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codeName="ThisWorkbook" defaultThemeVersion="124226"/>
  <mc:AlternateContent xmlns:mc="http://schemas.openxmlformats.org/markup-compatibility/2006">
    <mc:Choice Requires="x15">
      <x15ac:absPath xmlns:x15ac="http://schemas.microsoft.com/office/spreadsheetml/2010/11/ac" url="D:\Structure\LDS\TMADebug\"/>
    </mc:Choice>
  </mc:AlternateContent>
  <xr:revisionPtr revIDLastSave="0" documentId="8_{8DA7DCBF-8955-40BC-B36E-49E66B597A89}" xr6:coauthVersionLast="40" xr6:coauthVersionMax="40" xr10:uidLastSave="{00000000-0000-0000-0000-000000000000}"/>
  <bookViews>
    <workbookView xWindow="21480" yWindow="-1050" windowWidth="20910" windowHeight="13740" tabRatio="982" xr2:uid="{00000000-000D-0000-FFFF-FFFF00000000}"/>
  </bookViews>
  <sheets>
    <sheet name="目录" sheetId="2" r:id="rId1"/>
    <sheet name="1" sheetId="1" r:id="rId2"/>
    <sheet name="2" sheetId="9" r:id="rId3"/>
    <sheet name="3" sheetId="8" r:id="rId4"/>
    <sheet name="4" sheetId="14" r:id="rId5"/>
    <sheet name="5" sheetId="5" r:id="rId6"/>
    <sheet name="6" sheetId="6" r:id="rId7"/>
    <sheet name="7" sheetId="3" r:id="rId8"/>
    <sheet name="8" sheetId="11" r:id="rId9"/>
    <sheet name="9" sheetId="4" r:id="rId10"/>
    <sheet name="10" sheetId="30" r:id="rId11"/>
    <sheet name="11" sheetId="31" r:id="rId12"/>
    <sheet name="12" sheetId="12" r:id="rId13"/>
    <sheet name="13" sheetId="10" r:id="rId14"/>
    <sheet name="14" sheetId="7" r:id="rId15"/>
    <sheet name="15" sheetId="15" r:id="rId16"/>
    <sheet name="16" sheetId="17" r:id="rId17"/>
    <sheet name="17" sheetId="18" r:id="rId18"/>
    <sheet name="18" sheetId="19" r:id="rId19"/>
    <sheet name="19" sheetId="20" r:id="rId20"/>
    <sheet name="20" sheetId="21" r:id="rId21"/>
    <sheet name="21" sheetId="22" r:id="rId22"/>
    <sheet name="22" sheetId="23" r:id="rId23"/>
    <sheet name="23" sheetId="24" r:id="rId24"/>
    <sheet name="24" sheetId="25" r:id="rId25"/>
    <sheet name="25" sheetId="26" r:id="rId26"/>
    <sheet name="26" sheetId="27" r:id="rId27"/>
    <sheet name="27" sheetId="28" r:id="rId28"/>
    <sheet name="28" sheetId="29" r:id="rId29"/>
  </sheets>
  <definedNames>
    <definedName name="_xlnm._FilterDatabase" localSheetId="1" hidden="1">'1'!$A$3:$E$467</definedName>
    <definedName name="_xlnm._FilterDatabase" localSheetId="28" hidden="1">'28'!$A$2:$B$612</definedName>
    <definedName name="_xlnm._FilterDatabase" localSheetId="4" hidden="1">'4'!$A$3:$E$361</definedName>
    <definedName name="_xlnm._FilterDatabase" localSheetId="8" hidden="1">'8'!$A$2:$C$129</definedName>
    <definedName name="_xlnm._FilterDatabase" localSheetId="9" hidden="1">'9'!$A$2:$C$33</definedName>
    <definedName name="_xlnm.Print_Area" localSheetId="1">'1'!$A$1:$E$467</definedName>
    <definedName name="_xlnm.Print_Area" localSheetId="12">'12'!$A$1:$C$22</definedName>
    <definedName name="_xlnm.Print_Area" localSheetId="13">'13'!$A$1:$C$30</definedName>
    <definedName name="_xlnm.Print_Area" localSheetId="14">'14'!$A$1:$E$108</definedName>
    <definedName name="_xlnm.Print_Area" localSheetId="18">'18'!$A:$H</definedName>
    <definedName name="_xlnm.Print_Area" localSheetId="2">'2'!$A:$C</definedName>
    <definedName name="_xlnm.Print_Area" localSheetId="28">'28'!$A$1:$H$330</definedName>
    <definedName name="_xlnm.Print_Area" localSheetId="3">'3'!$A$1:$B$151</definedName>
    <definedName name="_xlnm.Print_Area" localSheetId="4">'4'!$A$1:$E$361</definedName>
    <definedName name="_xlnm.Print_Area" localSheetId="5">'5'!$A$1:$D$70</definedName>
    <definedName name="_xlnm.Print_Area" localSheetId="6">'6'!$A$1:$D$33</definedName>
    <definedName name="_xlnm.Print_Area" localSheetId="7">'7'!$A$1:$D$37</definedName>
    <definedName name="_xlnm.Print_Area" localSheetId="8">'8'!$A$1:$D$129</definedName>
    <definedName name="_xlnm.Print_Area" localSheetId="9">'9'!$A$1:$C$33</definedName>
    <definedName name="_xlnm.Print_Titles" localSheetId="1">'1'!$1:$3</definedName>
    <definedName name="_xlnm.Print_Titles" localSheetId="14">'14'!$1:$1</definedName>
    <definedName name="_xlnm.Print_Titles" localSheetId="15">'15'!$1:$1</definedName>
    <definedName name="_xlnm.Print_Titles" localSheetId="16">'16'!$1:$1</definedName>
    <definedName name="_xlnm.Print_Titles" localSheetId="18">'18'!$1:$2</definedName>
    <definedName name="_xlnm.Print_Titles" localSheetId="2">'2'!$1:$2</definedName>
    <definedName name="_xlnm.Print_Titles" localSheetId="20">'20'!$1:$2</definedName>
    <definedName name="_xlnm.Print_Titles" localSheetId="24">'24'!$1:$2</definedName>
    <definedName name="_xlnm.Print_Titles" localSheetId="25">'25'!$1:$2</definedName>
    <definedName name="_xlnm.Print_Titles" localSheetId="27">'27'!$1:$2</definedName>
    <definedName name="_xlnm.Print_Titles" localSheetId="28">'28'!$1:$2</definedName>
    <definedName name="_xlnm.Print_Titles" localSheetId="3">'3'!$1:$2</definedName>
    <definedName name="_xlnm.Print_Titles" localSheetId="4">'4'!$1:$3</definedName>
    <definedName name="_xlnm.Print_Titles" localSheetId="5">'5'!$1:$3</definedName>
    <definedName name="_xlnm.Print_Titles" localSheetId="6">'6'!$1:$3</definedName>
    <definedName name="_xlnm.Print_Titles" localSheetId="8">'8'!$1:$2</definedName>
    <definedName name="_xlnm.Print_Titles" localSheetId="9">'9'!$1:$1</definedName>
  </definedNames>
  <calcPr calcId="191029"/>
</workbook>
</file>

<file path=xl/calcChain.xml><?xml version="1.0" encoding="utf-8"?>
<calcChain xmlns="http://schemas.openxmlformats.org/spreadsheetml/2006/main">
  <c r="H27" i="3" l="1"/>
  <c r="G37" i="3"/>
  <c r="G27" i="3"/>
  <c r="G26" i="3"/>
  <c r="G17" i="3"/>
  <c r="E20" i="6"/>
  <c r="F19" i="6"/>
  <c r="G19" i="6" s="1"/>
  <c r="H19" i="6" s="1"/>
  <c r="E19" i="6"/>
  <c r="E11" i="6"/>
  <c r="B126" i="9"/>
  <c r="B124" i="9"/>
  <c r="B122" i="9"/>
  <c r="B120" i="9"/>
  <c r="B116" i="9"/>
  <c r="B40" i="9"/>
  <c r="B38" i="9"/>
  <c r="D55" i="5"/>
  <c r="D46" i="5"/>
  <c r="D32" i="5"/>
  <c r="D25" i="5"/>
  <c r="D11" i="5"/>
  <c r="D4" i="5"/>
  <c r="E430" i="1"/>
  <c r="E370" i="1"/>
  <c r="E354" i="1"/>
  <c r="E335" i="1"/>
  <c r="E320" i="1"/>
  <c r="E301" i="1"/>
  <c r="E281" i="1"/>
  <c r="E261" i="1"/>
  <c r="E238" i="1"/>
  <c r="E219" i="1"/>
  <c r="E197" i="1"/>
  <c r="E179" i="1"/>
  <c r="E154" i="1"/>
  <c r="E127" i="1"/>
  <c r="E85" i="1"/>
  <c r="E74" i="1"/>
  <c r="E35" i="1"/>
  <c r="E25" i="1"/>
  <c r="E4" i="1"/>
</calcChain>
</file>

<file path=xl/sharedStrings.xml><?xml version="1.0" encoding="utf-8"?>
<sst xmlns="http://schemas.openxmlformats.org/spreadsheetml/2006/main" count="5647" uniqueCount="2057">
  <si>
    <t>序号</t>
  </si>
  <si>
    <t>内容</t>
  </si>
  <si>
    <t>角钢用双帽防盗螺栓</t>
  </si>
  <si>
    <t>角钢用双帽防盗脚钉</t>
  </si>
  <si>
    <t>GB/T5783-2000全螺纹（杆重）（GB/T5781-2000全螺纹C级杆重也用此表）</t>
  </si>
  <si>
    <t>防盗帽</t>
  </si>
  <si>
    <t>普通螺栓和单帽防卸螺栓</t>
  </si>
  <si>
    <t>目录!A1</t>
  </si>
  <si>
    <t>名称</t>
  </si>
  <si>
    <t>规格</t>
  </si>
  <si>
    <t>配一母 KG/套</t>
  </si>
  <si>
    <t>（配二母 KG/套）</t>
  </si>
  <si>
    <t>每5mm重量</t>
  </si>
  <si>
    <t>M5普通螺栓</t>
  </si>
  <si>
    <t>M5*25</t>
  </si>
  <si>
    <t>M5*30</t>
  </si>
  <si>
    <t>M5*35</t>
  </si>
  <si>
    <t>M5*40</t>
  </si>
  <si>
    <t>M5*45</t>
  </si>
  <si>
    <t>M5*50</t>
  </si>
  <si>
    <t>M6普通螺栓</t>
  </si>
  <si>
    <t>M6*30</t>
  </si>
  <si>
    <t>M6*35</t>
  </si>
  <si>
    <t>M6*40</t>
  </si>
  <si>
    <t>M6*45</t>
  </si>
  <si>
    <t>M6*50</t>
  </si>
  <si>
    <t>M6*55</t>
  </si>
  <si>
    <t>M6*60</t>
  </si>
  <si>
    <t>M8普通螺栓</t>
  </si>
  <si>
    <t>M8*40</t>
  </si>
  <si>
    <t>M8*45</t>
  </si>
  <si>
    <t>M8*50</t>
  </si>
  <si>
    <t>M8*55</t>
  </si>
  <si>
    <t>M8*60</t>
  </si>
  <si>
    <t>M8*65</t>
  </si>
  <si>
    <t>M8*70</t>
  </si>
  <si>
    <t>M8*80</t>
  </si>
  <si>
    <t>M10普通螺栓</t>
  </si>
  <si>
    <t>M10*30</t>
  </si>
  <si>
    <t>M10*45</t>
  </si>
  <si>
    <t>M10*50</t>
  </si>
  <si>
    <t>M10*55</t>
  </si>
  <si>
    <t>M10*60</t>
  </si>
  <si>
    <t>M10*65</t>
  </si>
  <si>
    <t>M10*70</t>
  </si>
  <si>
    <t>M10*80</t>
  </si>
  <si>
    <t>M10*90</t>
  </si>
  <si>
    <t>M10*100</t>
  </si>
  <si>
    <t>M12普通螺栓</t>
  </si>
  <si>
    <t>M12*30</t>
  </si>
  <si>
    <t>M12*35</t>
  </si>
  <si>
    <t>M12*40</t>
  </si>
  <si>
    <t>M12*45</t>
  </si>
  <si>
    <t>M12*50</t>
  </si>
  <si>
    <t>M12*55</t>
  </si>
  <si>
    <t>M12*60</t>
  </si>
  <si>
    <t>M12*65</t>
  </si>
  <si>
    <t>M12*70</t>
  </si>
  <si>
    <t>M12*75</t>
  </si>
  <si>
    <t>M12*80</t>
  </si>
  <si>
    <t>M12*90</t>
  </si>
  <si>
    <t>M12*100</t>
  </si>
  <si>
    <t>M12*110</t>
  </si>
  <si>
    <t>M12*120</t>
  </si>
  <si>
    <t>M12*130</t>
  </si>
  <si>
    <t>M12*135</t>
  </si>
  <si>
    <t>M12*140</t>
  </si>
  <si>
    <t>M12*150</t>
  </si>
  <si>
    <t>M12*155</t>
  </si>
  <si>
    <t>M12*160</t>
  </si>
  <si>
    <t>M12*170</t>
  </si>
  <si>
    <t>M12*175</t>
  </si>
  <si>
    <t>M12*180</t>
  </si>
  <si>
    <t>M12*190</t>
  </si>
  <si>
    <t>M12*200</t>
  </si>
  <si>
    <t>M12*210</t>
  </si>
  <si>
    <t>M12*220</t>
  </si>
  <si>
    <t>M12*230</t>
  </si>
  <si>
    <t>M12*235</t>
  </si>
  <si>
    <t>M12*240</t>
  </si>
  <si>
    <t>M12*250</t>
  </si>
  <si>
    <t>M12*260</t>
  </si>
  <si>
    <t>M12*270</t>
  </si>
  <si>
    <t>M12*280</t>
  </si>
  <si>
    <t>M12*290</t>
  </si>
  <si>
    <t>M12*345</t>
  </si>
  <si>
    <t>M12*350</t>
  </si>
  <si>
    <t>M12*400</t>
  </si>
  <si>
    <t>M14普通螺栓</t>
  </si>
  <si>
    <t>M14*40</t>
  </si>
  <si>
    <t>M14*60</t>
  </si>
  <si>
    <t>M14*65</t>
  </si>
  <si>
    <t>M14*70</t>
  </si>
  <si>
    <t>M14*80</t>
  </si>
  <si>
    <t>M14*90</t>
  </si>
  <si>
    <t>M14*100</t>
  </si>
  <si>
    <t>M14*110</t>
  </si>
  <si>
    <t>M14*120</t>
  </si>
  <si>
    <t>M14*130</t>
  </si>
  <si>
    <t>M14*140</t>
  </si>
  <si>
    <t>M16普通螺栓</t>
  </si>
  <si>
    <t>M16*35</t>
  </si>
  <si>
    <t>M16*40</t>
  </si>
  <si>
    <t>M16*45</t>
  </si>
  <si>
    <t>M16*50</t>
  </si>
  <si>
    <t>M16*55</t>
  </si>
  <si>
    <t>M16*60</t>
  </si>
  <si>
    <t>M16*65</t>
  </si>
  <si>
    <t>M16*70</t>
  </si>
  <si>
    <t>M16*75</t>
  </si>
  <si>
    <t>M16*80</t>
  </si>
  <si>
    <t>M16*85</t>
  </si>
  <si>
    <t>M16*90</t>
  </si>
  <si>
    <t>M16*95</t>
  </si>
  <si>
    <t>M16*100</t>
  </si>
  <si>
    <t>M16*110</t>
  </si>
  <si>
    <t>M16*120</t>
  </si>
  <si>
    <t>M16*130</t>
  </si>
  <si>
    <t>M16*140</t>
  </si>
  <si>
    <t>M16*150</t>
  </si>
  <si>
    <t>M16*160</t>
  </si>
  <si>
    <t>M16*170</t>
  </si>
  <si>
    <t>M16*175</t>
  </si>
  <si>
    <t>M16*180</t>
  </si>
  <si>
    <t>M16*190</t>
  </si>
  <si>
    <t>M16*195</t>
  </si>
  <si>
    <t>M16*200</t>
  </si>
  <si>
    <t>M16*210</t>
  </si>
  <si>
    <t>M16*220</t>
  </si>
  <si>
    <t>M16*230</t>
  </si>
  <si>
    <t>M16*240</t>
  </si>
  <si>
    <t>M16*250</t>
  </si>
  <si>
    <t>M16*260</t>
  </si>
  <si>
    <t>M16*270</t>
  </si>
  <si>
    <t>M16*280</t>
  </si>
  <si>
    <t>M16*290</t>
  </si>
  <si>
    <t>M16*300</t>
  </si>
  <si>
    <t>M16*350</t>
  </si>
  <si>
    <t>M16*400</t>
  </si>
  <si>
    <t>M16*450</t>
  </si>
  <si>
    <t>M16*500</t>
  </si>
  <si>
    <t>M16*550</t>
  </si>
  <si>
    <t>M16*600</t>
  </si>
  <si>
    <t>M18普通螺栓</t>
  </si>
  <si>
    <t>M18*40</t>
  </si>
  <si>
    <t>M18*45</t>
  </si>
  <si>
    <t>M18*50</t>
  </si>
  <si>
    <t>M18*55</t>
  </si>
  <si>
    <t>M18*60</t>
  </si>
  <si>
    <t>M18*65</t>
  </si>
  <si>
    <t>M18*70</t>
  </si>
  <si>
    <t>M18*75</t>
  </si>
  <si>
    <t>M18*80</t>
  </si>
  <si>
    <t>M18*90</t>
  </si>
  <si>
    <t>M18*100</t>
  </si>
  <si>
    <t>M18*110</t>
  </si>
  <si>
    <t>M18*120</t>
  </si>
  <si>
    <t>M18*130</t>
  </si>
  <si>
    <t>M18*140</t>
  </si>
  <si>
    <t>M18*150</t>
  </si>
  <si>
    <t>M18*160</t>
  </si>
  <si>
    <t>M18*170</t>
  </si>
  <si>
    <t>M18*180</t>
  </si>
  <si>
    <t>M18*190</t>
  </si>
  <si>
    <t>M18*200</t>
  </si>
  <si>
    <t>M18*210</t>
  </si>
  <si>
    <t>M18*220</t>
  </si>
  <si>
    <t>M18*230</t>
  </si>
  <si>
    <t>M18*240</t>
  </si>
  <si>
    <t>M18*250</t>
  </si>
  <si>
    <t>M18*260</t>
  </si>
  <si>
    <t>M20普通螺栓</t>
  </si>
  <si>
    <t>M20*40</t>
  </si>
  <si>
    <t>M20*45</t>
  </si>
  <si>
    <t>M20*50</t>
  </si>
  <si>
    <t>M20*55</t>
  </si>
  <si>
    <t>M20*60</t>
  </si>
  <si>
    <t>M20*65</t>
  </si>
  <si>
    <t>M20*70</t>
  </si>
  <si>
    <t>M20*75</t>
  </si>
  <si>
    <t>M20*80</t>
  </si>
  <si>
    <t>M20*85</t>
  </si>
  <si>
    <t>M20*90</t>
  </si>
  <si>
    <t>M20*95</t>
  </si>
  <si>
    <t>M20*100</t>
  </si>
  <si>
    <t>M20*105</t>
  </si>
  <si>
    <t>M20*110</t>
  </si>
  <si>
    <t>M20*115</t>
  </si>
  <si>
    <t>M20*120</t>
  </si>
  <si>
    <t>M20*125</t>
  </si>
  <si>
    <t>M20*130</t>
  </si>
  <si>
    <t>M20*140</t>
  </si>
  <si>
    <t>M20*150</t>
  </si>
  <si>
    <t>M20*160</t>
  </si>
  <si>
    <t>M20*180</t>
  </si>
  <si>
    <t>M20*200</t>
  </si>
  <si>
    <t>M20*230</t>
  </si>
  <si>
    <t>M22普通螺栓</t>
  </si>
  <si>
    <t>M22*50</t>
  </si>
  <si>
    <t>M22*55</t>
  </si>
  <si>
    <t>M22*60</t>
  </si>
  <si>
    <t>M22*65</t>
  </si>
  <si>
    <t>M22*70</t>
  </si>
  <si>
    <t>M22*75</t>
  </si>
  <si>
    <t>M22*80</t>
  </si>
  <si>
    <t>M22*85</t>
  </si>
  <si>
    <t>M22*90</t>
  </si>
  <si>
    <t>M22*95</t>
  </si>
  <si>
    <t>M22*100</t>
  </si>
  <si>
    <t>M22*105</t>
  </si>
  <si>
    <t>M22*110</t>
  </si>
  <si>
    <t>M22*115</t>
  </si>
  <si>
    <t>M22*120</t>
  </si>
  <si>
    <t>M22*125</t>
  </si>
  <si>
    <t>M22*130</t>
  </si>
  <si>
    <t>M22*140</t>
  </si>
  <si>
    <t>M24普通螺栓</t>
  </si>
  <si>
    <t>M24*50</t>
  </si>
  <si>
    <t>M24*55</t>
  </si>
  <si>
    <t>M24*60</t>
  </si>
  <si>
    <t>M24*65</t>
  </si>
  <si>
    <t>M24*70</t>
  </si>
  <si>
    <t>M24*75</t>
  </si>
  <si>
    <t>M24*80</t>
  </si>
  <si>
    <t>M24*85</t>
  </si>
  <si>
    <t>M24*90</t>
  </si>
  <si>
    <t>M24*95</t>
  </si>
  <si>
    <t>M24*100</t>
  </si>
  <si>
    <t>M24*105</t>
  </si>
  <si>
    <t>M24*110</t>
  </si>
  <si>
    <t>M24*115</t>
  </si>
  <si>
    <t>M24*120</t>
  </si>
  <si>
    <t>M24*125</t>
  </si>
  <si>
    <t>M24*130</t>
  </si>
  <si>
    <t>M24*135</t>
  </si>
  <si>
    <t>M24*140</t>
  </si>
  <si>
    <t>M24*150</t>
  </si>
  <si>
    <t>M24*170</t>
  </si>
  <si>
    <t>M24*200</t>
  </si>
  <si>
    <t>M27普通螺栓</t>
  </si>
  <si>
    <t>M27*60</t>
  </si>
  <si>
    <t>M27*65</t>
  </si>
  <si>
    <t>M27*70</t>
  </si>
  <si>
    <t>M27*75</t>
  </si>
  <si>
    <t>M27*80</t>
  </si>
  <si>
    <t>M27*90</t>
  </si>
  <si>
    <t>M27*95</t>
  </si>
  <si>
    <t>M27*100</t>
  </si>
  <si>
    <t>M27*105</t>
  </si>
  <si>
    <t>M27*110</t>
  </si>
  <si>
    <t>M27*115</t>
  </si>
  <si>
    <t>M27*120</t>
  </si>
  <si>
    <t>M27*130</t>
  </si>
  <si>
    <t>M27*140</t>
  </si>
  <si>
    <t>M27*145</t>
  </si>
  <si>
    <t>M27*150</t>
  </si>
  <si>
    <t>M27*160</t>
  </si>
  <si>
    <t>M27*180</t>
  </si>
  <si>
    <t>M27*200</t>
  </si>
  <si>
    <t>M30普通螺栓</t>
  </si>
  <si>
    <t>M30*60</t>
  </si>
  <si>
    <t>M30*65</t>
  </si>
  <si>
    <t>M30*70</t>
  </si>
  <si>
    <t>M30*75</t>
  </si>
  <si>
    <t>M30*80</t>
  </si>
  <si>
    <t>M30*85</t>
  </si>
  <si>
    <t>M30*90</t>
  </si>
  <si>
    <t>M30*95</t>
  </si>
  <si>
    <t>M30*100</t>
  </si>
  <si>
    <t>M30*105</t>
  </si>
  <si>
    <t>M30*110</t>
  </si>
  <si>
    <t>M30*115</t>
  </si>
  <si>
    <t>M30*120</t>
  </si>
  <si>
    <t>M30*125</t>
  </si>
  <si>
    <t>M30*130</t>
  </si>
  <si>
    <t>M30*135</t>
  </si>
  <si>
    <t>M30*140</t>
  </si>
  <si>
    <t>M30*150</t>
  </si>
  <si>
    <t>M30*160</t>
  </si>
  <si>
    <t>M30*165</t>
  </si>
  <si>
    <t>M30*180</t>
  </si>
  <si>
    <t>M30*200</t>
  </si>
  <si>
    <t>M30*230</t>
  </si>
  <si>
    <t>M33普通螺栓</t>
  </si>
  <si>
    <t>M33*125</t>
  </si>
  <si>
    <t>M33*130</t>
  </si>
  <si>
    <t>M33*135</t>
  </si>
  <si>
    <t>M33*140</t>
  </si>
  <si>
    <t>M33*145</t>
  </si>
  <si>
    <t>M33*150</t>
  </si>
  <si>
    <t>M33*160</t>
  </si>
  <si>
    <t>M33*175</t>
  </si>
  <si>
    <t>M33*180</t>
  </si>
  <si>
    <t>M33*185</t>
  </si>
  <si>
    <t>M33*190</t>
  </si>
  <si>
    <t>M33*195</t>
  </si>
  <si>
    <t>M33*200</t>
  </si>
  <si>
    <t>M33*210</t>
  </si>
  <si>
    <t>M33*220</t>
  </si>
  <si>
    <t>M33*240</t>
  </si>
  <si>
    <t>M33*260</t>
  </si>
  <si>
    <t>M33*280</t>
  </si>
  <si>
    <t>M33*300</t>
  </si>
  <si>
    <t>M33*320</t>
  </si>
  <si>
    <t>M36普通螺栓</t>
  </si>
  <si>
    <t>M36*90</t>
  </si>
  <si>
    <t>M36*115</t>
  </si>
  <si>
    <t>M36*130</t>
  </si>
  <si>
    <t>M36*135</t>
  </si>
  <si>
    <t>M36*140</t>
  </si>
  <si>
    <t>M36*145</t>
  </si>
  <si>
    <t>M36*150</t>
  </si>
  <si>
    <t>M36*160</t>
  </si>
  <si>
    <t>M36*180</t>
  </si>
  <si>
    <t>M36*185</t>
  </si>
  <si>
    <t>M36*190</t>
  </si>
  <si>
    <t>M36*195</t>
  </si>
  <si>
    <t>M36*200</t>
  </si>
  <si>
    <t>M36*205</t>
  </si>
  <si>
    <t>M36*210</t>
  </si>
  <si>
    <t>M36*215</t>
  </si>
  <si>
    <t>M36*220</t>
  </si>
  <si>
    <t>M36*240</t>
  </si>
  <si>
    <t>M36*260</t>
  </si>
  <si>
    <t>M36*280</t>
  </si>
  <si>
    <t>M39普通螺栓</t>
  </si>
  <si>
    <t>M39*145</t>
  </si>
  <si>
    <t>M39*150</t>
  </si>
  <si>
    <t>M39*160</t>
  </si>
  <si>
    <t>M39*180</t>
  </si>
  <si>
    <t>M39*190</t>
  </si>
  <si>
    <t>M39*200</t>
  </si>
  <si>
    <t>M39*205</t>
  </si>
  <si>
    <t>M39*210</t>
  </si>
  <si>
    <t>M39*215</t>
  </si>
  <si>
    <t>M39*220</t>
  </si>
  <si>
    <t>M39*240</t>
  </si>
  <si>
    <t>M39*260</t>
  </si>
  <si>
    <t>M39*280</t>
  </si>
  <si>
    <t>M39*300</t>
  </si>
  <si>
    <t>M39*320</t>
  </si>
  <si>
    <t>M39*340</t>
  </si>
  <si>
    <t>M39*360</t>
  </si>
  <si>
    <t>M39*380</t>
  </si>
  <si>
    <t>M39*400</t>
  </si>
  <si>
    <t>M42普通螺栓</t>
  </si>
  <si>
    <t>M42*110</t>
  </si>
  <si>
    <t>M42*120</t>
  </si>
  <si>
    <t>M42*130</t>
  </si>
  <si>
    <t>M42*150</t>
  </si>
  <si>
    <t>M42*160</t>
  </si>
  <si>
    <t>M42*165</t>
  </si>
  <si>
    <t>M42*180</t>
  </si>
  <si>
    <t>M42*200</t>
  </si>
  <si>
    <t>M42*220</t>
  </si>
  <si>
    <t>M42*240</t>
  </si>
  <si>
    <t>M42*260</t>
  </si>
  <si>
    <t>M42*280</t>
  </si>
  <si>
    <t>M42*300</t>
  </si>
  <si>
    <t>M42*320</t>
  </si>
  <si>
    <t>M42*340</t>
  </si>
  <si>
    <t>M45普通螺栓</t>
  </si>
  <si>
    <t>M45*165</t>
  </si>
  <si>
    <t>M45*170</t>
  </si>
  <si>
    <t>M45*180</t>
  </si>
  <si>
    <t>M45*200</t>
  </si>
  <si>
    <t>M45*205</t>
  </si>
  <si>
    <t>M45*215</t>
  </si>
  <si>
    <t>M45*220</t>
  </si>
  <si>
    <t>M45*235</t>
  </si>
  <si>
    <t>M45*240</t>
  </si>
  <si>
    <t>M45*260</t>
  </si>
  <si>
    <t>M45*280</t>
  </si>
  <si>
    <t>M45*300</t>
  </si>
  <si>
    <t>M45*320</t>
  </si>
  <si>
    <t>M45*340</t>
  </si>
  <si>
    <t>M45*360</t>
  </si>
  <si>
    <t>M45*380</t>
  </si>
  <si>
    <t>M45*400</t>
  </si>
  <si>
    <t>M45*420</t>
  </si>
  <si>
    <t>M45*440</t>
  </si>
  <si>
    <t>M48普通螺栓</t>
  </si>
  <si>
    <t>M48*170</t>
  </si>
  <si>
    <t>M48*175</t>
  </si>
  <si>
    <t>M48*185</t>
  </si>
  <si>
    <t>M48*200</t>
  </si>
  <si>
    <t>M48*220</t>
  </si>
  <si>
    <t>M48*225</t>
  </si>
  <si>
    <t>M48*230</t>
  </si>
  <si>
    <t>M48*235</t>
  </si>
  <si>
    <t>M48*240</t>
  </si>
  <si>
    <t>M48*260</t>
  </si>
  <si>
    <t>M48*280</t>
  </si>
  <si>
    <t>M48*300</t>
  </si>
  <si>
    <t>M48*320</t>
  </si>
  <si>
    <t>M48*340</t>
  </si>
  <si>
    <t>M48*360</t>
  </si>
  <si>
    <t>M48*380</t>
  </si>
  <si>
    <t>M52普通螺栓</t>
  </si>
  <si>
    <t>M52*195</t>
  </si>
  <si>
    <t>M52*200</t>
  </si>
  <si>
    <t>M52*210</t>
  </si>
  <si>
    <t>M52*220</t>
  </si>
  <si>
    <t>M52*240</t>
  </si>
  <si>
    <t>M52*250</t>
  </si>
  <si>
    <t>M52*255</t>
  </si>
  <si>
    <t>M52*260</t>
  </si>
  <si>
    <t>M52*280</t>
  </si>
  <si>
    <t>M52*300</t>
  </si>
  <si>
    <t>M52*320</t>
  </si>
  <si>
    <t>M52*340</t>
  </si>
  <si>
    <t>M52*360</t>
  </si>
  <si>
    <t>M52*380</t>
  </si>
  <si>
    <t>M52*400</t>
  </si>
  <si>
    <t>M52*420</t>
  </si>
  <si>
    <t>M52*440</t>
  </si>
  <si>
    <t>M52*460</t>
  </si>
  <si>
    <t>M52*480</t>
  </si>
  <si>
    <t>M52*500</t>
  </si>
  <si>
    <t>M56普通螺栓</t>
  </si>
  <si>
    <t>M56*240</t>
  </si>
  <si>
    <t>M56*260</t>
  </si>
  <si>
    <t>M56*270</t>
  </si>
  <si>
    <t>M56*275</t>
  </si>
  <si>
    <t>M56*280</t>
  </si>
  <si>
    <t>M56*285</t>
  </si>
  <si>
    <t>M56*290</t>
  </si>
  <si>
    <t>M56*300</t>
  </si>
  <si>
    <t>M56*320</t>
  </si>
  <si>
    <t>M56*340</t>
  </si>
  <si>
    <t>M56*360</t>
  </si>
  <si>
    <t>M56*380</t>
  </si>
  <si>
    <t>M56*400</t>
  </si>
  <si>
    <t>M56*420</t>
  </si>
  <si>
    <t>M56*440</t>
  </si>
  <si>
    <t>M60普通螺栓</t>
  </si>
  <si>
    <t>M60*235</t>
  </si>
  <si>
    <t>M60*240</t>
  </si>
  <si>
    <t>M60*260</t>
  </si>
  <si>
    <t>M60*280</t>
  </si>
  <si>
    <t>M60*300</t>
  </si>
  <si>
    <t>M60*320</t>
  </si>
  <si>
    <t>M60*340</t>
  </si>
  <si>
    <t>M60*360</t>
  </si>
  <si>
    <t>M60*380</t>
  </si>
  <si>
    <t>M60*400</t>
  </si>
  <si>
    <t>M60*420</t>
  </si>
  <si>
    <t>M60*440</t>
  </si>
  <si>
    <t>M60*460</t>
  </si>
  <si>
    <t>M60*480</t>
  </si>
  <si>
    <t>M60*500</t>
  </si>
  <si>
    <t>M64普通螺栓</t>
  </si>
  <si>
    <t>M64*260</t>
  </si>
  <si>
    <t>M64*280</t>
  </si>
  <si>
    <t>M64*300</t>
  </si>
  <si>
    <t>M64*320</t>
  </si>
  <si>
    <t>M64*340</t>
  </si>
  <si>
    <t>M64*360</t>
  </si>
  <si>
    <t>M64*380</t>
  </si>
  <si>
    <t>M64*400</t>
  </si>
  <si>
    <t>M64*420</t>
  </si>
  <si>
    <t>M64*440</t>
  </si>
  <si>
    <t>M68普通螺栓</t>
  </si>
  <si>
    <t>M68*150</t>
  </si>
  <si>
    <t>M68*155</t>
  </si>
  <si>
    <t>M68*160</t>
  </si>
  <si>
    <t>M68*165</t>
  </si>
  <si>
    <t>M68*170</t>
  </si>
  <si>
    <t>M68*175</t>
  </si>
  <si>
    <t>M68*180</t>
  </si>
  <si>
    <t>M68*185</t>
  </si>
  <si>
    <t>M68*190</t>
  </si>
  <si>
    <t>M68*195</t>
  </si>
  <si>
    <t>M68*200</t>
  </si>
  <si>
    <t>M68*205</t>
  </si>
  <si>
    <t>M68*210</t>
  </si>
  <si>
    <t>M68*215</t>
  </si>
  <si>
    <t>M68*220</t>
  </si>
  <si>
    <t>M68*225</t>
  </si>
  <si>
    <t>M68*230</t>
  </si>
  <si>
    <t>M68*235</t>
  </si>
  <si>
    <t>M68*240</t>
  </si>
  <si>
    <t>M68*245</t>
  </si>
  <si>
    <t>M68*250</t>
  </si>
  <si>
    <t>M68*255</t>
  </si>
  <si>
    <t>M68*260</t>
  </si>
  <si>
    <t>M68*265</t>
  </si>
  <si>
    <t>M68*270</t>
  </si>
  <si>
    <t>M68*275</t>
  </si>
  <si>
    <t>M68*280</t>
  </si>
  <si>
    <t>M68*285</t>
  </si>
  <si>
    <t>M68*290</t>
  </si>
  <si>
    <t>M68*295</t>
  </si>
  <si>
    <t>M68*300</t>
  </si>
  <si>
    <t>M68*305</t>
  </si>
  <si>
    <t>M68*310</t>
  </si>
  <si>
    <t>M68*315</t>
  </si>
  <si>
    <t>M68*320</t>
  </si>
  <si>
    <t>M68*325</t>
  </si>
  <si>
    <t>M68*330</t>
  </si>
  <si>
    <t>M68*335</t>
  </si>
  <si>
    <t>双帽脚钉和防盗脚钉</t>
  </si>
  <si>
    <t>M16普通脚钉</t>
  </si>
  <si>
    <t>M16*165</t>
  </si>
  <si>
    <t>M16*172</t>
  </si>
  <si>
    <t>M16*185</t>
  </si>
  <si>
    <t>M16*235</t>
  </si>
  <si>
    <t>M16*245</t>
  </si>
  <si>
    <t>M20普通脚钉</t>
  </si>
  <si>
    <t>M20*185</t>
  </si>
  <si>
    <t>M20*190</t>
  </si>
  <si>
    <t>M20*205</t>
  </si>
  <si>
    <t>M20*210</t>
  </si>
  <si>
    <t>M20*215</t>
  </si>
  <si>
    <t>M20*220</t>
  </si>
  <si>
    <t>M20*280</t>
  </si>
  <si>
    <t>M22普通脚钉</t>
  </si>
  <si>
    <t>M22*200</t>
  </si>
  <si>
    <t>M22*220</t>
  </si>
  <si>
    <t>M24普通脚钉</t>
  </si>
  <si>
    <t>M24*220</t>
  </si>
  <si>
    <t>M24*230</t>
  </si>
  <si>
    <t>M24*240</t>
  </si>
  <si>
    <t>M24*250</t>
  </si>
  <si>
    <t>M24*255</t>
  </si>
  <si>
    <t>M24*260</t>
  </si>
  <si>
    <t>M24*265</t>
  </si>
  <si>
    <t>M24*320</t>
  </si>
  <si>
    <t>螺母</t>
  </si>
  <si>
    <t>名称 六角螺母C级</t>
  </si>
  <si>
    <t>青岛东方理重(KG/个)</t>
  </si>
  <si>
    <t>普通六角螺母</t>
  </si>
  <si>
    <t>M5</t>
  </si>
  <si>
    <t>M6</t>
  </si>
  <si>
    <t>M8</t>
  </si>
  <si>
    <t>M10</t>
  </si>
  <si>
    <t>M12</t>
  </si>
  <si>
    <t>M14</t>
  </si>
  <si>
    <t>M16</t>
  </si>
  <si>
    <t>M18</t>
  </si>
  <si>
    <t>M20</t>
  </si>
  <si>
    <t>M22</t>
  </si>
  <si>
    <t>M24</t>
  </si>
  <si>
    <t>M27</t>
  </si>
  <si>
    <t>M30</t>
  </si>
  <si>
    <t>M33</t>
  </si>
  <si>
    <t>M36</t>
  </si>
  <si>
    <t>M39</t>
  </si>
  <si>
    <t>M42</t>
  </si>
  <si>
    <t>M45</t>
  </si>
  <si>
    <t>M48</t>
  </si>
  <si>
    <t>M52</t>
  </si>
  <si>
    <t>M56</t>
  </si>
  <si>
    <t>M60</t>
  </si>
  <si>
    <t>M64</t>
  </si>
  <si>
    <t>M68</t>
  </si>
  <si>
    <t>M72</t>
  </si>
  <si>
    <t>M76</t>
  </si>
  <si>
    <t>M80</t>
  </si>
  <si>
    <t>M85</t>
  </si>
  <si>
    <t>M90</t>
  </si>
  <si>
    <t>M95</t>
  </si>
  <si>
    <t>M100</t>
  </si>
  <si>
    <t>GB/T6172.1-2000</t>
  </si>
  <si>
    <t>单个计算用重量（公斤）</t>
  </si>
  <si>
    <t>六角薄螺母</t>
  </si>
  <si>
    <t>M1.6</t>
  </si>
  <si>
    <t>M2</t>
  </si>
  <si>
    <t>M2.5</t>
  </si>
  <si>
    <t>M3</t>
  </si>
  <si>
    <t>M4</t>
  </si>
  <si>
    <t>M3.5</t>
  </si>
  <si>
    <t>GB/T56-1988</t>
  </si>
  <si>
    <t>单个计算用重量</t>
  </si>
  <si>
    <t>六角厚螺母</t>
  </si>
  <si>
    <t>GB/T805-1988</t>
  </si>
  <si>
    <t>扣紧螺母</t>
  </si>
  <si>
    <t>M6*1</t>
  </si>
  <si>
    <t>M8*1.25</t>
  </si>
  <si>
    <t>M10*1.5</t>
  </si>
  <si>
    <t>M12*1.75</t>
  </si>
  <si>
    <t>M14*2</t>
  </si>
  <si>
    <t>M16*2</t>
  </si>
  <si>
    <t>M18*2.5</t>
  </si>
  <si>
    <t>M20*2.5</t>
  </si>
  <si>
    <t>M22*2.5</t>
  </si>
  <si>
    <t>M24*3</t>
  </si>
  <si>
    <t>M27*3</t>
  </si>
  <si>
    <t>M30*3.5</t>
  </si>
  <si>
    <t>M36*4</t>
  </si>
  <si>
    <t>M42*4.5</t>
  </si>
  <si>
    <t>M48*5</t>
  </si>
  <si>
    <t>标准18230.3</t>
  </si>
  <si>
    <t>大六角螺母</t>
  </si>
  <si>
    <t>标准1229</t>
  </si>
  <si>
    <t>以下为防盗螺栓配一个普通帽和一个防盗帽的理论重量，计量单位是：KG/套。有M12  M16 M18 M20 M22 M24 型号（M12加长10，M16/M18/M20加长15，M22/M24加长20）</t>
  </si>
  <si>
    <t>规格（按图计算普通规格螺栓长度）</t>
  </si>
  <si>
    <t>青岛东方理重(KG/套)(杆加长后计算用重量）</t>
  </si>
  <si>
    <t>每5mm的质量</t>
  </si>
  <si>
    <t>双母防盗螺栓</t>
  </si>
  <si>
    <t>以下为防盗脚钉配二个普通帽和一个防盗帽的理论重量，计量单位是：KG/套。有  M16 M20 M22 M24 型号（M16/M20/M22加长15，M24加长20）</t>
  </si>
  <si>
    <t>规格(按图计算普通规格螺栓长度）</t>
  </si>
  <si>
    <t>双母防盗脚钉</t>
  </si>
  <si>
    <t>M20*225</t>
  </si>
  <si>
    <t>M20*290</t>
  </si>
  <si>
    <t>M24*225</t>
  </si>
  <si>
    <t>M24*275</t>
  </si>
  <si>
    <t>M24*330</t>
  </si>
  <si>
    <t>垫片重量</t>
  </si>
  <si>
    <t>GB/T95-2002 平垫圈 C级</t>
  </si>
  <si>
    <t xml:space="preserve">GB18230.5平垫圈 </t>
  </si>
  <si>
    <t>单个重量(kg)</t>
  </si>
  <si>
    <t>M16*3</t>
  </si>
  <si>
    <t>M16*4</t>
  </si>
  <si>
    <t>M20*3</t>
  </si>
  <si>
    <t>M20*4</t>
  </si>
  <si>
    <t>M20*5</t>
  </si>
  <si>
    <t>M24*4</t>
  </si>
  <si>
    <t>GB/T96.1-2002 大垫圈A级</t>
  </si>
  <si>
    <t>GB/T96.2-2002 大垫圈C级</t>
  </si>
  <si>
    <t>单件重量(kg)</t>
  </si>
  <si>
    <t>GB/T852-1988 工字钢用方斜垫圈</t>
  </si>
  <si>
    <t>GB/T853-1988 槽钢用方斜垫圈</t>
  </si>
  <si>
    <t>GB/T97.1-2002 平垫圈A级</t>
  </si>
  <si>
    <t>GB/T93-1987 标准型弹簧垫圈</t>
  </si>
  <si>
    <t>扭剪型高强螺栓：根据GB3632-3633-2008</t>
  </si>
  <si>
    <t>kg/每套（一母一垫）</t>
  </si>
  <si>
    <t>M16*105</t>
  </si>
  <si>
    <t>M16*115</t>
  </si>
  <si>
    <t>M16*125</t>
  </si>
  <si>
    <t>M20*135</t>
  </si>
  <si>
    <t>M20*145</t>
  </si>
  <si>
    <t>M20*155</t>
  </si>
  <si>
    <t>M22*135</t>
  </si>
  <si>
    <t>M22*145</t>
  </si>
  <si>
    <t>M22*150</t>
  </si>
  <si>
    <t>M22*155</t>
  </si>
  <si>
    <t>M22*160</t>
  </si>
  <si>
    <t>M22*165</t>
  </si>
  <si>
    <t>M22*170</t>
  </si>
  <si>
    <t>M22*175</t>
  </si>
  <si>
    <t>M22*180</t>
  </si>
  <si>
    <t>M22*185</t>
  </si>
  <si>
    <t>M22*190</t>
  </si>
  <si>
    <t>M22*195</t>
  </si>
  <si>
    <t>M22*205</t>
  </si>
  <si>
    <t>M22*210</t>
  </si>
  <si>
    <t>M22*215</t>
  </si>
  <si>
    <t>M24*145</t>
  </si>
  <si>
    <t>M24*155</t>
  </si>
  <si>
    <t>M24*160</t>
  </si>
  <si>
    <t>M24*165</t>
  </si>
  <si>
    <t>M24*175</t>
  </si>
  <si>
    <t>M24*180</t>
  </si>
  <si>
    <t>M24*185</t>
  </si>
  <si>
    <t>M24*190</t>
  </si>
  <si>
    <t>M24*195</t>
  </si>
  <si>
    <t>M24*205</t>
  </si>
  <si>
    <t>M24*210</t>
  </si>
  <si>
    <t>M24*215</t>
  </si>
  <si>
    <t>M27*85</t>
  </si>
  <si>
    <t>M27*170</t>
  </si>
  <si>
    <t>M27*190</t>
  </si>
  <si>
    <t>M27*220</t>
  </si>
  <si>
    <t>M30*170</t>
  </si>
  <si>
    <t>M30*190</t>
  </si>
  <si>
    <t>M30*220</t>
  </si>
  <si>
    <t>高强大六角螺栓重量:根据GB1228-84 / GB1229-84 / GB1230-91</t>
  </si>
  <si>
    <t>kg/每套（一母二垫）</t>
  </si>
  <si>
    <t>kg/每套（二母二垫）</t>
  </si>
  <si>
    <t>M27*240</t>
  </si>
  <si>
    <t>M27*260</t>
  </si>
  <si>
    <t>M30*145</t>
  </si>
  <si>
    <t>M30*155</t>
  </si>
  <si>
    <t>M30*240</t>
  </si>
  <si>
    <t>M30*260</t>
  </si>
  <si>
    <t>M36*300</t>
  </si>
  <si>
    <t>M36*320</t>
  </si>
  <si>
    <t>M36*340</t>
  </si>
  <si>
    <t>M36*360</t>
  </si>
  <si>
    <t>M42*360</t>
  </si>
  <si>
    <t>M42*380</t>
  </si>
  <si>
    <t>M42*400</t>
  </si>
  <si>
    <t>M42*420</t>
  </si>
  <si>
    <t>锁紧螺母</t>
  </si>
  <si>
    <t>GB/T889.1-2000</t>
  </si>
  <si>
    <t>1型非金属嵌件六角锁紧螺母</t>
  </si>
  <si>
    <t>GB/T6184-2000</t>
  </si>
  <si>
    <t>1型全金属六角锁紧螺母</t>
  </si>
  <si>
    <t>全螺纹螺栓的重量</t>
  </si>
  <si>
    <t>单个螺杆计算用重量（kg）</t>
  </si>
  <si>
    <t>配一母的重量
（kg）</t>
  </si>
  <si>
    <t>六角头螺栓（全螺纹）</t>
  </si>
  <si>
    <t>M4*8</t>
  </si>
  <si>
    <t>M4*10</t>
  </si>
  <si>
    <t>M4*12</t>
  </si>
  <si>
    <t>M4*16</t>
  </si>
  <si>
    <t>M4*20</t>
  </si>
  <si>
    <t>M4*25</t>
  </si>
  <si>
    <t>M4*30</t>
  </si>
  <si>
    <t>M4*35</t>
  </si>
  <si>
    <t>M4*40</t>
  </si>
  <si>
    <t>M5*10</t>
  </si>
  <si>
    <t>M5*12</t>
  </si>
  <si>
    <t>M5*16</t>
  </si>
  <si>
    <t>M5*20</t>
  </si>
  <si>
    <t>M6*12</t>
  </si>
  <si>
    <t>M6*16</t>
  </si>
  <si>
    <t>M6*20</t>
  </si>
  <si>
    <t>M6*25</t>
  </si>
  <si>
    <t>M8*16</t>
  </si>
  <si>
    <t>M8*20</t>
  </si>
  <si>
    <t>M8*25</t>
  </si>
  <si>
    <t>M8*30</t>
  </si>
  <si>
    <t>M8*35</t>
  </si>
  <si>
    <t>M10*20</t>
  </si>
  <si>
    <t>M10*25</t>
  </si>
  <si>
    <t>M10*35</t>
  </si>
  <si>
    <t>M10*40</t>
  </si>
  <si>
    <t>M12*25</t>
  </si>
  <si>
    <t>M16*30</t>
  </si>
  <si>
    <t>防盗帽的重量 kg/个</t>
  </si>
  <si>
    <t>厚型
防盗帽</t>
  </si>
  <si>
    <t>薄型
防盗帽</t>
  </si>
  <si>
    <t>以下为螺栓配一个普通帽、一厚型防盗帽和配一母、一薄型防盗母的理论重量，计量单位是：KG/套。</t>
  </si>
  <si>
    <t>实际计算规格</t>
  </si>
  <si>
    <t>配一母一厚型防盗母 
KG/套</t>
  </si>
  <si>
    <t>配一母一薄型防盗母
 KG/套</t>
  </si>
  <si>
    <t>M12双帽防盗螺栓</t>
  </si>
  <si>
    <t>M16双帽防盗螺栓</t>
  </si>
  <si>
    <t>M18双帽防盗螺栓</t>
  </si>
  <si>
    <t>M20双帽防盗螺栓</t>
  </si>
  <si>
    <t>M22双帽防盗螺栓</t>
  </si>
  <si>
    <t>M24双帽防盗螺栓</t>
  </si>
  <si>
    <t>M27双帽防盗螺栓</t>
  </si>
  <si>
    <t>M30双帽防盗螺栓</t>
  </si>
  <si>
    <t>M36双帽防盗螺栓</t>
  </si>
  <si>
    <t>M36*120</t>
  </si>
  <si>
    <t>M42双帽防盗螺栓</t>
  </si>
  <si>
    <t>M48双帽防盗螺栓</t>
  </si>
  <si>
    <t>M48*165</t>
  </si>
  <si>
    <t>M48*250</t>
  </si>
  <si>
    <t>M56双帽防盗螺栓</t>
  </si>
  <si>
    <t>M64双帽防盗螺栓</t>
  </si>
  <si>
    <t>M33双帽防盗螺栓</t>
  </si>
  <si>
    <t>M33*205</t>
  </si>
  <si>
    <t>M39双帽防盗螺栓</t>
  </si>
  <si>
    <t>M39*140</t>
  </si>
  <si>
    <t>M39*155</t>
  </si>
  <si>
    <t>M39*225</t>
  </si>
  <si>
    <t>M45双帽防盗螺栓</t>
  </si>
  <si>
    <t>M45*155</t>
  </si>
  <si>
    <t>M45*225</t>
  </si>
  <si>
    <t>M52双帽防盗螺栓</t>
  </si>
  <si>
    <t>M52*265</t>
  </si>
  <si>
    <t>M52*270</t>
  </si>
  <si>
    <t>M60双帽防盗螺栓</t>
  </si>
  <si>
    <t>M60*195</t>
  </si>
  <si>
    <t>M60*215</t>
  </si>
  <si>
    <t>M12*85</t>
  </si>
  <si>
    <t>M12*95</t>
  </si>
  <si>
    <t>M36*85</t>
  </si>
  <si>
    <t>M36*95</t>
  </si>
  <si>
    <t>M36*100</t>
  </si>
  <si>
    <t>M36*110</t>
  </si>
  <si>
    <t>M36*170</t>
  </si>
  <si>
    <t>以下为普通脚钉配二个普通帽的理论重量，
配一个普通帽和一个防盗帽也用此重量 
如果出现表中没有的长度，请使用表中该规格中长度相邻的前一个（或后一个）的重量与每5mm的重量计算</t>
    <phoneticPr fontId="14" type="noConversion"/>
  </si>
  <si>
    <t>如果出现表中没有的长度，请使用表中规格长度相邻的前一个（或后一个）的重量与每5mm的重量计算</t>
    <phoneticPr fontId="14" type="noConversion"/>
  </si>
  <si>
    <t>以下为普通螺栓配一个普通帽和两个普通帽的理论重量，计量单位是：KG/套。
（单帽防盗螺栓和配一母一垫一插销的防盗螺栓的重量也使用配一母普通螺栓的重量）
如果出现表中没有的长度，请使用该规格中长度相邻的前一个（或后一个）的重量与每5mm的重量计算</t>
    <phoneticPr fontId="14" type="noConversion"/>
  </si>
  <si>
    <t>如果出现表中没有的长度，请使用表中该规格中长度相邻的前一个（或后一个）的重量与每5mm的重量计算</t>
    <phoneticPr fontId="14" type="noConversion"/>
  </si>
  <si>
    <t>钢管用双帽防盗螺栓</t>
    <phoneticPr fontId="14" type="noConversion"/>
  </si>
  <si>
    <t>C级大六角头螺栓重量:根据18230.1 18230.3 18230.5</t>
    <phoneticPr fontId="14" type="noConversion"/>
  </si>
  <si>
    <t>M20X200</t>
  </si>
  <si>
    <t>M20X180</t>
  </si>
  <si>
    <t>M20X160</t>
  </si>
  <si>
    <t>M20X150</t>
  </si>
  <si>
    <t>M20X140</t>
  </si>
  <si>
    <t>M20X130</t>
  </si>
  <si>
    <t>M20X120</t>
  </si>
  <si>
    <t>M42X300</t>
  </si>
  <si>
    <t>M20X110</t>
  </si>
  <si>
    <t>M42X280</t>
  </si>
  <si>
    <t>M20X100</t>
  </si>
  <si>
    <t>M42X260</t>
  </si>
  <si>
    <t>M20X90</t>
  </si>
  <si>
    <t>M42X240</t>
  </si>
  <si>
    <t>M20X80</t>
  </si>
  <si>
    <t>M42X220</t>
  </si>
  <si>
    <t>M20X70</t>
  </si>
  <si>
    <t>M42X200</t>
  </si>
  <si>
    <t>M20X65</t>
  </si>
  <si>
    <t>M42X180</t>
  </si>
  <si>
    <t>M16X160</t>
  </si>
  <si>
    <t>M42X160</t>
  </si>
  <si>
    <t>M16X150</t>
  </si>
  <si>
    <t>M42X150</t>
  </si>
  <si>
    <t>M16X140</t>
  </si>
  <si>
    <t>M42X140</t>
  </si>
  <si>
    <t>M16X130</t>
  </si>
  <si>
    <t>M16X120</t>
  </si>
  <si>
    <t>M16X110</t>
  </si>
  <si>
    <t>M16X100</t>
  </si>
  <si>
    <t>M16X90</t>
  </si>
  <si>
    <t>M16X80</t>
  </si>
  <si>
    <t>M16X70</t>
  </si>
  <si>
    <t>M16X65</t>
  </si>
  <si>
    <t>M16X60</t>
  </si>
  <si>
    <t>M16X55</t>
  </si>
  <si>
    <t>M12X120</t>
  </si>
  <si>
    <t>M42X130</t>
  </si>
  <si>
    <t>M12X110</t>
  </si>
  <si>
    <t>M36X300</t>
  </si>
  <si>
    <t>M12X100</t>
  </si>
  <si>
    <t>M36X280</t>
  </si>
  <si>
    <t>M12X90</t>
  </si>
  <si>
    <t>M36X260</t>
  </si>
  <si>
    <t>M12X80</t>
  </si>
  <si>
    <t>M36X240</t>
  </si>
  <si>
    <t>M12X70</t>
  </si>
  <si>
    <t>M36X220</t>
  </si>
  <si>
    <t>M12X65</t>
  </si>
  <si>
    <t>M36X200</t>
  </si>
  <si>
    <t>M12X60</t>
  </si>
  <si>
    <t>M36X180</t>
  </si>
  <si>
    <t>M12X55</t>
  </si>
  <si>
    <t>M36X160</t>
  </si>
  <si>
    <t>M12X50</t>
  </si>
  <si>
    <t>M36X150</t>
  </si>
  <si>
    <t>M12X45</t>
  </si>
  <si>
    <t>M36X140</t>
  </si>
  <si>
    <t>M10X100</t>
  </si>
  <si>
    <t>M36X130</t>
  </si>
  <si>
    <t>M10X90</t>
  </si>
  <si>
    <t>M36X120</t>
  </si>
  <si>
    <t>M10X80</t>
  </si>
  <si>
    <t>M36X110</t>
  </si>
  <si>
    <t>M10X70</t>
  </si>
  <si>
    <t>M30X300</t>
  </si>
  <si>
    <t>M10X65</t>
  </si>
  <si>
    <t>M30X280</t>
  </si>
  <si>
    <t>M10X60</t>
  </si>
  <si>
    <t>M30X260</t>
  </si>
  <si>
    <t>M10X55</t>
  </si>
  <si>
    <t>M30X240</t>
  </si>
  <si>
    <t>M10X50</t>
  </si>
  <si>
    <t>M30X220</t>
  </si>
  <si>
    <t>M10X45</t>
  </si>
  <si>
    <t>M30X200</t>
  </si>
  <si>
    <t>M10X40</t>
  </si>
  <si>
    <t>M30X180</t>
  </si>
  <si>
    <t>M8X80</t>
  </si>
  <si>
    <t>M30X160</t>
  </si>
  <si>
    <t>M8X70</t>
  </si>
  <si>
    <t>M30X150</t>
  </si>
  <si>
    <t>M8X65</t>
  </si>
  <si>
    <t>M30X140</t>
  </si>
  <si>
    <t>M8X60</t>
  </si>
  <si>
    <t>M30X130</t>
  </si>
  <si>
    <t>M8X55</t>
  </si>
  <si>
    <t>M30X120</t>
  </si>
  <si>
    <t>M8X50</t>
  </si>
  <si>
    <t>M30X110</t>
  </si>
  <si>
    <t>M8X45</t>
  </si>
  <si>
    <t>M30X100</t>
  </si>
  <si>
    <t>M8X40</t>
  </si>
  <si>
    <t>M30X90</t>
  </si>
  <si>
    <t>M8X35</t>
  </si>
  <si>
    <t>M24X240</t>
  </si>
  <si>
    <t>M6X60</t>
  </si>
  <si>
    <t>M24X220</t>
  </si>
  <si>
    <t>M6X55</t>
  </si>
  <si>
    <t>M24X200</t>
  </si>
  <si>
    <t>M6X50</t>
  </si>
  <si>
    <t>M24X180</t>
  </si>
  <si>
    <t>M6X45</t>
  </si>
  <si>
    <t>M24X160</t>
  </si>
  <si>
    <t>M6X40</t>
  </si>
  <si>
    <t>M24X150</t>
  </si>
  <si>
    <t>M6X35</t>
  </si>
  <si>
    <t>M24X140</t>
  </si>
  <si>
    <t>M6X30</t>
  </si>
  <si>
    <t>M24X130</t>
  </si>
  <si>
    <t>M5X50</t>
  </si>
  <si>
    <t>M24X120</t>
  </si>
  <si>
    <t>M5X45</t>
  </si>
  <si>
    <t>M24X110</t>
  </si>
  <si>
    <t>M5X40</t>
  </si>
  <si>
    <t>M24X100</t>
  </si>
  <si>
    <t>M5X35</t>
  </si>
  <si>
    <t>M24X90</t>
  </si>
  <si>
    <t>M5X30</t>
  </si>
  <si>
    <t>M24X80</t>
  </si>
  <si>
    <t>M5X25</t>
    <phoneticPr fontId="17" type="noConversion"/>
  </si>
  <si>
    <t>单个重量</t>
    <phoneticPr fontId="17" type="noConversion"/>
  </si>
  <si>
    <t>规格</t>
    <phoneticPr fontId="17" type="noConversion"/>
  </si>
  <si>
    <t>GB/T37-1988 T型槽用螺栓</t>
    <phoneticPr fontId="17" type="noConversion"/>
  </si>
  <si>
    <t>GB/T62.1-2019 蝶形螺母 圆翼</t>
  </si>
  <si>
    <t>GB/T62.1-2018 蝶形螺母 圆翼</t>
  </si>
  <si>
    <t>GB/T62.1-2017 蝶形螺母 圆翼</t>
  </si>
  <si>
    <t>GB/T62.1-2016 蝶形螺母 圆翼</t>
  </si>
  <si>
    <t>GB/T62.1-2015 蝶形螺母 圆翼</t>
  </si>
  <si>
    <t>GB/T62.1-2014 蝶形螺母 圆翼</t>
  </si>
  <si>
    <t>GB/T62.1-2013 蝶形螺母 圆翼</t>
  </si>
  <si>
    <t>M10</t>
    <phoneticPr fontId="17" type="noConversion"/>
  </si>
  <si>
    <t>GB/T62.1-2012 蝶形螺母 圆翼</t>
  </si>
  <si>
    <t>M8</t>
    <phoneticPr fontId="17" type="noConversion"/>
  </si>
  <si>
    <t>GB/T62.1-2011 蝶形螺母 圆翼</t>
  </si>
  <si>
    <t>M6</t>
    <phoneticPr fontId="17" type="noConversion"/>
  </si>
  <si>
    <t>GB/T62.1-2010 蝶形螺母 圆翼</t>
  </si>
  <si>
    <t>M5</t>
    <phoneticPr fontId="17" type="noConversion"/>
  </si>
  <si>
    <t>GB/T62.1-2009 蝶形螺母 圆翼</t>
  </si>
  <si>
    <t>M4</t>
    <phoneticPr fontId="17" type="noConversion"/>
  </si>
  <si>
    <t>GB/T62.1-2008 蝶形螺母 圆翼</t>
  </si>
  <si>
    <t>M3</t>
    <phoneticPr fontId="17" type="noConversion"/>
  </si>
  <si>
    <t>GB/T62.1-2007 蝶形螺母 圆翼</t>
  </si>
  <si>
    <t>M2.5</t>
    <phoneticPr fontId="17" type="noConversion"/>
  </si>
  <si>
    <t>GB/T62.1-2006 蝶形螺母 圆翼</t>
  </si>
  <si>
    <t>M2</t>
    <phoneticPr fontId="17" type="noConversion"/>
  </si>
  <si>
    <t>GB/T62.1-2005 蝶形螺母 圆翼</t>
  </si>
  <si>
    <t>GB/T62.1-2004 蝶形螺母 圆翼</t>
    <phoneticPr fontId="17" type="noConversion"/>
  </si>
  <si>
    <t>M64*240</t>
  </si>
  <si>
    <t>M64*220</t>
  </si>
  <si>
    <t>M64*200</t>
  </si>
  <si>
    <t>M30*55</t>
  </si>
  <si>
    <t>M64*180</t>
  </si>
  <si>
    <t>M30*50</t>
  </si>
  <si>
    <t>M64*160</t>
  </si>
  <si>
    <t>M30*45</t>
  </si>
  <si>
    <t>M64*150</t>
  </si>
  <si>
    <t>M64*140</t>
  </si>
  <si>
    <t>M64*130</t>
  </si>
  <si>
    <t>M64*120</t>
  </si>
  <si>
    <t>M64*110</t>
  </si>
  <si>
    <t>M64*100</t>
  </si>
  <si>
    <t>M64*90</t>
  </si>
  <si>
    <t>M10*16</t>
  </si>
  <si>
    <t>M56*220</t>
  </si>
  <si>
    <t>M56*200</t>
  </si>
  <si>
    <t>M56*180</t>
  </si>
  <si>
    <t>M56*160</t>
  </si>
  <si>
    <t>M56*150</t>
  </si>
  <si>
    <t>M56*140</t>
  </si>
  <si>
    <t>M56*130</t>
  </si>
  <si>
    <t>M56*120</t>
  </si>
  <si>
    <t>M24*45</t>
  </si>
  <si>
    <t>M56*110</t>
  </si>
  <si>
    <t>M24*40</t>
  </si>
  <si>
    <t>M56*100</t>
  </si>
  <si>
    <t>M56*90</t>
  </si>
  <si>
    <t>M56*80</t>
  </si>
  <si>
    <t>M8*12</t>
  </si>
  <si>
    <t>M48*180</t>
  </si>
  <si>
    <t>M48*160</t>
  </si>
  <si>
    <t>M48*150</t>
  </si>
  <si>
    <t>M48*140</t>
  </si>
  <si>
    <t>M48*130</t>
  </si>
  <si>
    <t>M48*120</t>
  </si>
  <si>
    <t>M6*10</t>
  </si>
  <si>
    <t>M48*110</t>
  </si>
  <si>
    <t>M48*100</t>
  </si>
  <si>
    <t>M48*90</t>
  </si>
  <si>
    <t>M48*80</t>
  </si>
  <si>
    <t>M20*35</t>
  </si>
  <si>
    <t>M48*70</t>
  </si>
  <si>
    <t>M20*30</t>
  </si>
  <si>
    <t>M5*8</t>
  </si>
  <si>
    <t>M42*140</t>
  </si>
  <si>
    <t>M42*100</t>
  </si>
  <si>
    <t>M42*90</t>
  </si>
  <si>
    <t>M42*80</t>
  </si>
  <si>
    <t>M4*6</t>
  </si>
  <si>
    <t>M42*70</t>
  </si>
  <si>
    <t>M3*30</t>
  </si>
  <si>
    <t>M42*65</t>
  </si>
  <si>
    <t>M3*25</t>
  </si>
  <si>
    <t>M42*60</t>
  </si>
  <si>
    <t>M16*25</t>
  </si>
  <si>
    <t>M3*20</t>
  </si>
  <si>
    <t>M3*16</t>
  </si>
  <si>
    <t>M3*12</t>
  </si>
  <si>
    <t>M3*10</t>
  </si>
  <si>
    <t>M3*8</t>
  </si>
  <si>
    <t>M3*6</t>
  </si>
  <si>
    <t>M3*5</t>
  </si>
  <si>
    <t>M2.5*25</t>
  </si>
  <si>
    <t>M2.5*20</t>
  </si>
  <si>
    <t>M2.5*16</t>
  </si>
  <si>
    <t>M2.5*12</t>
  </si>
  <si>
    <t>M14*55</t>
  </si>
  <si>
    <t>M2.5*10</t>
  </si>
  <si>
    <t>M14*50</t>
  </si>
  <si>
    <t>M2.5*8</t>
  </si>
  <si>
    <t>M14*45</t>
  </si>
  <si>
    <t>M2.5*6</t>
  </si>
  <si>
    <t>M2.5*5</t>
  </si>
  <si>
    <t>M14*35</t>
  </si>
  <si>
    <t>M2.5*4</t>
  </si>
  <si>
    <t>M36*80</t>
  </si>
  <si>
    <t>M14*30</t>
  </si>
  <si>
    <t>M2*20</t>
  </si>
  <si>
    <t>M36*70</t>
  </si>
  <si>
    <t>M14*25</t>
  </si>
  <si>
    <t>M2*16</t>
  </si>
  <si>
    <t>M36*65</t>
  </si>
  <si>
    <t>M2*12</t>
  </si>
  <si>
    <t>M36*60</t>
  </si>
  <si>
    <t>M2*10</t>
  </si>
  <si>
    <t>M36*55</t>
  </si>
  <si>
    <t>M2*8</t>
  </si>
  <si>
    <t>M30*300</t>
  </si>
  <si>
    <t>M2*6</t>
  </si>
  <si>
    <t>M30*280</t>
  </si>
  <si>
    <t>M2*5</t>
  </si>
  <si>
    <t>M2*4</t>
  </si>
  <si>
    <t>M2*3</t>
  </si>
  <si>
    <t>M1.6*16</t>
  </si>
  <si>
    <t>M1.6*12</t>
  </si>
  <si>
    <t>M1.6*10</t>
  </si>
  <si>
    <t>M1.6*8</t>
  </si>
  <si>
    <t>M1.6*6</t>
  </si>
  <si>
    <t>M1.6*5</t>
  </si>
  <si>
    <t>M1.6*4</t>
  </si>
  <si>
    <t>M1.6*3</t>
  </si>
  <si>
    <t>M12*20</t>
  </si>
  <si>
    <t>M1.6*2.5</t>
  </si>
  <si>
    <t>GB/T70.1-2000内六角圆柱头螺钉</t>
    <phoneticPr fontId="17" type="noConversion"/>
  </si>
  <si>
    <t>单个重量</t>
  </si>
  <si>
    <t>GB T70.3-2000内六角沉头螺钉</t>
  </si>
  <si>
    <t>GB T70.3-2000内六角沉头螺钉</t>
    <phoneticPr fontId="15" type="noConversion"/>
  </si>
  <si>
    <t>M1.6*32</t>
  </si>
  <si>
    <t>M1.6*28</t>
  </si>
  <si>
    <t>M3.2*63</t>
  </si>
  <si>
    <t>M1.6*25</t>
  </si>
  <si>
    <t>M3.2*56</t>
  </si>
  <si>
    <t>M1.6*22</t>
  </si>
  <si>
    <t>M3.2*50</t>
  </si>
  <si>
    <t>M1.6*20</t>
  </si>
  <si>
    <t>M3.2*45</t>
  </si>
  <si>
    <t>M1.6*18</t>
  </si>
  <si>
    <t>M3.2*40</t>
  </si>
  <si>
    <t>M3.2*36</t>
  </si>
  <si>
    <t>M1.6*14</t>
  </si>
  <si>
    <t>M3.2*32</t>
  </si>
  <si>
    <t>M3.2*28</t>
  </si>
  <si>
    <t>M3.2*25</t>
  </si>
  <si>
    <t>M3.2*22</t>
  </si>
  <si>
    <t>M1.2*25</t>
  </si>
  <si>
    <t>M3.2*20</t>
  </si>
  <si>
    <t>M1.2*22</t>
  </si>
  <si>
    <t>M3.2*18</t>
  </si>
  <si>
    <t>M1.2*20</t>
  </si>
  <si>
    <t>M3.2*16</t>
  </si>
  <si>
    <t>M1.2*18</t>
  </si>
  <si>
    <t>M3.2*14</t>
  </si>
  <si>
    <t>M1.2*16</t>
  </si>
  <si>
    <t>M2.5*50</t>
  </si>
  <si>
    <t>M1.2*14</t>
  </si>
  <si>
    <t>M2.5*45</t>
  </si>
  <si>
    <t>M1.2*12</t>
  </si>
  <si>
    <t>M2.5*40</t>
  </si>
  <si>
    <t>M1.2*10</t>
  </si>
  <si>
    <t>M2.5*36</t>
  </si>
  <si>
    <t>M1.2*8</t>
  </si>
  <si>
    <t>M2.5*32</t>
  </si>
  <si>
    <t>M1*20</t>
  </si>
  <si>
    <t>M2.5*28</t>
  </si>
  <si>
    <t>M1*18</t>
  </si>
  <si>
    <t>M1*16</t>
  </si>
  <si>
    <t>M2.5*22</t>
  </si>
  <si>
    <t>M1*14</t>
  </si>
  <si>
    <t>M1*12</t>
  </si>
  <si>
    <t>M2.5*18</t>
  </si>
  <si>
    <t>M1*10</t>
  </si>
  <si>
    <t>M1*8</t>
  </si>
  <si>
    <t>M2.5*14</t>
  </si>
  <si>
    <t>M1*6</t>
  </si>
  <si>
    <t>M0.8*16</t>
  </si>
  <si>
    <t>M2*40</t>
  </si>
  <si>
    <t>M0.8*14</t>
  </si>
  <si>
    <t>M2*36</t>
  </si>
  <si>
    <t>M0.8*12</t>
  </si>
  <si>
    <t>M2*32</t>
  </si>
  <si>
    <t>M0.8*10</t>
  </si>
  <si>
    <t>M2*28</t>
  </si>
  <si>
    <t>M0.8*8</t>
  </si>
  <si>
    <t>M2*25</t>
  </si>
  <si>
    <t>M0.8*6</t>
  </si>
  <si>
    <t>M2*22</t>
  </si>
  <si>
    <t>M0.8*5</t>
  </si>
  <si>
    <t>M0.6*12</t>
  </si>
  <si>
    <t>M2*18</t>
  </si>
  <si>
    <t>M0.6*10</t>
  </si>
  <si>
    <t>M0.6*8</t>
  </si>
  <si>
    <t>M2*14</t>
  </si>
  <si>
    <t>M0.6*6</t>
  </si>
  <si>
    <t>M0.6*5</t>
  </si>
  <si>
    <t>M0.6*4</t>
  </si>
  <si>
    <t>单个重量</t>
    <phoneticPr fontId="17" type="noConversion"/>
  </si>
  <si>
    <t>规格</t>
    <phoneticPr fontId="17" type="noConversion"/>
  </si>
  <si>
    <t>GB/T91-2000 开口销</t>
    <phoneticPr fontId="17" type="noConversion"/>
  </si>
  <si>
    <t>GB/T91-2000 开口销</t>
    <phoneticPr fontId="17" type="noConversion"/>
  </si>
  <si>
    <t>M4*222</t>
  </si>
  <si>
    <t>M4*19</t>
  </si>
  <si>
    <t>M4*18</t>
  </si>
  <si>
    <t>M10*28</t>
  </si>
  <si>
    <t>M4*17</t>
  </si>
  <si>
    <t>M10*26</t>
  </si>
  <si>
    <t>M10*24</t>
  </si>
  <si>
    <t>M4*15</t>
  </si>
  <si>
    <t>M10*22</t>
  </si>
  <si>
    <t>M4*14</t>
  </si>
  <si>
    <t>M4*13</t>
  </si>
  <si>
    <t>M8*28</t>
  </si>
  <si>
    <t>M4*11</t>
  </si>
  <si>
    <t>M8*26</t>
  </si>
  <si>
    <t>M8*24</t>
  </si>
  <si>
    <t>M4*9</t>
  </si>
  <si>
    <t>M8*22</t>
  </si>
  <si>
    <t>M3.5*18</t>
  </si>
  <si>
    <t>M8*19</t>
  </si>
  <si>
    <t>M3.5*17</t>
  </si>
  <si>
    <t>M8*18</t>
  </si>
  <si>
    <t>M3.5*16</t>
  </si>
  <si>
    <t>M8*17</t>
  </si>
  <si>
    <t>M3.5*15</t>
  </si>
  <si>
    <t>M3.5*14</t>
  </si>
  <si>
    <t>M3.5*13</t>
  </si>
  <si>
    <t>M6*28</t>
  </si>
  <si>
    <t>M3.5*12</t>
  </si>
  <si>
    <t>M6*26</t>
  </si>
  <si>
    <t>M3.5*11</t>
  </si>
  <si>
    <t>M6*24</t>
  </si>
  <si>
    <t>M3.5*10</t>
  </si>
  <si>
    <t>M6*22</t>
  </si>
  <si>
    <t>M3.5*9</t>
  </si>
  <si>
    <t>M3.5*8</t>
  </si>
  <si>
    <t>M6*19</t>
  </si>
  <si>
    <t>M3.5*7</t>
  </si>
  <si>
    <t>M6*18</t>
  </si>
  <si>
    <t>M3.5*6</t>
  </si>
  <si>
    <t>M6*17</t>
  </si>
  <si>
    <t>M3*14</t>
  </si>
  <si>
    <t>M3*13</t>
  </si>
  <si>
    <t>M6*15</t>
  </si>
  <si>
    <t>M6*14</t>
  </si>
  <si>
    <t>M3*11</t>
  </si>
  <si>
    <t>M6*13</t>
  </si>
  <si>
    <t>M3*9</t>
  </si>
  <si>
    <t>M5*26</t>
  </si>
  <si>
    <t>M5*24</t>
  </si>
  <si>
    <t>M3*7</t>
  </si>
  <si>
    <t>M5*22</t>
  </si>
  <si>
    <t>M5*19</t>
  </si>
  <si>
    <t>M2.5*9</t>
  </si>
  <si>
    <t>M5*18</t>
  </si>
  <si>
    <t>M5*17</t>
  </si>
  <si>
    <t>M2.5*7</t>
  </si>
  <si>
    <t>M5*15</t>
  </si>
  <si>
    <t>M5*14</t>
  </si>
  <si>
    <t>M5*13</t>
  </si>
  <si>
    <t>M2*7</t>
  </si>
  <si>
    <t>M5*11</t>
  </si>
  <si>
    <t>单个重</t>
    <phoneticPr fontId="17" type="noConversion"/>
  </si>
  <si>
    <t>GB/T109-1986 平头铆钉</t>
    <phoneticPr fontId="17" type="noConversion"/>
  </si>
  <si>
    <t>GB/T802-1988 组合式盖形螺母</t>
    <phoneticPr fontId="17" type="noConversion"/>
  </si>
  <si>
    <t>M48</t>
    <phoneticPr fontId="17" type="noConversion"/>
  </si>
  <si>
    <t>M42</t>
    <phoneticPr fontId="17" type="noConversion"/>
  </si>
  <si>
    <t>M36</t>
    <phoneticPr fontId="17" type="noConversion"/>
  </si>
  <si>
    <t>M30</t>
    <phoneticPr fontId="17" type="noConversion"/>
  </si>
  <si>
    <t>GB/T804-1988 球面六角螺母</t>
    <phoneticPr fontId="17" type="noConversion"/>
  </si>
  <si>
    <t>M10*14</t>
  </si>
  <si>
    <t>M10*12</t>
  </si>
  <si>
    <t>M3.5*35</t>
  </si>
  <si>
    <t>M3.5*30</t>
  </si>
  <si>
    <t>M3.5*25</t>
  </si>
  <si>
    <t>M3.5*20</t>
  </si>
  <si>
    <t>M3.5*5</t>
  </si>
  <si>
    <t>M8*14</t>
  </si>
  <si>
    <t>M8*10</t>
  </si>
  <si>
    <t>M3*4</t>
  </si>
  <si>
    <t>M6*8</t>
  </si>
  <si>
    <t>M2.5*3</t>
  </si>
  <si>
    <t>M5*6</t>
  </si>
  <si>
    <t>M4*5</t>
  </si>
  <si>
    <t>GB/T818-2000 十字槽盘头螺钉</t>
    <phoneticPr fontId="17" type="noConversion"/>
  </si>
  <si>
    <t>GB/T819.1-2000 十字槽沉头螺钉</t>
  </si>
  <si>
    <t>GB/T819.1-2000 十字槽沉头螺钉</t>
    <phoneticPr fontId="15" type="noConversion"/>
  </si>
  <si>
    <t>GB/T827-1986 标牌铆钉</t>
    <phoneticPr fontId="17" type="noConversion"/>
  </si>
  <si>
    <t>M14*20</t>
  </si>
  <si>
    <t>M60*200</t>
  </si>
  <si>
    <t>M25*85</t>
  </si>
  <si>
    <t>M60*180</t>
  </si>
  <si>
    <t>M25*80</t>
  </si>
  <si>
    <t>M60*160</t>
  </si>
  <si>
    <t>M25*75</t>
  </si>
  <si>
    <t>M60*140</t>
  </si>
  <si>
    <t>M25*70</t>
  </si>
  <si>
    <t>M60*120</t>
  </si>
  <si>
    <t>M25*65</t>
  </si>
  <si>
    <t>M60*100</t>
  </si>
  <si>
    <t>M25*60</t>
  </si>
  <si>
    <t>M60*95</t>
  </si>
  <si>
    <t>M25*55</t>
  </si>
  <si>
    <t>M60*90</t>
  </si>
  <si>
    <t>M25*50</t>
  </si>
  <si>
    <t>M55*200</t>
  </si>
  <si>
    <t>M25*48</t>
  </si>
  <si>
    <t>M55*180</t>
  </si>
  <si>
    <t>M25*45</t>
  </si>
  <si>
    <t>M55*160</t>
  </si>
  <si>
    <t>M25*40</t>
  </si>
  <si>
    <t>M55*140</t>
  </si>
  <si>
    <t>M12*48</t>
  </si>
  <si>
    <t>M55*120</t>
  </si>
  <si>
    <t>M55*100</t>
  </si>
  <si>
    <t>M55*95</t>
  </si>
  <si>
    <t>M55*90</t>
  </si>
  <si>
    <t>M12*32</t>
  </si>
  <si>
    <t>M55*85</t>
  </si>
  <si>
    <t>M55*80</t>
  </si>
  <si>
    <t>M12*28</t>
  </si>
  <si>
    <t>M50*200</t>
  </si>
  <si>
    <t>M12*26</t>
  </si>
  <si>
    <t>M50*180</t>
  </si>
  <si>
    <t>M12*24</t>
  </si>
  <si>
    <t>M50*160</t>
  </si>
  <si>
    <t>M12*22</t>
  </si>
  <si>
    <t>M50*140</t>
  </si>
  <si>
    <t>M50*120</t>
  </si>
  <si>
    <t>M10*120</t>
  </si>
  <si>
    <t>M50*100</t>
  </si>
  <si>
    <t>M50*95</t>
  </si>
  <si>
    <t>M10*95</t>
  </si>
  <si>
    <t>M50*90</t>
  </si>
  <si>
    <t>M22*48</t>
  </si>
  <si>
    <t>M50*85</t>
  </si>
  <si>
    <t>M22*45</t>
  </si>
  <si>
    <t>M10*85</t>
  </si>
  <si>
    <t>M50*80</t>
  </si>
  <si>
    <t>M22*40</t>
  </si>
  <si>
    <t>M50*75</t>
  </si>
  <si>
    <t>M22*35</t>
  </si>
  <si>
    <t>M10*75</t>
  </si>
  <si>
    <t>M50*70</t>
  </si>
  <si>
    <t>M22*32</t>
  </si>
  <si>
    <t>M22*30</t>
  </si>
  <si>
    <t>M22*28</t>
  </si>
  <si>
    <t>M45*160</t>
  </si>
  <si>
    <t>M22*26</t>
  </si>
  <si>
    <t>M45*140</t>
  </si>
  <si>
    <t>M22*24</t>
  </si>
  <si>
    <t>M45*120</t>
  </si>
  <si>
    <t>M10*48</t>
  </si>
  <si>
    <t>M45*100</t>
  </si>
  <si>
    <t>M45*95</t>
  </si>
  <si>
    <t>M45*90</t>
  </si>
  <si>
    <t>M45*85</t>
  </si>
  <si>
    <t>M10*32</t>
  </si>
  <si>
    <t>M45*80</t>
  </si>
  <si>
    <t>M45*75</t>
  </si>
  <si>
    <t>M45*70</t>
  </si>
  <si>
    <t>M40*200</t>
  </si>
  <si>
    <t>M40*180</t>
  </si>
  <si>
    <t>M40*160</t>
  </si>
  <si>
    <t>M40*140</t>
  </si>
  <si>
    <t>M10*18</t>
  </si>
  <si>
    <t>M40*120</t>
  </si>
  <si>
    <t>M40*100</t>
  </si>
  <si>
    <t>M40*95</t>
  </si>
  <si>
    <t>M20*48</t>
  </si>
  <si>
    <t>M40*90</t>
  </si>
  <si>
    <t>M8*75</t>
  </si>
  <si>
    <t>M40*85</t>
  </si>
  <si>
    <t>M40*80</t>
  </si>
  <si>
    <t>M40*75</t>
  </si>
  <si>
    <t>M20*32</t>
  </si>
  <si>
    <t>M40*70</t>
  </si>
  <si>
    <t>M20*28</t>
  </si>
  <si>
    <t>M20*26</t>
  </si>
  <si>
    <t>M8*48</t>
  </si>
  <si>
    <t>M20*24</t>
  </si>
  <si>
    <t>M8*32</t>
  </si>
  <si>
    <t>M18*95</t>
  </si>
  <si>
    <t>M18*85</t>
  </si>
  <si>
    <t>M36*75</t>
  </si>
  <si>
    <t>M32*200</t>
  </si>
  <si>
    <t>M32*180</t>
  </si>
  <si>
    <t>M32*160</t>
  </si>
  <si>
    <t>M18*48</t>
  </si>
  <si>
    <t>M32*140</t>
  </si>
  <si>
    <t>M32*120</t>
  </si>
  <si>
    <t>M32*100</t>
  </si>
  <si>
    <t>M18*35</t>
  </si>
  <si>
    <t>M6*48</t>
  </si>
  <si>
    <t>M32*95</t>
  </si>
  <si>
    <t>M18*32</t>
  </si>
  <si>
    <t>M32*90</t>
  </si>
  <si>
    <t>M18*30</t>
  </si>
  <si>
    <t>M32*85</t>
  </si>
  <si>
    <t>M18*28</t>
  </si>
  <si>
    <t>M32*80</t>
  </si>
  <si>
    <t>M18*26</t>
  </si>
  <si>
    <t>M6*32</t>
  </si>
  <si>
    <t>M32*75</t>
  </si>
  <si>
    <t>M18*24</t>
  </si>
  <si>
    <t>M32*70</t>
  </si>
  <si>
    <t>M32*65</t>
  </si>
  <si>
    <t>M32*60</t>
  </si>
  <si>
    <t>M5*32</t>
  </si>
  <si>
    <t>M16*48</t>
  </si>
  <si>
    <t>M5*28</t>
  </si>
  <si>
    <t>M16*32</t>
  </si>
  <si>
    <t>M16*28</t>
  </si>
  <si>
    <t>M16*26</t>
  </si>
  <si>
    <t>M28*180</t>
  </si>
  <si>
    <t>M16*24</t>
  </si>
  <si>
    <t>M28*160</t>
  </si>
  <si>
    <t>M16*22</t>
  </si>
  <si>
    <t>M28*140</t>
  </si>
  <si>
    <t>M16*20</t>
  </si>
  <si>
    <t>M28*120</t>
  </si>
  <si>
    <t>M28*100</t>
  </si>
  <si>
    <t>M4*28</t>
  </si>
  <si>
    <t>M28*95</t>
  </si>
  <si>
    <t>M14*95</t>
  </si>
  <si>
    <t>M4*26</t>
  </si>
  <si>
    <t>M28*90</t>
  </si>
  <si>
    <t>M4*24</t>
  </si>
  <si>
    <t>M28*85</t>
  </si>
  <si>
    <t>M14*85</t>
  </si>
  <si>
    <t>M4*22</t>
  </si>
  <si>
    <t>M28*80</t>
  </si>
  <si>
    <t>M28*75</t>
  </si>
  <si>
    <t>M14*75</t>
  </si>
  <si>
    <t>M28*70</t>
  </si>
  <si>
    <t>M28*65</t>
  </si>
  <si>
    <t>M28*60</t>
  </si>
  <si>
    <t>M28*55</t>
  </si>
  <si>
    <t>M28*50</t>
  </si>
  <si>
    <t>M28*48</t>
  </si>
  <si>
    <t>M14*48</t>
  </si>
  <si>
    <t>M28*45</t>
  </si>
  <si>
    <t>M3*22</t>
  </si>
  <si>
    <t>M28*40</t>
  </si>
  <si>
    <t>M25*180</t>
  </si>
  <si>
    <t>M3*18</t>
  </si>
  <si>
    <t>M25*160</t>
  </si>
  <si>
    <t>M14*32</t>
  </si>
  <si>
    <t>M25*140</t>
  </si>
  <si>
    <t>M25*120</t>
  </si>
  <si>
    <t>M14*28</t>
  </si>
  <si>
    <t>M25*100</t>
  </si>
  <si>
    <t>M14*26</t>
  </si>
  <si>
    <t>M25*95</t>
  </si>
  <si>
    <t>M14*24</t>
  </si>
  <si>
    <t>M25*90</t>
  </si>
  <si>
    <t>M14*22</t>
  </si>
  <si>
    <t>单个重</t>
    <phoneticPr fontId="17" type="noConversion"/>
  </si>
  <si>
    <t>规格</t>
    <phoneticPr fontId="17" type="noConversion"/>
  </si>
  <si>
    <t>GB/T882-1986 销轴</t>
    <phoneticPr fontId="17" type="noConversion"/>
  </si>
  <si>
    <t>GB/T882-1986 销轴</t>
    <phoneticPr fontId="17" type="noConversion"/>
  </si>
  <si>
    <t>M12*750</t>
  </si>
  <si>
    <t>M12*700</t>
  </si>
  <si>
    <t>M56*500</t>
  </si>
  <si>
    <t>M27*550</t>
  </si>
  <si>
    <t>M12*650</t>
  </si>
  <si>
    <t>M56*480</t>
  </si>
  <si>
    <t>M27*500</t>
  </si>
  <si>
    <t>M12*600</t>
  </si>
  <si>
    <t>M56*450</t>
  </si>
  <si>
    <t>M27*480</t>
  </si>
  <si>
    <t>M12*550</t>
  </si>
  <si>
    <t>M27*450</t>
  </si>
  <si>
    <t>M12*500</t>
  </si>
  <si>
    <t>M27*420</t>
  </si>
  <si>
    <t>M12*480</t>
  </si>
  <si>
    <t>M27*400</t>
  </si>
  <si>
    <t>M12*450</t>
  </si>
  <si>
    <t>M56*350</t>
  </si>
  <si>
    <t>M27*380</t>
  </si>
  <si>
    <t>M12*420</t>
  </si>
  <si>
    <t>M27*350</t>
  </si>
  <si>
    <t>M27*320</t>
  </si>
  <si>
    <t>M12*380</t>
  </si>
  <si>
    <t>M27*300</t>
  </si>
  <si>
    <t>M27*280</t>
  </si>
  <si>
    <t>M12*320</t>
  </si>
  <si>
    <t>M56*250</t>
  </si>
  <si>
    <t>M12*300</t>
  </si>
  <si>
    <t>M27*250</t>
  </si>
  <si>
    <t>M56*230</t>
  </si>
  <si>
    <t>M27*230</t>
  </si>
  <si>
    <t>M56*210</t>
  </si>
  <si>
    <t>M27*210</t>
  </si>
  <si>
    <t>M56*190</t>
  </si>
  <si>
    <t>M48*2500</t>
  </si>
  <si>
    <t>M48*2400</t>
  </si>
  <si>
    <t>M48*2300</t>
  </si>
  <si>
    <t>M48*2200</t>
  </si>
  <si>
    <t>M48*2100</t>
  </si>
  <si>
    <t>M48*2000</t>
  </si>
  <si>
    <t>M48*1900</t>
  </si>
  <si>
    <t>M48*1800</t>
  </si>
  <si>
    <t>M48*1700</t>
  </si>
  <si>
    <t>M48*1600</t>
  </si>
  <si>
    <t>M48*1500</t>
  </si>
  <si>
    <t>M24*1800</t>
  </si>
  <si>
    <t>M48*1400</t>
  </si>
  <si>
    <t>M24*1700</t>
  </si>
  <si>
    <t>M48*1300</t>
  </si>
  <si>
    <t>M24*1600</t>
  </si>
  <si>
    <t>M48*1200</t>
  </si>
  <si>
    <t>M24*1500</t>
  </si>
  <si>
    <t>M48*1100</t>
  </si>
  <si>
    <t>M24*1400</t>
  </si>
  <si>
    <t>M48*1000</t>
  </si>
  <si>
    <t>M24*1300</t>
  </si>
  <si>
    <t>M48*950</t>
  </si>
  <si>
    <t>M24*1200</t>
  </si>
  <si>
    <t>M48*900</t>
  </si>
  <si>
    <t>M24*1100</t>
  </si>
  <si>
    <t>M48*850</t>
  </si>
  <si>
    <t>M24*1000</t>
  </si>
  <si>
    <t>M48*800</t>
  </si>
  <si>
    <t>M24*950</t>
  </si>
  <si>
    <t>M48*750</t>
  </si>
  <si>
    <t>M24*900</t>
  </si>
  <si>
    <t>M48*700</t>
  </si>
  <si>
    <t>M24*850</t>
  </si>
  <si>
    <t>M48*650</t>
  </si>
  <si>
    <t>M24*800</t>
  </si>
  <si>
    <t>M10*800</t>
  </si>
  <si>
    <t>M48*600</t>
  </si>
  <si>
    <t>M24*750</t>
  </si>
  <si>
    <t>M10*750</t>
  </si>
  <si>
    <t>M48*550</t>
  </si>
  <si>
    <t>M24*700</t>
  </si>
  <si>
    <t>M10*700</t>
  </si>
  <si>
    <t>M48*500</t>
  </si>
  <si>
    <t>M24*650</t>
  </si>
  <si>
    <t>M10*650</t>
  </si>
  <si>
    <t>M48*480</t>
  </si>
  <si>
    <t>M24*600</t>
  </si>
  <si>
    <t>M10*600</t>
  </si>
  <si>
    <t>M48*450</t>
  </si>
  <si>
    <t>M24*550</t>
  </si>
  <si>
    <t>M10*550</t>
  </si>
  <si>
    <t>M48*420</t>
  </si>
  <si>
    <t>M24*500</t>
  </si>
  <si>
    <t>M10*500</t>
  </si>
  <si>
    <t>M48*400</t>
  </si>
  <si>
    <t>M24*480</t>
  </si>
  <si>
    <t>M10*480</t>
  </si>
  <si>
    <t>M24*450</t>
  </si>
  <si>
    <t>M10*450</t>
  </si>
  <si>
    <t>M48*350</t>
  </si>
  <si>
    <t>M24*420</t>
  </si>
  <si>
    <t>M10*420</t>
  </si>
  <si>
    <t>M24*400</t>
  </si>
  <si>
    <t>M10*400</t>
  </si>
  <si>
    <t>M24*380</t>
  </si>
  <si>
    <t>M10*380</t>
  </si>
  <si>
    <t>M24*350</t>
  </si>
  <si>
    <t>M10*350</t>
  </si>
  <si>
    <t>M10*320</t>
  </si>
  <si>
    <t>M24*300</t>
  </si>
  <si>
    <t>M10*300</t>
  </si>
  <si>
    <t>M24*280</t>
  </si>
  <si>
    <t>M10*280</t>
  </si>
  <si>
    <t>M10*260</t>
  </si>
  <si>
    <t>M10*250</t>
  </si>
  <si>
    <t>M48*210</t>
  </si>
  <si>
    <t>M10*240</t>
  </si>
  <si>
    <t>M10*230</t>
  </si>
  <si>
    <t>M48*190</t>
  </si>
  <si>
    <t>M10*220</t>
  </si>
  <si>
    <t>M10*210</t>
  </si>
  <si>
    <t>M10*200</t>
  </si>
  <si>
    <t>M10*190</t>
  </si>
  <si>
    <t>M10*180</t>
  </si>
  <si>
    <t>M42*2500</t>
  </si>
  <si>
    <t>M10*170</t>
  </si>
  <si>
    <t>M42*2400</t>
  </si>
  <si>
    <t>M10*160</t>
  </si>
  <si>
    <t>M42*2300</t>
  </si>
  <si>
    <t>M10*150</t>
  </si>
  <si>
    <t>M42*2200</t>
  </si>
  <si>
    <t>M10*140</t>
  </si>
  <si>
    <t>M42*2100</t>
  </si>
  <si>
    <t>M10*130</t>
  </si>
  <si>
    <t>M42*2000</t>
  </si>
  <si>
    <t>M42*1900</t>
  </si>
  <si>
    <t>M10*110</t>
  </si>
  <si>
    <t>M42*1800</t>
  </si>
  <si>
    <t>M42*1700</t>
  </si>
  <si>
    <t>M42*1600</t>
  </si>
  <si>
    <t>M42*1500</t>
  </si>
  <si>
    <t>M22*1800</t>
  </si>
  <si>
    <t>M42*1400</t>
  </si>
  <si>
    <t>M22*1700</t>
  </si>
  <si>
    <t>M42*1300</t>
  </si>
  <si>
    <t>M22*1600</t>
  </si>
  <si>
    <t>M42*1200</t>
  </si>
  <si>
    <t>M22*1500</t>
  </si>
  <si>
    <t>M42*1100</t>
  </si>
  <si>
    <t>M22*1400</t>
  </si>
  <si>
    <t>M42*1000</t>
  </si>
  <si>
    <t>M22*1300</t>
  </si>
  <si>
    <t>M42*950</t>
  </si>
  <si>
    <t>M22*1200</t>
  </si>
  <si>
    <t>M42*900</t>
  </si>
  <si>
    <t>M22*1100</t>
  </si>
  <si>
    <t>M42*850</t>
  </si>
  <si>
    <t>M22*1000</t>
  </si>
  <si>
    <t>M42*800</t>
  </si>
  <si>
    <t>M22*950</t>
  </si>
  <si>
    <t>M42*750</t>
  </si>
  <si>
    <t>M22*900</t>
  </si>
  <si>
    <t>M8*600</t>
  </si>
  <si>
    <t>M42*700</t>
  </si>
  <si>
    <t>M22*850</t>
  </si>
  <si>
    <t>M8*550</t>
  </si>
  <si>
    <t>M42*650</t>
  </si>
  <si>
    <t>M22*800</t>
  </si>
  <si>
    <t>M8*500</t>
  </si>
  <si>
    <t>M42*600</t>
  </si>
  <si>
    <t>M22*750</t>
  </si>
  <si>
    <t>M8*480</t>
  </si>
  <si>
    <t>M42*550</t>
  </si>
  <si>
    <t>M22*700</t>
  </si>
  <si>
    <t>M8*450</t>
  </si>
  <si>
    <t>M42*500</t>
  </si>
  <si>
    <t>M22*650</t>
  </si>
  <si>
    <t>M8*420</t>
  </si>
  <si>
    <t>M42*480</t>
  </si>
  <si>
    <t>M22*600</t>
  </si>
  <si>
    <t>M8*400</t>
  </si>
  <si>
    <t>M42*450</t>
  </si>
  <si>
    <t>M22*550</t>
  </si>
  <si>
    <t>M8*380</t>
  </si>
  <si>
    <t>M22*500</t>
  </si>
  <si>
    <t>M8*350</t>
  </si>
  <si>
    <t>M22*480</t>
  </si>
  <si>
    <t>M8*320</t>
  </si>
  <si>
    <t>M22*450</t>
  </si>
  <si>
    <t>M8*300</t>
  </si>
  <si>
    <t>M42*350</t>
  </si>
  <si>
    <t>M22*420</t>
  </si>
  <si>
    <t>M8*280</t>
  </si>
  <si>
    <t>M22*400</t>
  </si>
  <si>
    <t>M8*260</t>
  </si>
  <si>
    <t>M22*380</t>
  </si>
  <si>
    <t>M8*250</t>
  </si>
  <si>
    <t>M22*350</t>
  </si>
  <si>
    <t>M8*240</t>
  </si>
  <si>
    <t>M22*320</t>
  </si>
  <si>
    <t>M8*230</t>
  </si>
  <si>
    <t>M42*250</t>
  </si>
  <si>
    <t>M22*300</t>
  </si>
  <si>
    <t>M8*220</t>
  </si>
  <si>
    <t>M22*280</t>
  </si>
  <si>
    <t>M8*210</t>
  </si>
  <si>
    <t>M42*230</t>
  </si>
  <si>
    <t>M22*260</t>
  </si>
  <si>
    <t>M8*200</t>
  </si>
  <si>
    <t>M22*250</t>
  </si>
  <si>
    <t>M8*190</t>
  </si>
  <si>
    <t>M42*210</t>
  </si>
  <si>
    <t>M22*240</t>
  </si>
  <si>
    <t>M8*180</t>
  </si>
  <si>
    <t>M22*230</t>
  </si>
  <si>
    <t>M8*170</t>
  </si>
  <si>
    <t>M42*190</t>
  </si>
  <si>
    <t>M8*160</t>
  </si>
  <si>
    <t>M8*150</t>
  </si>
  <si>
    <t>M42*170</t>
  </si>
  <si>
    <t>M8*140</t>
  </si>
  <si>
    <t>M8*130</t>
  </si>
  <si>
    <t>M8*120</t>
  </si>
  <si>
    <t>M8*110</t>
  </si>
  <si>
    <t>M39*2500</t>
  </si>
  <si>
    <t>M8*100</t>
  </si>
  <si>
    <t>M39*2400</t>
  </si>
  <si>
    <t>M8*95</t>
  </si>
  <si>
    <t>M39*2300</t>
  </si>
  <si>
    <t>M8*90</t>
  </si>
  <si>
    <t>M39*2200</t>
  </si>
  <si>
    <t>M8*85</t>
  </si>
  <si>
    <t>M39*2100</t>
  </si>
  <si>
    <t>M39*2000</t>
  </si>
  <si>
    <t>M39*1900</t>
  </si>
  <si>
    <t>M39*1800</t>
  </si>
  <si>
    <t>M39*1700</t>
  </si>
  <si>
    <t>M39*1600</t>
  </si>
  <si>
    <t>M39*1500</t>
  </si>
  <si>
    <t>M39*1400</t>
  </si>
  <si>
    <t>M20*1500</t>
  </si>
  <si>
    <t>M39*1300</t>
  </si>
  <si>
    <t>M20*1400</t>
  </si>
  <si>
    <t>M39*1200</t>
  </si>
  <si>
    <t>M20*1300</t>
  </si>
  <si>
    <t>M8*38</t>
  </si>
  <si>
    <t>M39*1100</t>
  </si>
  <si>
    <t>M20*1200</t>
  </si>
  <si>
    <t>M39*1000</t>
  </si>
  <si>
    <t>M20*1100</t>
  </si>
  <si>
    <t>M39*950</t>
  </si>
  <si>
    <t>M20*1000</t>
  </si>
  <si>
    <t>M6*300</t>
  </si>
  <si>
    <t>M39*900</t>
  </si>
  <si>
    <t>M20*950</t>
  </si>
  <si>
    <t>M6*280</t>
  </si>
  <si>
    <t>M39*850</t>
  </si>
  <si>
    <t>M20*900</t>
  </si>
  <si>
    <t>M6*260</t>
  </si>
  <si>
    <t>M39*800</t>
  </si>
  <si>
    <t>M20*850</t>
  </si>
  <si>
    <t>M6*250</t>
  </si>
  <si>
    <t>M39*750</t>
  </si>
  <si>
    <t>M20*800</t>
  </si>
  <si>
    <t>M6*240</t>
  </si>
  <si>
    <t>M39*700</t>
  </si>
  <si>
    <t>M20*750</t>
  </si>
  <si>
    <t>M6*230</t>
  </si>
  <si>
    <t>M39*650</t>
  </si>
  <si>
    <t>M20*700</t>
  </si>
  <si>
    <t>M6*220</t>
  </si>
  <si>
    <t>M39*600</t>
  </si>
  <si>
    <t>M20*650</t>
  </si>
  <si>
    <t>M6*210</t>
  </si>
  <si>
    <t>M39*550</t>
  </si>
  <si>
    <t>M20*600</t>
  </si>
  <si>
    <t>M6*200</t>
  </si>
  <si>
    <t>M39*500</t>
  </si>
  <si>
    <t>M20*550</t>
  </si>
  <si>
    <t>M6*190</t>
  </si>
  <si>
    <t>M39*480</t>
  </si>
  <si>
    <t>M20*500</t>
  </si>
  <si>
    <t>M6*180</t>
  </si>
  <si>
    <t>M39*450</t>
  </si>
  <si>
    <t>M20*480</t>
  </si>
  <si>
    <t>M6*170</t>
  </si>
  <si>
    <t>M39*420</t>
  </si>
  <si>
    <t>M20*450</t>
  </si>
  <si>
    <t>M6*160</t>
  </si>
  <si>
    <t>M20*420</t>
  </si>
  <si>
    <t>M6*150</t>
  </si>
  <si>
    <t>M20*400</t>
  </si>
  <si>
    <t>M6*140</t>
  </si>
  <si>
    <t>M39*350</t>
  </si>
  <si>
    <t>M20*380</t>
  </si>
  <si>
    <t>M6*130</t>
  </si>
  <si>
    <t>M20*350</t>
  </si>
  <si>
    <t>M6*120</t>
  </si>
  <si>
    <t>M20*320</t>
  </si>
  <si>
    <t>M6*110</t>
  </si>
  <si>
    <t>M20*300</t>
  </si>
  <si>
    <t>M6*100</t>
  </si>
  <si>
    <t>M6*95</t>
  </si>
  <si>
    <t>M39*250</t>
  </si>
  <si>
    <t>M20*260</t>
  </si>
  <si>
    <t>M6*90</t>
  </si>
  <si>
    <t>M20*250</t>
  </si>
  <si>
    <t>M6*85</t>
  </si>
  <si>
    <t>M39*230</t>
  </si>
  <si>
    <t>M20*240</t>
  </si>
  <si>
    <t>M6*80</t>
  </si>
  <si>
    <t>M6*75</t>
  </si>
  <si>
    <t>M6*70</t>
  </si>
  <si>
    <t>M6*65</t>
  </si>
  <si>
    <t>M39*170</t>
  </si>
  <si>
    <t>M20*170</t>
  </si>
  <si>
    <t>M6*38</t>
  </si>
  <si>
    <t>M36*2500</t>
  </si>
  <si>
    <t>M36*2400</t>
  </si>
  <si>
    <t>M36*2300</t>
  </si>
  <si>
    <t>M36*2200</t>
  </si>
  <si>
    <t>M36*2100</t>
  </si>
  <si>
    <t>M36*2000</t>
  </si>
  <si>
    <t>M5*300</t>
  </si>
  <si>
    <t>M36*1900</t>
  </si>
  <si>
    <t>M5*280</t>
  </si>
  <si>
    <t>M36*1800</t>
  </si>
  <si>
    <t>M5*260</t>
  </si>
  <si>
    <t>M36*1700</t>
  </si>
  <si>
    <t>M5*250</t>
  </si>
  <si>
    <t>M36*1600</t>
  </si>
  <si>
    <t>M5*240</t>
  </si>
  <si>
    <t>M36*1500</t>
  </si>
  <si>
    <t>M5*230</t>
  </si>
  <si>
    <t>M36*1400</t>
  </si>
  <si>
    <t>M18*1500</t>
  </si>
  <si>
    <t>M5*220</t>
  </si>
  <si>
    <t>M36*1300</t>
  </si>
  <si>
    <t>M18*1400</t>
  </si>
  <si>
    <t>M5*210</t>
  </si>
  <si>
    <t>M36*1200</t>
  </si>
  <si>
    <t>M18*1300</t>
  </si>
  <si>
    <t>M5*200</t>
  </si>
  <si>
    <t>M36*1100</t>
  </si>
  <si>
    <t>M18*1200</t>
  </si>
  <si>
    <t>M5*190</t>
  </si>
  <si>
    <t>M36*1000</t>
  </si>
  <si>
    <t>M18*1100</t>
  </si>
  <si>
    <t>M5*180</t>
  </si>
  <si>
    <t>M36*950</t>
  </si>
  <si>
    <t>M18*1000</t>
  </si>
  <si>
    <t>M5*170</t>
  </si>
  <si>
    <t>M36*900</t>
  </si>
  <si>
    <t>M18*950</t>
  </si>
  <si>
    <t>M5*160</t>
  </si>
  <si>
    <t>M36*850</t>
  </si>
  <si>
    <t>M18*900</t>
  </si>
  <si>
    <t>M5*150</t>
  </si>
  <si>
    <t>M36*800</t>
  </si>
  <si>
    <t>M18*850</t>
  </si>
  <si>
    <t>M5*140</t>
  </si>
  <si>
    <t>M36*750</t>
  </si>
  <si>
    <t>M18*800</t>
  </si>
  <si>
    <t>M5*130</t>
  </si>
  <si>
    <t>M36*700</t>
  </si>
  <si>
    <t>M18*750</t>
  </si>
  <si>
    <t>M5*120</t>
  </si>
  <si>
    <t>M36*650</t>
  </si>
  <si>
    <t>M18*700</t>
  </si>
  <si>
    <t>M5*110</t>
  </si>
  <si>
    <t>M36*600</t>
  </si>
  <si>
    <t>M18*650</t>
  </si>
  <si>
    <t>M5*100</t>
  </si>
  <si>
    <t>M36*550</t>
  </si>
  <si>
    <t>M18*600</t>
  </si>
  <si>
    <t>M5*95</t>
  </si>
  <si>
    <t>M36*500</t>
  </si>
  <si>
    <t>M18*550</t>
  </si>
  <si>
    <t>M5*90</t>
  </si>
  <si>
    <t>M36*480</t>
  </si>
  <si>
    <t>M18*500</t>
  </si>
  <si>
    <t>M5*85</t>
  </si>
  <si>
    <t>M36*450</t>
  </si>
  <si>
    <t>M18*480</t>
  </si>
  <si>
    <t>M5*80</t>
  </si>
  <si>
    <t>M36*420</t>
  </si>
  <si>
    <t>M18*450</t>
  </si>
  <si>
    <t>M5*75</t>
  </si>
  <si>
    <t>M36*400</t>
  </si>
  <si>
    <t>M18*420</t>
  </si>
  <si>
    <t>M5*70</t>
  </si>
  <si>
    <t>M36*380</t>
  </si>
  <si>
    <t>M18*400</t>
  </si>
  <si>
    <t>M5*65</t>
  </si>
  <si>
    <t>M36*350</t>
  </si>
  <si>
    <t>M18*380</t>
  </si>
  <si>
    <t>M5*60</t>
  </si>
  <si>
    <t>M18*350</t>
  </si>
  <si>
    <t>M5*55</t>
  </si>
  <si>
    <t>M18*320</t>
  </si>
  <si>
    <t>M18*300</t>
  </si>
  <si>
    <t>M18*280</t>
  </si>
  <si>
    <t>M36*250</t>
  </si>
  <si>
    <t>M5*38</t>
  </si>
  <si>
    <t>M36*230</t>
  </si>
  <si>
    <t>M4*300</t>
  </si>
  <si>
    <t>M4*280</t>
  </si>
  <si>
    <t>M4*260</t>
  </si>
  <si>
    <t>M4*250</t>
  </si>
  <si>
    <t>M33*2500</t>
  </si>
  <si>
    <t>M4*240</t>
  </si>
  <si>
    <t>M33*2400</t>
  </si>
  <si>
    <t>M4*230</t>
  </si>
  <si>
    <t>M33*2300</t>
  </si>
  <si>
    <t>M4*220</t>
  </si>
  <si>
    <t>M33*2200</t>
  </si>
  <si>
    <t>M4*210</t>
  </si>
  <si>
    <t>M33*2100</t>
  </si>
  <si>
    <t>M4*200</t>
  </si>
  <si>
    <t>M33*2000</t>
  </si>
  <si>
    <t>M4*190</t>
  </si>
  <si>
    <t>M33*1900</t>
  </si>
  <si>
    <t>M4*180</t>
  </si>
  <si>
    <t>M33*1800</t>
  </si>
  <si>
    <t>M4*170</t>
  </si>
  <si>
    <t>M33*1700</t>
  </si>
  <si>
    <t>M4*160</t>
  </si>
  <si>
    <t>M33*1600</t>
  </si>
  <si>
    <t>M4*150</t>
  </si>
  <si>
    <t>M33*1500</t>
  </si>
  <si>
    <t>M4*140</t>
  </si>
  <si>
    <t>M33*1400</t>
  </si>
  <si>
    <t>M4*130</t>
  </si>
  <si>
    <t>M33*1300</t>
  </si>
  <si>
    <t>M4*120</t>
  </si>
  <si>
    <t>M33*1200</t>
  </si>
  <si>
    <t>M16*1500</t>
  </si>
  <si>
    <t>M4*110</t>
  </si>
  <si>
    <t>M33*1100</t>
  </si>
  <si>
    <t>M16*1400</t>
  </si>
  <si>
    <t>M4*100</t>
  </si>
  <si>
    <t>M33*1000</t>
  </si>
  <si>
    <t>M16*1300</t>
  </si>
  <si>
    <t>M4*95</t>
  </si>
  <si>
    <t>M33*950</t>
  </si>
  <si>
    <t>M16*1200</t>
  </si>
  <si>
    <t>M4*90</t>
  </si>
  <si>
    <t>M33*900</t>
  </si>
  <si>
    <t>M16*1100</t>
  </si>
  <si>
    <t>M4*85</t>
  </si>
  <si>
    <t>M33*850</t>
  </si>
  <si>
    <t>M16*1000</t>
  </si>
  <si>
    <t>M4*80</t>
  </si>
  <si>
    <t>M33*800</t>
  </si>
  <si>
    <t>M16*950</t>
  </si>
  <si>
    <t>M4*75</t>
  </si>
  <si>
    <t>M33*750</t>
  </si>
  <si>
    <t>M16*900</t>
  </si>
  <si>
    <t>M4*70</t>
  </si>
  <si>
    <t>M33*700</t>
  </si>
  <si>
    <t>M16*850</t>
  </si>
  <si>
    <t>M4*65</t>
  </si>
  <si>
    <t>M33*650</t>
  </si>
  <si>
    <t>M16*800</t>
  </si>
  <si>
    <t>M4*60</t>
  </si>
  <si>
    <t>M33*600</t>
  </si>
  <si>
    <t>M16*750</t>
  </si>
  <si>
    <t>M4*55</t>
  </si>
  <si>
    <t>M33*550</t>
  </si>
  <si>
    <t>M16*700</t>
  </si>
  <si>
    <t>M4*50</t>
  </si>
  <si>
    <t>M33*500</t>
  </si>
  <si>
    <t>M16*650</t>
  </si>
  <si>
    <t>M4*45</t>
  </si>
  <si>
    <t>M33*480</t>
  </si>
  <si>
    <t>M33*450</t>
  </si>
  <si>
    <t>M4*38</t>
  </si>
  <si>
    <t>M33*420</t>
  </si>
  <si>
    <t>M33*400</t>
  </si>
  <si>
    <t>M16*480</t>
  </si>
  <si>
    <t>M4*32</t>
  </si>
  <si>
    <t>M33*380</t>
  </si>
  <si>
    <t>M33*350</t>
  </si>
  <si>
    <t>M16*420</t>
  </si>
  <si>
    <t>M16*380</t>
  </si>
  <si>
    <t>M16*320</t>
  </si>
  <si>
    <t>M33*250</t>
  </si>
  <si>
    <t>M3*250</t>
  </si>
  <si>
    <t>M33*230</t>
  </si>
  <si>
    <t>M3*240</t>
  </si>
  <si>
    <t>M3*230</t>
  </si>
  <si>
    <t>M3*220</t>
  </si>
  <si>
    <t>M3*210</t>
  </si>
  <si>
    <t>M3*200</t>
  </si>
  <si>
    <t>M3*190</t>
  </si>
  <si>
    <t>M33*170</t>
  </si>
  <si>
    <t>M3*180</t>
  </si>
  <si>
    <t>M3*170</t>
  </si>
  <si>
    <t>M3*160</t>
  </si>
  <si>
    <t>M3*150</t>
  </si>
  <si>
    <t>M30*2500</t>
  </si>
  <si>
    <t>M3*140</t>
  </si>
  <si>
    <t>M30*2400</t>
  </si>
  <si>
    <t>M3*130</t>
  </si>
  <si>
    <t>M30*2300</t>
  </si>
  <si>
    <t>M3*120</t>
  </si>
  <si>
    <t>M30*2200</t>
  </si>
  <si>
    <t>M3*110</t>
  </si>
  <si>
    <t>M30*2100</t>
  </si>
  <si>
    <t>M3*100</t>
  </si>
  <si>
    <t>M30*2000</t>
  </si>
  <si>
    <t>M3*95</t>
  </si>
  <si>
    <t>M30*1900</t>
  </si>
  <si>
    <t>M3*90</t>
  </si>
  <si>
    <t>M30*1800</t>
  </si>
  <si>
    <t>M3*85</t>
  </si>
  <si>
    <t>M30*1700</t>
  </si>
  <si>
    <t>M3*80</t>
  </si>
  <si>
    <t>M30*1600</t>
  </si>
  <si>
    <t>M3*75</t>
  </si>
  <si>
    <t>M30*1500</t>
  </si>
  <si>
    <t>M3*70</t>
  </si>
  <si>
    <t>M30*1400</t>
  </si>
  <si>
    <t>M3*65</t>
  </si>
  <si>
    <t>M30*1300</t>
  </si>
  <si>
    <t>M3*60</t>
  </si>
  <si>
    <t>M30*1200</t>
  </si>
  <si>
    <t>M3*55</t>
  </si>
  <si>
    <t>M30*1100</t>
  </si>
  <si>
    <t>M3*50</t>
  </si>
  <si>
    <t>M30*1000</t>
  </si>
  <si>
    <t>M14*1200</t>
  </si>
  <si>
    <t>M3*45</t>
  </si>
  <si>
    <t>M30*950</t>
  </si>
  <si>
    <t>M14*1100</t>
  </si>
  <si>
    <t>M3*40</t>
  </si>
  <si>
    <t>M30*900</t>
  </si>
  <si>
    <t>M14*1000</t>
  </si>
  <si>
    <t>M3*38</t>
  </si>
  <si>
    <t>M30*850</t>
  </si>
  <si>
    <t>M14*950</t>
  </si>
  <si>
    <t>M3*35</t>
  </si>
  <si>
    <t>M30*800</t>
  </si>
  <si>
    <t>M14*900</t>
  </si>
  <si>
    <t>M3*32</t>
  </si>
  <si>
    <t>M30*750</t>
  </si>
  <si>
    <t>M14*850</t>
  </si>
  <si>
    <t>M30*700</t>
  </si>
  <si>
    <t>M14*800</t>
  </si>
  <si>
    <t>M3*28</t>
  </si>
  <si>
    <t>M30*650</t>
  </si>
  <si>
    <t>M14*750</t>
  </si>
  <si>
    <t>M30*600</t>
  </si>
  <si>
    <t>M14*700</t>
  </si>
  <si>
    <t>M30*550</t>
  </si>
  <si>
    <t>M14*650</t>
  </si>
  <si>
    <t>M30*500</t>
  </si>
  <si>
    <t>M14*600</t>
  </si>
  <si>
    <t>M30*480</t>
  </si>
  <si>
    <t>M14*550</t>
  </si>
  <si>
    <t>M30*450</t>
  </si>
  <si>
    <t>M14*500</t>
  </si>
  <si>
    <t>M30*420</t>
  </si>
  <si>
    <t>M14*480</t>
  </si>
  <si>
    <t>M30*400</t>
  </si>
  <si>
    <t>M14*450</t>
  </si>
  <si>
    <t>M2.5*80</t>
  </si>
  <si>
    <t>M30*380</t>
  </si>
  <si>
    <t>M14*420</t>
  </si>
  <si>
    <t>M2.5*75</t>
  </si>
  <si>
    <t>M30*350</t>
  </si>
  <si>
    <t>M14*400</t>
  </si>
  <si>
    <t>M2.5*70</t>
  </si>
  <si>
    <t>M30*320</t>
  </si>
  <si>
    <t>M14*380</t>
  </si>
  <si>
    <t>M2.5*65</t>
  </si>
  <si>
    <t>M14*350</t>
  </si>
  <si>
    <t>M2.5*60</t>
  </si>
  <si>
    <t>M14*320</t>
  </si>
  <si>
    <t>M2.5*55</t>
  </si>
  <si>
    <t>M14*300</t>
  </si>
  <si>
    <t>M30*250</t>
  </si>
  <si>
    <t>M14*280</t>
  </si>
  <si>
    <t>M14*260</t>
  </si>
  <si>
    <t>M14*250</t>
  </si>
  <si>
    <t>M2.5*38</t>
  </si>
  <si>
    <t>M14*240</t>
  </si>
  <si>
    <t>M2.5*35</t>
  </si>
  <si>
    <t>M30*210</t>
  </si>
  <si>
    <t>M14*230</t>
  </si>
  <si>
    <t>M14*220</t>
  </si>
  <si>
    <t>M2.5*30</t>
  </si>
  <si>
    <t>M14*210</t>
  </si>
  <si>
    <t>M14*200</t>
  </si>
  <si>
    <t>M14*190</t>
  </si>
  <si>
    <t>M14*180</t>
  </si>
  <si>
    <t>M14*170</t>
  </si>
  <si>
    <t>M14*160</t>
  </si>
  <si>
    <t>M14*150</t>
  </si>
  <si>
    <t>M27*2000</t>
  </si>
  <si>
    <t>M27*1900</t>
  </si>
  <si>
    <t>M2*60</t>
  </si>
  <si>
    <t>M27*1800</t>
  </si>
  <si>
    <t>M2*55</t>
  </si>
  <si>
    <t>M27*1700</t>
  </si>
  <si>
    <t>M2*50</t>
  </si>
  <si>
    <t>M27*1600</t>
  </si>
  <si>
    <t>M2*45</t>
  </si>
  <si>
    <t>M27*1500</t>
  </si>
  <si>
    <t>M27*1400</t>
  </si>
  <si>
    <t>M2*38</t>
  </si>
  <si>
    <t>M27*1300</t>
  </si>
  <si>
    <t>M2*35</t>
  </si>
  <si>
    <t>M27*1200</t>
  </si>
  <si>
    <t>M27*1100</t>
  </si>
  <si>
    <t>M2*30</t>
  </si>
  <si>
    <t>M27*1000</t>
  </si>
  <si>
    <t>M27*950</t>
  </si>
  <si>
    <t>M27*900</t>
  </si>
  <si>
    <t>M12*1200</t>
  </si>
  <si>
    <t>M27*850</t>
  </si>
  <si>
    <t>M12*1100</t>
  </si>
  <si>
    <t>M27*800</t>
  </si>
  <si>
    <t>M12*1000</t>
  </si>
  <si>
    <t>M27*750</t>
  </si>
  <si>
    <t>M12*950</t>
  </si>
  <si>
    <t>M27*700</t>
  </si>
  <si>
    <t>M12*900</t>
  </si>
  <si>
    <t>M27*650</t>
  </si>
  <si>
    <t>M12*850</t>
  </si>
  <si>
    <t>M27*600</t>
  </si>
  <si>
    <t>M12*800</t>
  </si>
  <si>
    <t xml:space="preserve">GB/T901-1988 等长双头螺柱 </t>
    <phoneticPr fontId="17" type="noConversion"/>
  </si>
  <si>
    <t>六角薄螺母</t>
    <phoneticPr fontId="15" type="noConversion"/>
  </si>
  <si>
    <t>六角厚螺母</t>
    <phoneticPr fontId="15" type="noConversion"/>
  </si>
  <si>
    <t>扣紧螺母</t>
    <phoneticPr fontId="15" type="noConversion"/>
  </si>
  <si>
    <t>大六角螺母</t>
    <phoneticPr fontId="15" type="noConversion"/>
  </si>
  <si>
    <t>普通六角螺母</t>
    <phoneticPr fontId="14" type="noConversion"/>
  </si>
  <si>
    <t>1普通单帽螺栓、单帽防盗螺栓</t>
  </si>
  <si>
    <t>2高强大六角</t>
  </si>
  <si>
    <t>3扭剪型高强螺栓</t>
  </si>
  <si>
    <t>4钢管用双帽防盗螺栓</t>
  </si>
  <si>
    <t>5角钢用双帽防盗螺栓</t>
  </si>
  <si>
    <t>6角钢用双帽防盗脚钉</t>
  </si>
  <si>
    <t>7双帽脚钉和防盗脚钉</t>
  </si>
  <si>
    <t>8全螺纹5783、5781</t>
  </si>
  <si>
    <t>9普通六角螺母</t>
  </si>
  <si>
    <t>10六角薄螺母</t>
  </si>
  <si>
    <t>11六角厚螺母 扣紧螺母 大六角螺母</t>
  </si>
  <si>
    <t>12防盗帽</t>
  </si>
  <si>
    <t>13锁紧螺母</t>
  </si>
  <si>
    <t>14垫片</t>
  </si>
  <si>
    <t>15C级大六角头螺栓</t>
  </si>
  <si>
    <t>16T型槽用螺栓</t>
  </si>
  <si>
    <t>17蝶形螺母 圆翼</t>
  </si>
  <si>
    <t>18内六角圆柱头螺钉</t>
  </si>
  <si>
    <t>19内六角沉头螺钉</t>
  </si>
  <si>
    <t>20开口销</t>
  </si>
  <si>
    <t>21平头铆钉</t>
  </si>
  <si>
    <t>22组合式盖形螺母</t>
  </si>
  <si>
    <t>23球面六角螺母</t>
  </si>
  <si>
    <t>24十字槽盘头螺钉</t>
  </si>
  <si>
    <t>25十字槽沉头螺钉</t>
  </si>
  <si>
    <t>26标牌铆钉</t>
  </si>
  <si>
    <t>27销轴</t>
  </si>
  <si>
    <t>28等长双头螺柱</t>
  </si>
  <si>
    <t>1</t>
    <phoneticPr fontId="14" type="noConversion"/>
  </si>
  <si>
    <t>4</t>
  </si>
  <si>
    <t>5</t>
  </si>
  <si>
    <t>6</t>
  </si>
  <si>
    <t>7</t>
  </si>
  <si>
    <t>8</t>
  </si>
  <si>
    <t>9</t>
  </si>
  <si>
    <t>10</t>
  </si>
  <si>
    <t>11</t>
  </si>
  <si>
    <t>12</t>
  </si>
  <si>
    <t>13</t>
  </si>
  <si>
    <t>14</t>
  </si>
  <si>
    <t>15</t>
  </si>
  <si>
    <t>16</t>
  </si>
  <si>
    <t>17</t>
  </si>
  <si>
    <t>18</t>
  </si>
  <si>
    <t>19</t>
  </si>
  <si>
    <t>20</t>
  </si>
  <si>
    <t>21</t>
  </si>
  <si>
    <t>22</t>
  </si>
  <si>
    <t>23</t>
  </si>
  <si>
    <t>24</t>
  </si>
  <si>
    <t>25</t>
  </si>
  <si>
    <t>26</t>
  </si>
  <si>
    <t>27</t>
  </si>
  <si>
    <t>28</t>
  </si>
  <si>
    <t>2</t>
    <phoneticPr fontId="14" type="noConversion"/>
  </si>
  <si>
    <t>3</t>
    <phoneticPr fontId="14" type="noConversion"/>
  </si>
  <si>
    <t>跳转</t>
    <phoneticPr fontId="14" type="noConversion"/>
  </si>
  <si>
    <t>请仔细看每个表的标题</t>
    <phoneticPr fontId="14" type="noConversion"/>
  </si>
  <si>
    <t>1母1垫1防松扣紧</t>
    <phoneticPr fontId="17" type="noConversion"/>
  </si>
  <si>
    <t>2螺母1平垫圈</t>
    <phoneticPr fontId="17" type="noConversion"/>
  </si>
  <si>
    <t>1母1垫1防卸</t>
    <phoneticPr fontId="17" type="noConversion"/>
  </si>
  <si>
    <t>脚钉配2螺母1防卸螺母1平垫圈</t>
  </si>
  <si>
    <t>脚钉配2螺母1防松扣紧螺母1平垫圈</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</si>
</sst>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0_ "/>
    <numFmt numFmtId="177" formatCode="0.00000_);[Red]\(0.00000\)"/>
    <numFmt numFmtId="178" formatCode="0.00000_ ;[Red]\-0.00000\ "/>
    <numFmt numFmtId="179" formatCode="0.00000_ "/>
  </numFmts>
  <fonts count="25" x14ac:knownFonts="1">
    <font>
      <sz val="11"/>
      <color theme="1"/>
      <name val="宋体"/>
      <charset val="134"/>
      <scheme val="minor"/>
    </font>
    <font>
      <sz val="11"/>
      <color theme="1"/>
      <name val="宋体"/>
      <family val="2"/>
      <charset val="134"/>
      <scheme val="minor"/>
    </font>
    <font>
      <sz val="10"/>
      <color theme="1"/>
      <name val="宋体"/>
      <family val="3"/>
      <charset val="134"/>
      <scheme val="minor"/>
    </font>
    <font>
      <sz val="10"/>
      <name val="宋体"/>
      <family val="3"/>
      <charset val="134"/>
    </font>
    <font>
      <sz val="11"/>
      <name val="宋体"/>
      <family val="3"/>
      <charset val="134"/>
    </font>
    <font>
      <sz val="10"/>
      <color theme="1"/>
      <name val="宋体"/>
      <family val="3"/>
      <charset val="134"/>
    </font>
    <font>
      <u/>
      <sz val="10"/>
      <color theme="10"/>
      <name val="宋体"/>
      <family val="3"/>
      <charset val="134"/>
      <scheme val="minor"/>
    </font>
    <font>
      <sz val="10"/>
      <name val="Times New Roman"/>
      <family val="1"/>
    </font>
    <font>
      <sz val="10"/>
      <color rgb="FFFF0000"/>
      <name val="宋体"/>
      <family val="3"/>
      <charset val="134"/>
      <scheme val="minor"/>
    </font>
    <font>
      <u/>
      <sz val="10"/>
      <color rgb="FF800080"/>
      <name val="宋体"/>
      <family val="3"/>
      <charset val="134"/>
      <scheme val="minor"/>
    </font>
    <font>
      <sz val="10"/>
      <name val="宋体"/>
      <family val="3"/>
      <charset val="134"/>
      <scheme val="minor"/>
    </font>
    <font>
      <b/>
      <sz val="12"/>
      <color theme="1"/>
      <name val="宋体"/>
      <family val="3"/>
      <charset val="134"/>
      <scheme val="minor"/>
    </font>
    <font>
      <u/>
      <sz val="11"/>
      <color theme="10"/>
      <name val="宋体"/>
      <family val="3"/>
      <charset val="134"/>
      <scheme val="minor"/>
    </font>
    <font>
      <sz val="12"/>
      <name val="宋体"/>
      <family val="3"/>
      <charset val="134"/>
    </font>
    <font>
      <sz val="9"/>
      <name val="宋体"/>
      <family val="3"/>
      <charset val="134"/>
      <scheme val="minor"/>
    </font>
    <font>
      <sz val="9"/>
      <name val="宋体"/>
      <family val="3"/>
      <charset val="134"/>
      <scheme val="minor"/>
    </font>
    <font>
      <sz val="12"/>
      <color theme="1"/>
      <name val="宋体"/>
      <family val="3"/>
      <charset val="134"/>
      <scheme val="minor"/>
    </font>
    <font>
      <sz val="9"/>
      <name val="宋体"/>
      <family val="2"/>
      <charset val="134"/>
      <scheme val="minor"/>
    </font>
    <font>
      <sz val="12"/>
      <color theme="1"/>
      <name val="宋体"/>
      <family val="3"/>
      <charset val="134"/>
      <scheme val="minor"/>
    </font>
    <font>
      <b/>
      <sz val="12"/>
      <color theme="1"/>
      <name val="宋体"/>
      <family val="3"/>
      <charset val="134"/>
      <scheme val="minor"/>
    </font>
    <font>
      <b/>
      <sz val="11"/>
      <color theme="1"/>
      <name val="宋体"/>
      <family val="3"/>
      <charset val="134"/>
      <scheme val="minor"/>
    </font>
    <font>
      <b/>
      <sz val="11"/>
      <color theme="1"/>
      <name val="宋体"/>
      <family val="3"/>
      <charset val="134"/>
      <scheme val="minor"/>
    </font>
    <font>
      <b/>
      <sz val="10"/>
      <color rgb="FFFF0000"/>
      <name val="宋体"/>
      <family val="3"/>
      <charset val="134"/>
      <scheme val="minor"/>
    </font>
    <font>
      <sz val="10"/>
      <color theme="1"/>
      <name val="宋体"/>
      <family val="2"/>
      <charset val="134"/>
      <scheme val="minor"/>
    </font>
    <font>
      <sz val="10"/>
      <color indexed="8"/>
      <name val="宋体"/>
      <family val="3"/>
      <charset val="134"/>
    </font>
  </fonts>
  <fills count="3">
    <fill>
      <patternFill patternType="none"/>
    </fill>
    <fill>
      <patternFill patternType="gray125"/>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style="thin">
        <color auto="1"/>
      </left>
      <right style="thin">
        <color auto="1"/>
      </right>
      <top/>
      <bottom/>
      <diagonal/>
    </border>
    <border>
      <left style="thin">
        <color indexed="64"/>
      </left>
      <right style="thin">
        <color indexed="64"/>
      </right>
      <top/>
      <bottom style="thin">
        <color indexed="64"/>
      </bottom>
      <diagonal/>
    </border>
  </borders>
  <cellStyleXfs count="7">
    <xf numFmtId="0" fontId="0" fillId="0" borderId="0">
      <alignment vertical="center"/>
    </xf>
    <xf numFmtId="0" fontId="12" fillId="0" borderId="0" applyNumberFormat="0" applyFill="0" applyBorder="0" applyAlignment="0" applyProtection="0">
      <alignment vertical="center"/>
    </xf>
    <xf numFmtId="0" fontId="13" fillId="0" borderId="0"/>
    <xf numFmtId="0" fontId="13" fillId="0" borderId="0"/>
    <xf numFmtId="0" fontId="13" fillId="0" borderId="0"/>
    <xf numFmtId="0" fontId="1" fillId="0" borderId="0">
      <alignment vertical="center"/>
    </xf>
    <xf numFmtId="0" fontId="13" fillId="0" borderId="0"/>
  </cellStyleXfs>
  <cellXfs count="135">
    <xf numFmtId="0" fontId="0" fillId="0" borderId="0" xfId="0">
      <alignment vertical="center"/>
    </xf>
    <xf numFmtId="0" fontId="2" fillId="0" borderId="1" xfId="0" applyFont="1" applyFill="1" applyBorder="1" applyAlignment="1">
      <alignment horizontal="center" vertical="center"/>
    </xf>
    <xf numFmtId="0" fontId="2" fillId="0" borderId="0" xfId="0" applyFont="1" applyFill="1" applyAlignment="1">
      <alignment vertical="center"/>
    </xf>
    <xf numFmtId="0" fontId="2" fillId="0" borderId="0" xfId="0" applyFont="1" applyAlignment="1">
      <alignment vertical="center"/>
    </xf>
    <xf numFmtId="0" fontId="2" fillId="0" borderId="1" xfId="0" applyFont="1" applyBorder="1" applyAlignment="1">
      <alignment horizontal="center" vertical="center"/>
    </xf>
    <xf numFmtId="0" fontId="3" fillId="0" borderId="1" xfId="0" applyFont="1" applyFill="1" applyBorder="1" applyAlignment="1">
      <alignment horizontal="center" vertical="center" wrapText="1"/>
    </xf>
    <xf numFmtId="177" fontId="3" fillId="0" borderId="1" xfId="0" applyNumberFormat="1" applyFont="1" applyFill="1" applyBorder="1" applyAlignment="1">
      <alignment horizontal="center" vertical="center" wrapText="1"/>
    </xf>
    <xf numFmtId="177" fontId="2" fillId="0" borderId="1" xfId="0" applyNumberFormat="1" applyFont="1" applyFill="1" applyBorder="1" applyAlignment="1">
      <alignment horizontal="center" vertical="center"/>
    </xf>
    <xf numFmtId="0" fontId="3" fillId="0" borderId="1" xfId="3" applyFont="1" applyFill="1" applyBorder="1" applyAlignment="1">
      <alignment horizontal="center" vertical="center"/>
    </xf>
    <xf numFmtId="178" fontId="2" fillId="0" borderId="1" xfId="0" applyNumberFormat="1" applyFont="1" applyFill="1" applyBorder="1" applyAlignment="1">
      <alignment horizontal="center" vertical="center"/>
    </xf>
    <xf numFmtId="177" fontId="2" fillId="0" borderId="1" xfId="0" applyNumberFormat="1" applyFont="1" applyBorder="1" applyAlignment="1">
      <alignment horizontal="center" vertical="center"/>
    </xf>
    <xf numFmtId="177" fontId="3" fillId="0" borderId="1" xfId="3" applyNumberFormat="1" applyFont="1" applyFill="1" applyBorder="1" applyAlignment="1">
      <alignment horizontal="center" vertical="center"/>
    </xf>
    <xf numFmtId="0" fontId="2" fillId="0" borderId="0" xfId="0" applyFont="1" applyFill="1" applyBorder="1" applyAlignment="1">
      <alignment horizontal="center" vertical="center"/>
    </xf>
    <xf numFmtId="177" fontId="8" fillId="0" borderId="1" xfId="0" applyNumberFormat="1" applyFont="1" applyFill="1" applyBorder="1" applyAlignment="1">
      <alignment horizontal="center" vertical="center"/>
    </xf>
    <xf numFmtId="0" fontId="2" fillId="0" borderId="0" xfId="0" applyFont="1" applyAlignment="1">
      <alignment horizontal="center" vertical="center"/>
    </xf>
    <xf numFmtId="0" fontId="3" fillId="0" borderId="1" xfId="4" applyFont="1" applyBorder="1" applyAlignment="1">
      <alignment horizontal="center" vertical="center"/>
    </xf>
    <xf numFmtId="0" fontId="2" fillId="0" borderId="1" xfId="0" applyFont="1" applyBorder="1" applyAlignment="1">
      <alignment horizontal="center" vertical="center" wrapText="1"/>
    </xf>
    <xf numFmtId="0" fontId="3" fillId="0" borderId="1" xfId="4" applyFont="1" applyFill="1" applyBorder="1" applyAlignment="1">
      <alignment horizontal="center" vertical="center"/>
    </xf>
    <xf numFmtId="0" fontId="3" fillId="2" borderId="3" xfId="4" applyFont="1" applyFill="1" applyBorder="1" applyAlignment="1">
      <alignment vertical="center"/>
    </xf>
    <xf numFmtId="0" fontId="3" fillId="2" borderId="4" xfId="4" applyFont="1" applyFill="1" applyBorder="1" applyAlignment="1">
      <alignment vertical="center"/>
    </xf>
    <xf numFmtId="0" fontId="3" fillId="0" borderId="0" xfId="4" applyFont="1" applyBorder="1" applyAlignment="1">
      <alignment horizontal="center" vertical="center"/>
    </xf>
    <xf numFmtId="177" fontId="3" fillId="0" borderId="1" xfId="4" applyNumberFormat="1" applyFont="1" applyBorder="1" applyAlignment="1">
      <alignment horizontal="center" vertical="center"/>
    </xf>
    <xf numFmtId="177" fontId="3" fillId="0" borderId="0" xfId="4" applyNumberFormat="1" applyFont="1" applyBorder="1" applyAlignment="1">
      <alignment horizontal="center" vertical="center"/>
    </xf>
    <xf numFmtId="0" fontId="3" fillId="0" borderId="0" xfId="4" applyFont="1" applyFill="1" applyBorder="1" applyAlignment="1">
      <alignment horizontal="center" vertical="center"/>
    </xf>
    <xf numFmtId="0" fontId="3" fillId="0" borderId="0" xfId="4" applyFont="1" applyAlignment="1">
      <alignment horizontal="center" vertical="center"/>
    </xf>
    <xf numFmtId="0" fontId="9" fillId="0" borderId="0" xfId="1" applyFont="1" applyAlignment="1">
      <alignment vertical="center"/>
    </xf>
    <xf numFmtId="0" fontId="3" fillId="0" borderId="0" xfId="4" applyFont="1" applyAlignment="1">
      <alignment vertical="center"/>
    </xf>
    <xf numFmtId="0" fontId="3" fillId="0" borderId="1" xfId="4" applyFont="1" applyBorder="1" applyAlignment="1">
      <alignment horizontal="center" vertical="center" wrapText="1"/>
    </xf>
    <xf numFmtId="177" fontId="3" fillId="0" borderId="1" xfId="4" applyNumberFormat="1" applyFont="1" applyBorder="1" applyAlignment="1">
      <alignment horizontal="center" vertical="center" wrapText="1"/>
    </xf>
    <xf numFmtId="177" fontId="2" fillId="0" borderId="0" xfId="0" applyNumberFormat="1" applyFont="1" applyAlignment="1">
      <alignment vertical="center"/>
    </xf>
    <xf numFmtId="0" fontId="2" fillId="0" borderId="0" xfId="0" applyFont="1" applyFill="1" applyAlignment="1">
      <alignment horizontal="center" vertical="center"/>
    </xf>
    <xf numFmtId="0" fontId="3" fillId="0" borderId="1" xfId="4" applyFont="1" applyFill="1" applyBorder="1" applyAlignment="1">
      <alignment horizontal="center" vertical="center" wrapText="1"/>
    </xf>
    <xf numFmtId="0" fontId="2" fillId="0" borderId="1" xfId="0" applyFont="1" applyFill="1" applyBorder="1" applyAlignment="1">
      <alignment horizontal="center" vertical="center" wrapText="1"/>
    </xf>
    <xf numFmtId="177" fontId="3" fillId="0" borderId="1" xfId="4" applyNumberFormat="1" applyFont="1" applyFill="1" applyBorder="1" applyAlignment="1">
      <alignment horizontal="center" vertical="center" wrapText="1"/>
    </xf>
    <xf numFmtId="0" fontId="3" fillId="0" borderId="0" xfId="4" applyFont="1" applyBorder="1" applyAlignment="1">
      <alignment horizontal="center" vertical="center" wrapText="1"/>
    </xf>
    <xf numFmtId="177" fontId="3" fillId="0" borderId="1" xfId="4" applyNumberFormat="1" applyFont="1" applyFill="1" applyBorder="1" applyAlignment="1">
      <alignment horizontal="center" vertical="center"/>
    </xf>
    <xf numFmtId="177" fontId="3" fillId="0" borderId="0" xfId="4" applyNumberFormat="1" applyFont="1" applyAlignment="1">
      <alignment horizontal="center" vertical="center"/>
    </xf>
    <xf numFmtId="0" fontId="3" fillId="0" borderId="0" xfId="4" applyFont="1" applyFill="1" applyAlignment="1">
      <alignment horizontal="center" vertical="center"/>
    </xf>
    <xf numFmtId="0" fontId="4" fillId="0" borderId="1" xfId="3" applyFont="1" applyFill="1" applyBorder="1" applyAlignment="1">
      <alignment horizontal="center" vertical="center" wrapText="1"/>
    </xf>
    <xf numFmtId="177" fontId="4" fillId="0" borderId="1" xfId="3" applyNumberFormat="1" applyFont="1" applyFill="1" applyBorder="1" applyAlignment="1">
      <alignment horizontal="center" vertical="center" wrapText="1"/>
    </xf>
    <xf numFmtId="0" fontId="4" fillId="0" borderId="1" xfId="3" applyFont="1" applyFill="1" applyBorder="1" applyAlignment="1">
      <alignment horizontal="center" vertical="center"/>
    </xf>
    <xf numFmtId="0" fontId="4" fillId="0" borderId="0" xfId="3" applyFont="1" applyFill="1" applyBorder="1" applyAlignment="1">
      <alignment horizontal="center" vertical="center"/>
    </xf>
    <xf numFmtId="0" fontId="0" fillId="0" borderId="0" xfId="0" applyFont="1" applyFill="1" applyAlignment="1">
      <alignment horizontal="center" vertical="center"/>
    </xf>
    <xf numFmtId="0" fontId="4" fillId="0" borderId="2" xfId="3" applyFont="1" applyFill="1" applyBorder="1" applyAlignment="1">
      <alignment horizontal="center" vertical="center"/>
    </xf>
    <xf numFmtId="0" fontId="4" fillId="0" borderId="0" xfId="3" applyFont="1" applyFill="1" applyAlignment="1">
      <alignment horizontal="center" vertical="center"/>
    </xf>
    <xf numFmtId="0" fontId="4" fillId="0" borderId="7" xfId="3" applyFont="1" applyFill="1" applyBorder="1" applyAlignment="1">
      <alignment horizontal="center" vertical="center"/>
    </xf>
    <xf numFmtId="0" fontId="3" fillId="0" borderId="1" xfId="3" applyFont="1" applyFill="1" applyBorder="1" applyAlignment="1">
      <alignment horizontal="center" vertical="center" wrapText="1"/>
    </xf>
    <xf numFmtId="177" fontId="3" fillId="0" borderId="1" xfId="3" applyNumberFormat="1" applyFont="1" applyFill="1" applyBorder="1" applyAlignment="1">
      <alignment horizontal="center" vertical="center" wrapText="1"/>
    </xf>
    <xf numFmtId="179" fontId="2" fillId="0" borderId="1" xfId="0" applyNumberFormat="1" applyFont="1" applyFill="1" applyBorder="1" applyAlignment="1">
      <alignment horizontal="center" vertical="center"/>
    </xf>
    <xf numFmtId="177" fontId="10" fillId="0" borderId="1" xfId="3" applyNumberFormat="1" applyFont="1" applyFill="1" applyBorder="1" applyAlignment="1">
      <alignment horizontal="center" vertical="center" wrapText="1"/>
    </xf>
    <xf numFmtId="0" fontId="10" fillId="0" borderId="1" xfId="3" applyFont="1" applyFill="1" applyBorder="1" applyAlignment="1">
      <alignment horizontal="center" vertical="center"/>
    </xf>
    <xf numFmtId="177" fontId="10" fillId="0" borderId="1" xfId="3" applyNumberFormat="1" applyFont="1" applyFill="1" applyBorder="1" applyAlignment="1">
      <alignment horizontal="center" vertical="center"/>
    </xf>
    <xf numFmtId="178" fontId="10" fillId="0" borderId="1" xfId="3" applyNumberFormat="1" applyFont="1" applyFill="1" applyBorder="1" applyAlignment="1">
      <alignment horizontal="center" vertical="center"/>
    </xf>
    <xf numFmtId="177" fontId="8" fillId="0" borderId="1" xfId="3" applyNumberFormat="1" applyFont="1" applyFill="1" applyBorder="1" applyAlignment="1">
      <alignment horizontal="center" vertical="center"/>
    </xf>
    <xf numFmtId="0" fontId="10" fillId="0" borderId="1" xfId="0" applyFont="1" applyFill="1" applyBorder="1" applyAlignment="1">
      <alignment horizontal="center" vertical="center"/>
    </xf>
    <xf numFmtId="179" fontId="10" fillId="0" borderId="1" xfId="0" applyNumberFormat="1" applyFont="1" applyFill="1" applyBorder="1" applyAlignment="1">
      <alignment horizontal="center" vertical="center"/>
    </xf>
    <xf numFmtId="0" fontId="11" fillId="0" borderId="1" xfId="0" applyFont="1" applyBorder="1" applyAlignment="1">
      <alignment horizontal="center" vertical="center"/>
    </xf>
    <xf numFmtId="0" fontId="12" fillId="0" borderId="0" xfId="1" applyAlignment="1">
      <alignment horizontal="center" vertical="center"/>
    </xf>
    <xf numFmtId="0" fontId="2" fillId="0" borderId="1" xfId="0" applyFont="1" applyBorder="1" applyAlignment="1">
      <alignment horizontal="left" vertical="center"/>
    </xf>
    <xf numFmtId="0" fontId="2" fillId="0" borderId="1" xfId="0" applyFont="1" applyFill="1" applyBorder="1" applyAlignment="1">
      <alignment horizontal="center" vertical="center"/>
    </xf>
    <xf numFmtId="0" fontId="10" fillId="0" borderId="1" xfId="3" applyFont="1" applyFill="1" applyBorder="1" applyAlignment="1">
      <alignment horizontal="center" vertical="center" wrapText="1"/>
    </xf>
    <xf numFmtId="178" fontId="4" fillId="0" borderId="1" xfId="3" applyNumberFormat="1" applyFont="1" applyFill="1" applyBorder="1" applyAlignment="1">
      <alignment horizontal="left" vertical="center" indent="2"/>
    </xf>
    <xf numFmtId="0" fontId="4" fillId="0" borderId="1" xfId="3" applyFont="1" applyFill="1" applyBorder="1" applyAlignment="1">
      <alignment horizontal="left" vertical="center" indent="2"/>
    </xf>
    <xf numFmtId="0" fontId="2" fillId="0" borderId="1" xfId="0" applyFont="1" applyFill="1" applyBorder="1" applyAlignment="1">
      <alignment horizontal="center" vertical="center"/>
    </xf>
    <xf numFmtId="0" fontId="2" fillId="0" borderId="0" xfId="0" applyFont="1" applyFill="1" applyAlignment="1">
      <alignment horizontal="center" vertical="center"/>
    </xf>
    <xf numFmtId="0" fontId="3" fillId="0" borderId="1" xfId="4" applyFont="1" applyFill="1" applyBorder="1" applyAlignment="1">
      <alignment horizontal="center" vertical="center" wrapText="1"/>
    </xf>
    <xf numFmtId="0" fontId="16" fillId="0" borderId="0" xfId="5" applyFont="1" applyAlignment="1">
      <alignment horizontal="center" vertical="center"/>
    </xf>
    <xf numFmtId="0" fontId="16" fillId="0" borderId="1" xfId="5" applyFont="1" applyBorder="1" applyAlignment="1">
      <alignment horizontal="center" vertical="center"/>
    </xf>
    <xf numFmtId="0" fontId="1" fillId="0" borderId="0" xfId="5" applyAlignment="1">
      <alignment horizontal="center" vertical="center"/>
    </xf>
    <xf numFmtId="0" fontId="1" fillId="0" borderId="1" xfId="5" applyBorder="1" applyAlignment="1">
      <alignment horizontal="center" vertical="center"/>
    </xf>
    <xf numFmtId="0" fontId="2" fillId="0" borderId="0" xfId="5" applyFont="1" applyAlignment="1">
      <alignment horizontal="center" vertical="center"/>
    </xf>
    <xf numFmtId="0" fontId="18" fillId="0" borderId="0" xfId="0" applyFont="1" applyAlignment="1">
      <alignment horizontal="center" vertical="center"/>
    </xf>
    <xf numFmtId="0" fontId="18" fillId="0" borderId="1" xfId="0" applyFont="1" applyBorder="1" applyAlignment="1">
      <alignment horizontal="center" vertical="center"/>
    </xf>
    <xf numFmtId="0" fontId="1" fillId="0" borderId="8" xfId="5"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 fillId="0" borderId="0" xfId="5">
      <alignment vertical="center"/>
    </xf>
    <xf numFmtId="0" fontId="1" fillId="0" borderId="1" xfId="5" applyFill="1" applyBorder="1" applyAlignment="1">
      <alignment horizontal="center" vertical="center"/>
    </xf>
    <xf numFmtId="0" fontId="20" fillId="0" borderId="0" xfId="5" applyFont="1">
      <alignment vertical="center"/>
    </xf>
    <xf numFmtId="0" fontId="6" fillId="0" borderId="0" xfId="1" applyFont="1" applyFill="1" applyAlignment="1">
      <alignment vertical="center"/>
    </xf>
    <xf numFmtId="0" fontId="3" fillId="0" borderId="1" xfId="2" applyFont="1" applyFill="1" applyBorder="1" applyAlignment="1">
      <alignment horizontal="center" vertical="center"/>
    </xf>
    <xf numFmtId="0" fontId="2" fillId="0" borderId="0" xfId="0" applyFont="1" applyFill="1" applyAlignment="1">
      <alignment horizontal="right" vertical="center"/>
    </xf>
    <xf numFmtId="0" fontId="5" fillId="0" borderId="1" xfId="0" applyFont="1" applyFill="1" applyBorder="1" applyAlignment="1">
      <alignment vertical="center" wrapText="1"/>
    </xf>
    <xf numFmtId="0" fontId="0" fillId="0" borderId="0" xfId="0" applyFont="1" applyFill="1" applyBorder="1" applyAlignment="1">
      <alignment horizontal="center" vertical="center"/>
    </xf>
    <xf numFmtId="0" fontId="0" fillId="0" borderId="0" xfId="0" applyFont="1" applyFill="1" applyAlignment="1">
      <alignment vertical="center"/>
    </xf>
    <xf numFmtId="178" fontId="0" fillId="0" borderId="0" xfId="0" applyNumberFormat="1" applyFont="1" applyFill="1" applyBorder="1" applyAlignment="1">
      <alignment horizontal="center" vertical="center"/>
    </xf>
    <xf numFmtId="178" fontId="0" fillId="0" borderId="1" xfId="0" applyNumberFormat="1" applyFont="1" applyFill="1" applyBorder="1" applyAlignment="1">
      <alignment horizontal="left" vertical="center" indent="2"/>
    </xf>
    <xf numFmtId="0" fontId="0" fillId="0" borderId="1" xfId="0" applyFont="1" applyFill="1" applyBorder="1" applyAlignment="1">
      <alignment horizontal="left" vertical="center" indent="2"/>
    </xf>
    <xf numFmtId="0" fontId="4" fillId="0" borderId="0" xfId="3" applyFont="1" applyFill="1" applyAlignment="1">
      <alignment vertical="center"/>
    </xf>
    <xf numFmtId="0" fontId="0" fillId="0" borderId="1" xfId="0" applyFont="1" applyFill="1" applyBorder="1" applyAlignment="1">
      <alignment horizontal="center" vertical="center"/>
    </xf>
    <xf numFmtId="176" fontId="3" fillId="0" borderId="1" xfId="4" applyNumberFormat="1" applyFont="1" applyFill="1" applyBorder="1" applyAlignment="1">
      <alignment horizontal="center" vertical="center" wrapText="1"/>
    </xf>
    <xf numFmtId="0" fontId="7" fillId="0" borderId="1" xfId="4" applyFont="1" applyFill="1" applyBorder="1" applyAlignment="1">
      <alignment horizontal="center" vertical="center"/>
    </xf>
    <xf numFmtId="176" fontId="3" fillId="0" borderId="1" xfId="4" applyNumberFormat="1" applyFont="1" applyFill="1" applyBorder="1" applyAlignment="1">
      <alignment horizontal="center" vertical="center"/>
    </xf>
    <xf numFmtId="0" fontId="4" fillId="0" borderId="1" xfId="3" applyFont="1" applyFill="1" applyBorder="1" applyAlignment="1">
      <alignment horizontal="center"/>
    </xf>
    <xf numFmtId="0" fontId="0" fillId="0" borderId="1" xfId="0" applyFill="1" applyBorder="1" applyAlignment="1">
      <alignment horizontal="center" vertical="center"/>
    </xf>
    <xf numFmtId="0" fontId="12" fillId="0" borderId="1" xfId="1" quotePrefix="1" applyBorder="1" applyAlignment="1">
      <alignment horizontal="center" vertical="center"/>
    </xf>
    <xf numFmtId="0" fontId="2" fillId="0" borderId="8" xfId="0" applyFont="1" applyBorder="1" applyAlignment="1">
      <alignment horizontal="center" vertical="center"/>
    </xf>
    <xf numFmtId="0" fontId="2" fillId="0" borderId="1" xfId="0" applyFont="1" applyBorder="1" applyAlignment="1">
      <alignment horizontal="left" vertical="center" wrapText="1"/>
    </xf>
    <xf numFmtId="0" fontId="22" fillId="2" borderId="0" xfId="0" applyFont="1" applyFill="1" applyAlignment="1">
      <alignment horizontal="center" vertical="center"/>
    </xf>
    <xf numFmtId="0" fontId="23" fillId="0" borderId="0" xfId="0" applyFont="1" applyAlignment="1">
      <alignment horizontal="center" vertical="center"/>
    </xf>
    <xf numFmtId="0" fontId="24" fillId="0" borderId="1" xfId="0" applyFont="1" applyBorder="1" applyAlignment="1">
      <alignment horizontal="center" vertical="center"/>
    </xf>
    <xf numFmtId="0" fontId="2" fillId="0" borderId="1" xfId="0" applyFont="1" applyFill="1" applyBorder="1" applyAlignment="1">
      <alignment horizontal="center" vertical="center"/>
    </xf>
    <xf numFmtId="0" fontId="10" fillId="0" borderId="1" xfId="3" applyFont="1" applyFill="1" applyBorder="1" applyAlignment="1">
      <alignment horizontal="center" vertical="center" wrapText="1"/>
    </xf>
    <xf numFmtId="0" fontId="3" fillId="0" borderId="1" xfId="4" applyFont="1" applyFill="1" applyBorder="1" applyAlignment="1">
      <alignment horizontal="center" vertical="center"/>
    </xf>
    <xf numFmtId="0" fontId="3" fillId="0" borderId="3" xfId="2" applyFont="1" applyFill="1" applyBorder="1" applyAlignment="1">
      <alignment horizontal="center" vertical="center"/>
    </xf>
    <xf numFmtId="0" fontId="3" fillId="0" borderId="4" xfId="2" applyFont="1" applyFill="1" applyBorder="1" applyAlignment="1">
      <alignment horizontal="center" vertical="center"/>
    </xf>
    <xf numFmtId="0" fontId="5" fillId="0" borderId="1" xfId="0" applyFont="1" applyFill="1" applyBorder="1" applyAlignment="1">
      <alignment horizontal="center" vertical="center" wrapText="1"/>
    </xf>
    <xf numFmtId="0" fontId="2" fillId="0" borderId="0" xfId="0" applyFont="1" applyFill="1" applyAlignment="1">
      <alignment horizontal="center" vertical="center"/>
    </xf>
    <xf numFmtId="0" fontId="3" fillId="0" borderId="1" xfId="4" applyFont="1" applyFill="1" applyBorder="1" applyAlignment="1">
      <alignment horizontal="center" vertical="center" wrapText="1"/>
    </xf>
    <xf numFmtId="0" fontId="2" fillId="0" borderId="0" xfId="0" applyFont="1" applyAlignment="1">
      <alignment horizontal="center" vertical="center"/>
    </xf>
    <xf numFmtId="0" fontId="3" fillId="0" borderId="3" xfId="4" applyFont="1" applyBorder="1" applyAlignment="1">
      <alignment horizontal="center" vertical="center" wrapText="1"/>
    </xf>
    <xf numFmtId="0" fontId="3" fillId="0" borderId="5" xfId="4" applyFont="1" applyBorder="1" applyAlignment="1">
      <alignment horizontal="center" vertical="center" wrapText="1"/>
    </xf>
    <xf numFmtId="0" fontId="3" fillId="0" borderId="6" xfId="4" applyFont="1" applyBorder="1" applyAlignment="1">
      <alignment horizontal="center" vertical="center" wrapText="1"/>
    </xf>
    <xf numFmtId="0" fontId="3" fillId="0" borderId="3" xfId="3" applyFont="1" applyFill="1" applyBorder="1" applyAlignment="1">
      <alignment horizontal="center" vertical="center" wrapText="1"/>
    </xf>
    <xf numFmtId="0" fontId="3" fillId="0" borderId="5" xfId="3" applyFont="1" applyFill="1" applyBorder="1" applyAlignment="1">
      <alignment horizontal="center" vertical="center" wrapText="1"/>
    </xf>
    <xf numFmtId="0" fontId="3" fillId="0" borderId="4" xfId="3" applyFont="1" applyFill="1" applyBorder="1" applyAlignment="1">
      <alignment horizontal="center" vertical="center" wrapText="1"/>
    </xf>
    <xf numFmtId="0" fontId="0" fillId="0" borderId="1" xfId="0" applyFont="1" applyFill="1" applyBorder="1" applyAlignment="1">
      <alignment horizontal="center" vertical="center"/>
    </xf>
    <xf numFmtId="0" fontId="0" fillId="0" borderId="3"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4" xfId="0" applyFont="1" applyFill="1" applyBorder="1" applyAlignment="1">
      <alignment horizontal="center" vertical="center"/>
    </xf>
    <xf numFmtId="0" fontId="2" fillId="0" borderId="2" xfId="0" applyFont="1" applyFill="1" applyBorder="1" applyAlignment="1">
      <alignment horizontal="center" vertical="center"/>
    </xf>
    <xf numFmtId="0" fontId="3" fillId="2" borderId="1" xfId="4" applyFont="1" applyFill="1" applyBorder="1" applyAlignment="1">
      <alignment horizontal="center" vertical="center"/>
    </xf>
    <xf numFmtId="0" fontId="2" fillId="2" borderId="1" xfId="0" applyFont="1" applyFill="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3" fillId="2" borderId="3" xfId="4" applyFont="1" applyFill="1" applyBorder="1" applyAlignment="1">
      <alignment horizontal="center" vertical="center"/>
    </xf>
    <xf numFmtId="0" fontId="3" fillId="2" borderId="4" xfId="4" applyFont="1" applyFill="1" applyBorder="1" applyAlignment="1">
      <alignment horizontal="center" vertical="center"/>
    </xf>
    <xf numFmtId="0" fontId="11" fillId="0" borderId="1" xfId="5" applyFont="1" applyBorder="1" applyAlignment="1">
      <alignment horizontal="center" vertical="center"/>
    </xf>
    <xf numFmtId="0" fontId="1" fillId="0" borderId="1" xfId="5" applyBorder="1" applyAlignment="1">
      <alignment horizontal="center" vertical="center"/>
    </xf>
    <xf numFmtId="0" fontId="2" fillId="0" borderId="1" xfId="5" applyFont="1" applyBorder="1" applyAlignment="1">
      <alignment horizontal="center" vertical="center"/>
    </xf>
    <xf numFmtId="0" fontId="19" fillId="0" borderId="1" xfId="0" applyFont="1" applyBorder="1" applyAlignment="1">
      <alignment horizontal="center" vertical="center"/>
    </xf>
    <xf numFmtId="0" fontId="20" fillId="0" borderId="1" xfId="5" applyFont="1" applyBorder="1" applyAlignment="1">
      <alignment horizontal="center" vertical="center"/>
    </xf>
    <xf numFmtId="0" fontId="21" fillId="0" borderId="1" xfId="0" applyFont="1" applyBorder="1" applyAlignment="1">
      <alignment horizontal="center" vertical="center"/>
    </xf>
    <xf numFmtId="0" fontId="20" fillId="0" borderId="3" xfId="5" applyFont="1" applyBorder="1" applyAlignment="1">
      <alignment horizontal="center" vertical="center"/>
    </xf>
    <xf numFmtId="0" fontId="20" fillId="0" borderId="4" xfId="5" applyFont="1" applyBorder="1" applyAlignment="1">
      <alignment horizontal="center" vertical="center"/>
    </xf>
  </cellXfs>
  <cellStyles count="7">
    <cellStyle name="常规" xfId="0" builtinId="0"/>
    <cellStyle name="常规 2" xfId="3" xr:uid="{00000000-0005-0000-0000-000001000000}"/>
    <cellStyle name="常规 3" xfId="4" xr:uid="{00000000-0005-0000-0000-000002000000}"/>
    <cellStyle name="常规 3 2" xfId="6" xr:uid="{00000000-0005-0000-0000-000003000000}"/>
    <cellStyle name="常规 4" xfId="5" xr:uid="{00000000-0005-0000-0000-000004000000}"/>
    <cellStyle name="常规_Sheet1 2" xfId="2" xr:uid="{00000000-0005-0000-0000-000005000000}"/>
    <cellStyle name="超链接" xfId="1" builtinId="8"/>
  </cellStyles>
  <dxfs count="0"/>
  <tableStyles count="0" defaultTableStyle="TableStyleMedium2"/>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8"/>
  <sheetViews>
    <sheetView tabSelected="1" workbookViewId="0">
      <selection activeCell="C8" sqref="C8"/>
    </sheetView>
  </sheetViews>
  <sheetFormatPr defaultColWidth="12.375" defaultRowHeight="15" customHeight="1" x14ac:dyDescent="0.15"/>
  <cols>
    <col min="1" max="1" width="5.625" style="14" customWidth="1"/>
    <col min="2" max="2" width="16.375" style="3" customWidth="1"/>
    <col min="3" max="3" width="28.5" style="14" customWidth="1"/>
    <col min="4" max="4" width="28.75" style="14" bestFit="1" customWidth="1"/>
    <col min="5" max="16384" width="12.375" style="14"/>
  </cols>
  <sheetData>
    <row r="1" spans="1:6" ht="15" customHeight="1" x14ac:dyDescent="0.15">
      <c r="A1" s="56" t="s">
        <v>0</v>
      </c>
      <c r="B1" s="56" t="s">
        <v>2050</v>
      </c>
      <c r="C1" s="56" t="s">
        <v>1</v>
      </c>
      <c r="D1" s="98" t="s">
        <v>2051</v>
      </c>
    </row>
    <row r="2" spans="1:6" ht="15" customHeight="1" x14ac:dyDescent="0.15">
      <c r="A2" s="4">
        <v>1</v>
      </c>
      <c r="B2" s="95" t="s">
        <v>2022</v>
      </c>
      <c r="C2" s="58" t="s">
        <v>1994</v>
      </c>
      <c r="D2" s="99" t="s">
        <v>2052</v>
      </c>
      <c r="E2" s="99"/>
      <c r="F2" s="99" t="s">
        <v>2053</v>
      </c>
    </row>
    <row r="3" spans="1:6" ht="15" customHeight="1" x14ac:dyDescent="0.15">
      <c r="A3" s="4">
        <v>2</v>
      </c>
      <c r="B3" s="95" t="s">
        <v>2048</v>
      </c>
      <c r="C3" s="58" t="s">
        <v>1995</v>
      </c>
    </row>
    <row r="4" spans="1:6" ht="15" customHeight="1" x14ac:dyDescent="0.15">
      <c r="A4" s="4">
        <v>3</v>
      </c>
      <c r="B4" s="95" t="s">
        <v>2049</v>
      </c>
      <c r="C4" s="97" t="s">
        <v>1996</v>
      </c>
    </row>
    <row r="5" spans="1:6" ht="15" customHeight="1" x14ac:dyDescent="0.15">
      <c r="A5" s="4">
        <v>4</v>
      </c>
      <c r="B5" s="95" t="s">
        <v>2023</v>
      </c>
      <c r="C5" s="58" t="s">
        <v>1997</v>
      </c>
    </row>
    <row r="6" spans="1:6" ht="15" customHeight="1" x14ac:dyDescent="0.15">
      <c r="A6" s="4">
        <v>5</v>
      </c>
      <c r="B6" s="95" t="s">
        <v>2024</v>
      </c>
      <c r="C6" s="58" t="s">
        <v>1998</v>
      </c>
      <c r="D6" s="99" t="s">
        <v>2054</v>
      </c>
    </row>
    <row r="7" spans="1:6" ht="15" customHeight="1" x14ac:dyDescent="0.15">
      <c r="A7" s="4">
        <v>6</v>
      </c>
      <c r="B7" s="95" t="s">
        <v>2025</v>
      </c>
      <c r="C7" s="97" t="s">
        <v>1999</v>
      </c>
      <c r="D7" s="100" t="s">
        <v>2055</v>
      </c>
    </row>
    <row r="8" spans="1:6" ht="15" customHeight="1" x14ac:dyDescent="0.15">
      <c r="A8" s="4">
        <v>7</v>
      </c>
      <c r="B8" s="95" t="s">
        <v>2026</v>
      </c>
      <c r="C8" s="58" t="s">
        <v>2000</v>
      </c>
      <c r="D8" s="100" t="s">
        <v>2056</v>
      </c>
    </row>
    <row r="9" spans="1:6" ht="15" customHeight="1" x14ac:dyDescent="0.15">
      <c r="A9" s="4">
        <v>8</v>
      </c>
      <c r="B9" s="95" t="s">
        <v>2027</v>
      </c>
      <c r="C9" s="58" t="s">
        <v>2001</v>
      </c>
    </row>
    <row r="10" spans="1:6" ht="15" customHeight="1" x14ac:dyDescent="0.15">
      <c r="A10" s="4">
        <v>9</v>
      </c>
      <c r="B10" s="95" t="s">
        <v>2028</v>
      </c>
      <c r="C10" s="58" t="s">
        <v>2002</v>
      </c>
    </row>
    <row r="11" spans="1:6" ht="15" customHeight="1" x14ac:dyDescent="0.15">
      <c r="A11" s="4">
        <v>10</v>
      </c>
      <c r="B11" s="95" t="s">
        <v>2029</v>
      </c>
      <c r="C11" s="97" t="s">
        <v>2003</v>
      </c>
    </row>
    <row r="12" spans="1:6" ht="15" customHeight="1" x14ac:dyDescent="0.15">
      <c r="A12" s="4">
        <v>11</v>
      </c>
      <c r="B12" s="95" t="s">
        <v>2030</v>
      </c>
      <c r="C12" s="58" t="s">
        <v>2004</v>
      </c>
    </row>
    <row r="13" spans="1:6" ht="15" customHeight="1" x14ac:dyDescent="0.15">
      <c r="A13" s="4">
        <v>12</v>
      </c>
      <c r="B13" s="95" t="s">
        <v>2031</v>
      </c>
      <c r="C13" s="58" t="s">
        <v>2005</v>
      </c>
    </row>
    <row r="14" spans="1:6" ht="15" customHeight="1" x14ac:dyDescent="0.15">
      <c r="A14" s="4">
        <v>13</v>
      </c>
      <c r="B14" s="95" t="s">
        <v>2032</v>
      </c>
      <c r="C14" s="58" t="s">
        <v>2006</v>
      </c>
    </row>
    <row r="15" spans="1:6" ht="15" customHeight="1" x14ac:dyDescent="0.15">
      <c r="A15" s="4">
        <v>14</v>
      </c>
      <c r="B15" s="95" t="s">
        <v>2033</v>
      </c>
      <c r="C15" s="58" t="s">
        <v>2007</v>
      </c>
    </row>
    <row r="16" spans="1:6" ht="15" customHeight="1" x14ac:dyDescent="0.15">
      <c r="A16" s="4">
        <v>15</v>
      </c>
      <c r="B16" s="95" t="s">
        <v>2034</v>
      </c>
      <c r="C16" s="58" t="s">
        <v>2008</v>
      </c>
    </row>
    <row r="17" spans="1:3" ht="15" customHeight="1" x14ac:dyDescent="0.15">
      <c r="A17" s="4">
        <v>16</v>
      </c>
      <c r="B17" s="95" t="s">
        <v>2035</v>
      </c>
      <c r="C17" s="58" t="s">
        <v>2009</v>
      </c>
    </row>
    <row r="18" spans="1:3" ht="15" customHeight="1" x14ac:dyDescent="0.15">
      <c r="A18" s="4">
        <v>17</v>
      </c>
      <c r="B18" s="95" t="s">
        <v>2036</v>
      </c>
      <c r="C18" s="58" t="s">
        <v>2010</v>
      </c>
    </row>
    <row r="19" spans="1:3" ht="15" customHeight="1" x14ac:dyDescent="0.15">
      <c r="A19" s="4">
        <v>18</v>
      </c>
      <c r="B19" s="95" t="s">
        <v>2037</v>
      </c>
      <c r="C19" s="58" t="s">
        <v>2011</v>
      </c>
    </row>
    <row r="20" spans="1:3" ht="15" customHeight="1" x14ac:dyDescent="0.15">
      <c r="A20" s="4">
        <v>19</v>
      </c>
      <c r="B20" s="95" t="s">
        <v>2038</v>
      </c>
      <c r="C20" s="58" t="s">
        <v>2012</v>
      </c>
    </row>
    <row r="21" spans="1:3" ht="15" customHeight="1" x14ac:dyDescent="0.15">
      <c r="A21" s="4">
        <v>20</v>
      </c>
      <c r="B21" s="95" t="s">
        <v>2039</v>
      </c>
      <c r="C21" s="58" t="s">
        <v>2013</v>
      </c>
    </row>
    <row r="22" spans="1:3" ht="15" customHeight="1" x14ac:dyDescent="0.15">
      <c r="A22" s="4">
        <v>21</v>
      </c>
      <c r="B22" s="95" t="s">
        <v>2040</v>
      </c>
      <c r="C22" s="58" t="s">
        <v>2014</v>
      </c>
    </row>
    <row r="23" spans="1:3" ht="15" customHeight="1" x14ac:dyDescent="0.15">
      <c r="A23" s="4">
        <v>22</v>
      </c>
      <c r="B23" s="95" t="s">
        <v>2041</v>
      </c>
      <c r="C23" s="58" t="s">
        <v>2015</v>
      </c>
    </row>
    <row r="24" spans="1:3" ht="15" customHeight="1" x14ac:dyDescent="0.15">
      <c r="A24" s="4">
        <v>23</v>
      </c>
      <c r="B24" s="95" t="s">
        <v>2042</v>
      </c>
      <c r="C24" s="58" t="s">
        <v>2016</v>
      </c>
    </row>
    <row r="25" spans="1:3" ht="15" customHeight="1" x14ac:dyDescent="0.15">
      <c r="A25" s="4">
        <v>24</v>
      </c>
      <c r="B25" s="95" t="s">
        <v>2043</v>
      </c>
      <c r="C25" s="58" t="s">
        <v>2017</v>
      </c>
    </row>
    <row r="26" spans="1:3" ht="15" customHeight="1" x14ac:dyDescent="0.15">
      <c r="A26" s="4">
        <v>25</v>
      </c>
      <c r="B26" s="95" t="s">
        <v>2044</v>
      </c>
      <c r="C26" s="58" t="s">
        <v>2018</v>
      </c>
    </row>
    <row r="27" spans="1:3" ht="15" customHeight="1" x14ac:dyDescent="0.15">
      <c r="A27" s="4">
        <v>26</v>
      </c>
      <c r="B27" s="95" t="s">
        <v>2045</v>
      </c>
      <c r="C27" s="58" t="s">
        <v>2019</v>
      </c>
    </row>
    <row r="28" spans="1:3" ht="15" customHeight="1" x14ac:dyDescent="0.15">
      <c r="A28" s="4">
        <v>27</v>
      </c>
      <c r="B28" s="95" t="s">
        <v>2046</v>
      </c>
      <c r="C28" s="58" t="s">
        <v>2020</v>
      </c>
    </row>
    <row r="29" spans="1:3" ht="15" customHeight="1" x14ac:dyDescent="0.15">
      <c r="A29" s="4">
        <v>28</v>
      </c>
      <c r="B29" s="95" t="s">
        <v>2047</v>
      </c>
      <c r="C29" s="58" t="s">
        <v>2021</v>
      </c>
    </row>
    <row r="30" spans="1:3" ht="15" customHeight="1" x14ac:dyDescent="0.15">
      <c r="A30" s="96"/>
    </row>
    <row r="31" spans="1:3" ht="15" customHeight="1" x14ac:dyDescent="0.15">
      <c r="A31" s="4"/>
    </row>
    <row r="32" spans="1:3" ht="15" customHeight="1" x14ac:dyDescent="0.15">
      <c r="A32" s="4"/>
    </row>
    <row r="33" spans="1:1" ht="15" customHeight="1" x14ac:dyDescent="0.15">
      <c r="A33" s="4"/>
    </row>
    <row r="34" spans="1:1" ht="15" customHeight="1" x14ac:dyDescent="0.15">
      <c r="A34" s="4"/>
    </row>
    <row r="35" spans="1:1" ht="15" customHeight="1" x14ac:dyDescent="0.15">
      <c r="A35" s="4"/>
    </row>
    <row r="36" spans="1:1" ht="15" customHeight="1" x14ac:dyDescent="0.15">
      <c r="A36" s="4"/>
    </row>
    <row r="37" spans="1:1" ht="15" customHeight="1" x14ac:dyDescent="0.15">
      <c r="A37" s="4"/>
    </row>
    <row r="38" spans="1:1" ht="15" customHeight="1" x14ac:dyDescent="0.15">
      <c r="A38" s="4"/>
    </row>
    <row r="39" spans="1:1" ht="15" customHeight="1" x14ac:dyDescent="0.15">
      <c r="A39" s="4"/>
    </row>
    <row r="40" spans="1:1" ht="15" customHeight="1" x14ac:dyDescent="0.15">
      <c r="A40" s="4"/>
    </row>
    <row r="41" spans="1:1" ht="15" customHeight="1" x14ac:dyDescent="0.15">
      <c r="A41" s="4"/>
    </row>
    <row r="42" spans="1:1" ht="15" customHeight="1" x14ac:dyDescent="0.15">
      <c r="A42" s="4"/>
    </row>
    <row r="43" spans="1:1" ht="15" customHeight="1" x14ac:dyDescent="0.15">
      <c r="A43" s="4"/>
    </row>
    <row r="44" spans="1:1" ht="15" customHeight="1" x14ac:dyDescent="0.15">
      <c r="A44" s="4"/>
    </row>
    <row r="45" spans="1:1" ht="15" customHeight="1" x14ac:dyDescent="0.15">
      <c r="A45" s="4"/>
    </row>
    <row r="46" spans="1:1" ht="15" customHeight="1" x14ac:dyDescent="0.15">
      <c r="A46" s="4"/>
    </row>
    <row r="47" spans="1:1" ht="15" customHeight="1" x14ac:dyDescent="0.15">
      <c r="A47" s="4"/>
    </row>
    <row r="48" spans="1:1" ht="15" customHeight="1" x14ac:dyDescent="0.15">
      <c r="A48" s="4"/>
    </row>
  </sheetData>
  <phoneticPr fontId="14" type="noConversion"/>
  <hyperlinks>
    <hyperlink ref="B2" location="'1'!A1" display="1" xr:uid="{00000000-0004-0000-0000-000000000000}"/>
    <hyperlink ref="B3:B29" location="'1'!A1" display="1" xr:uid="{00000000-0004-0000-0000-000001000000}"/>
    <hyperlink ref="B3" location="'2'!A1" display="2" xr:uid="{00000000-0004-0000-0000-000002000000}"/>
    <hyperlink ref="B4" location="'3'!A1" display="3" xr:uid="{00000000-0004-0000-0000-000003000000}"/>
    <hyperlink ref="B5" location="'4'!A1" display="4" xr:uid="{00000000-0004-0000-0000-000004000000}"/>
    <hyperlink ref="B6" location="'5'!A1" display="5" xr:uid="{00000000-0004-0000-0000-000005000000}"/>
    <hyperlink ref="B7" location="'6'!A1" display="6" xr:uid="{00000000-0004-0000-0000-000006000000}"/>
    <hyperlink ref="B8" location="'7'!A1" display="7" xr:uid="{00000000-0004-0000-0000-000007000000}"/>
    <hyperlink ref="B9" location="'8'!A1" display="8" xr:uid="{00000000-0004-0000-0000-000008000000}"/>
    <hyperlink ref="B10" location="'9'!A1" display="9" xr:uid="{00000000-0004-0000-0000-000009000000}"/>
    <hyperlink ref="B11" location="'10'!A1" display="10" xr:uid="{00000000-0004-0000-0000-00000A000000}"/>
    <hyperlink ref="B12" location="'11'!A1" display="11" xr:uid="{00000000-0004-0000-0000-00000B000000}"/>
    <hyperlink ref="B13" location="'12'!A1" display="12" xr:uid="{00000000-0004-0000-0000-00000C000000}"/>
    <hyperlink ref="B14" location="'1'!A1" display="13" xr:uid="{00000000-0004-0000-0000-00000D000000}"/>
    <hyperlink ref="B15" location="'14'!A1" display="14" xr:uid="{00000000-0004-0000-0000-00000E000000}"/>
    <hyperlink ref="B16" location="'15'!A1" display="15" xr:uid="{00000000-0004-0000-0000-00000F000000}"/>
    <hyperlink ref="B17" location="'16'!A1" display="16" xr:uid="{00000000-0004-0000-0000-000010000000}"/>
    <hyperlink ref="B18" location="'17'!A1" display="17" xr:uid="{00000000-0004-0000-0000-000011000000}"/>
    <hyperlink ref="B19" location="'18'!Print_Area" display="18" xr:uid="{00000000-0004-0000-0000-000012000000}"/>
    <hyperlink ref="B20" location="'19'!A1" display="19" xr:uid="{00000000-0004-0000-0000-000013000000}"/>
    <hyperlink ref="B21" location="'20'!A1" display="20" xr:uid="{00000000-0004-0000-0000-000014000000}"/>
    <hyperlink ref="B22" location="'21'!A1" display="21" xr:uid="{00000000-0004-0000-0000-000015000000}"/>
    <hyperlink ref="B23" location="'22'!A1" display="22" xr:uid="{00000000-0004-0000-0000-000016000000}"/>
    <hyperlink ref="B24" location="'23'!A1" display="23" xr:uid="{00000000-0004-0000-0000-000017000000}"/>
    <hyperlink ref="B25" location="'24'!A1" display="24" xr:uid="{00000000-0004-0000-0000-000018000000}"/>
    <hyperlink ref="B26" location="'25'!A1" display="25" xr:uid="{00000000-0004-0000-0000-000019000000}"/>
    <hyperlink ref="B27" location="'26'!A1" display="26" xr:uid="{00000000-0004-0000-0000-00001A000000}"/>
    <hyperlink ref="B28" location="'27'!A1" display="27" xr:uid="{00000000-0004-0000-0000-00001B000000}"/>
    <hyperlink ref="B29" location="'28'!A1" display="28" xr:uid="{00000000-0004-0000-0000-00001C000000}"/>
  </hyperlinks>
  <printOptions horizontalCentered="1"/>
  <pageMargins left="0.31496062992125984" right="0.31496062992125984" top="0.55118110236220474" bottom="0.55118110236220474" header="0.31496062992125984" footer="0.31496062992125984"/>
  <pageSetup paperSize="9" orientation="portrait" r:id="rId1"/>
  <headerFooter>
    <oddFooter>第 &amp;P 页</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33"/>
  <sheetViews>
    <sheetView workbookViewId="0">
      <selection activeCell="B9" sqref="B9:C13"/>
    </sheetView>
  </sheetViews>
  <sheetFormatPr defaultColWidth="27.5" defaultRowHeight="13.5" x14ac:dyDescent="0.15"/>
  <cols>
    <col min="1" max="1" width="27.5" style="84"/>
    <col min="2" max="2" width="8.375" style="84" customWidth="1"/>
    <col min="3" max="5" width="24.625" style="84" customWidth="1"/>
    <col min="6" max="16384" width="27.5" style="84"/>
  </cols>
  <sheetData>
    <row r="1" spans="1:5" x14ac:dyDescent="0.15">
      <c r="A1" s="116" t="s">
        <v>528</v>
      </c>
      <c r="B1" s="116"/>
      <c r="C1" s="116"/>
      <c r="D1" s="83"/>
      <c r="E1" s="57" t="s">
        <v>7</v>
      </c>
    </row>
    <row r="2" spans="1:5" ht="25.5" customHeight="1" x14ac:dyDescent="0.15">
      <c r="A2" s="38" t="s">
        <v>529</v>
      </c>
      <c r="B2" s="38" t="s">
        <v>9</v>
      </c>
      <c r="C2" s="39" t="s">
        <v>530</v>
      </c>
      <c r="D2" s="85"/>
      <c r="E2" s="85"/>
    </row>
    <row r="3" spans="1:5" x14ac:dyDescent="0.15">
      <c r="A3" s="40" t="s">
        <v>1993</v>
      </c>
      <c r="B3" s="40" t="s">
        <v>532</v>
      </c>
      <c r="C3" s="86">
        <v>1.1869999999999999E-3</v>
      </c>
      <c r="D3" s="85"/>
      <c r="E3" s="85"/>
    </row>
    <row r="4" spans="1:5" x14ac:dyDescent="0.15">
      <c r="A4" s="40" t="s">
        <v>531</v>
      </c>
      <c r="B4" s="40" t="s">
        <v>533</v>
      </c>
      <c r="C4" s="86">
        <v>2.2049999999999999E-3</v>
      </c>
      <c r="D4" s="85"/>
      <c r="E4" s="85"/>
    </row>
    <row r="5" spans="1:5" x14ac:dyDescent="0.15">
      <c r="A5" s="40" t="s">
        <v>531</v>
      </c>
      <c r="B5" s="40" t="s">
        <v>534</v>
      </c>
      <c r="C5" s="86">
        <v>4.7670000000000004E-3</v>
      </c>
      <c r="D5" s="85"/>
      <c r="E5" s="85"/>
    </row>
    <row r="6" spans="1:5" x14ac:dyDescent="0.15">
      <c r="A6" s="40" t="s">
        <v>531</v>
      </c>
      <c r="B6" s="40" t="s">
        <v>535</v>
      </c>
      <c r="C6" s="86">
        <v>9.0299999999999998E-3</v>
      </c>
      <c r="D6" s="85"/>
      <c r="E6" s="85"/>
    </row>
    <row r="7" spans="1:5" x14ac:dyDescent="0.15">
      <c r="A7" s="40" t="s">
        <v>531</v>
      </c>
      <c r="B7" s="40" t="s">
        <v>536</v>
      </c>
      <c r="C7" s="61">
        <v>1.1599999999999999E-2</v>
      </c>
      <c r="D7" s="85"/>
      <c r="E7" s="85"/>
    </row>
    <row r="8" spans="1:5" x14ac:dyDescent="0.15">
      <c r="A8" s="40" t="s">
        <v>531</v>
      </c>
      <c r="B8" s="40" t="s">
        <v>537</v>
      </c>
      <c r="C8" s="87">
        <v>1.9199999999999998E-2</v>
      </c>
      <c r="D8" s="85"/>
      <c r="E8" s="85"/>
    </row>
    <row r="9" spans="1:5" x14ac:dyDescent="0.15">
      <c r="A9" s="40" t="s">
        <v>531</v>
      </c>
      <c r="B9" s="40" t="s">
        <v>538</v>
      </c>
      <c r="C9" s="61">
        <v>2.6800000000000001E-2</v>
      </c>
      <c r="D9" s="85"/>
      <c r="E9" s="85"/>
    </row>
    <row r="10" spans="1:5" x14ac:dyDescent="0.15">
      <c r="A10" s="40" t="s">
        <v>531</v>
      </c>
      <c r="B10" s="40" t="s">
        <v>539</v>
      </c>
      <c r="C10" s="87">
        <v>3.9199999999999999E-2</v>
      </c>
      <c r="D10" s="85"/>
      <c r="E10" s="85"/>
    </row>
    <row r="11" spans="1:5" x14ac:dyDescent="0.15">
      <c r="A11" s="40" t="s">
        <v>531</v>
      </c>
      <c r="B11" s="40" t="s">
        <v>540</v>
      </c>
      <c r="C11" s="61">
        <v>5.16E-2</v>
      </c>
      <c r="D11" s="85"/>
      <c r="E11" s="85"/>
    </row>
    <row r="12" spans="1:5" x14ac:dyDescent="0.15">
      <c r="A12" s="40" t="s">
        <v>531</v>
      </c>
      <c r="B12" s="40" t="s">
        <v>541</v>
      </c>
      <c r="C12" s="87">
        <v>8.616E-2</v>
      </c>
      <c r="D12" s="85"/>
      <c r="E12" s="85"/>
    </row>
    <row r="13" spans="1:5" x14ac:dyDescent="0.15">
      <c r="A13" s="40" t="s">
        <v>531</v>
      </c>
      <c r="B13" s="40" t="s">
        <v>542</v>
      </c>
      <c r="C13" s="61">
        <v>8.8800000000000004E-2</v>
      </c>
      <c r="D13" s="85"/>
      <c r="E13" s="85"/>
    </row>
    <row r="14" spans="1:5" x14ac:dyDescent="0.15">
      <c r="A14" s="40" t="s">
        <v>531</v>
      </c>
      <c r="B14" s="40" t="s">
        <v>543</v>
      </c>
      <c r="C14" s="61">
        <v>0.13300000000000001</v>
      </c>
      <c r="D14" s="85"/>
      <c r="E14" s="85"/>
    </row>
    <row r="15" spans="1:5" x14ac:dyDescent="0.15">
      <c r="A15" s="40" t="s">
        <v>531</v>
      </c>
      <c r="B15" s="40" t="s">
        <v>544</v>
      </c>
      <c r="C15" s="61">
        <v>0.18440000000000001</v>
      </c>
      <c r="D15" s="85"/>
      <c r="E15" s="85"/>
    </row>
    <row r="16" spans="1:5" x14ac:dyDescent="0.15">
      <c r="A16" s="40" t="s">
        <v>531</v>
      </c>
      <c r="B16" s="40" t="s">
        <v>545</v>
      </c>
      <c r="C16" s="62">
        <v>0.24279999999999999</v>
      </c>
      <c r="D16" s="85"/>
      <c r="E16" s="85"/>
    </row>
    <row r="17" spans="1:5" x14ac:dyDescent="0.15">
      <c r="A17" s="40" t="s">
        <v>531</v>
      </c>
      <c r="B17" s="40" t="s">
        <v>546</v>
      </c>
      <c r="C17" s="61">
        <v>0.317</v>
      </c>
      <c r="D17" s="85"/>
      <c r="E17" s="85"/>
    </row>
    <row r="18" spans="1:5" x14ac:dyDescent="0.15">
      <c r="A18" s="40" t="s">
        <v>531</v>
      </c>
      <c r="B18" s="40" t="s">
        <v>547</v>
      </c>
      <c r="C18" s="62">
        <v>0.41489999999999999</v>
      </c>
      <c r="D18" s="85"/>
      <c r="E18" s="85"/>
    </row>
    <row r="19" spans="1:5" x14ac:dyDescent="0.15">
      <c r="A19" s="40" t="s">
        <v>531</v>
      </c>
      <c r="B19" s="40" t="s">
        <v>548</v>
      </c>
      <c r="C19" s="61">
        <v>0.50290000000000001</v>
      </c>
      <c r="D19" s="85"/>
      <c r="E19" s="85"/>
    </row>
    <row r="20" spans="1:5" x14ac:dyDescent="0.15">
      <c r="A20" s="40" t="s">
        <v>531</v>
      </c>
      <c r="B20" s="40" t="s">
        <v>549</v>
      </c>
      <c r="C20" s="62">
        <v>0.60519999999999996</v>
      </c>
      <c r="D20" s="85"/>
      <c r="E20" s="85"/>
    </row>
    <row r="21" spans="1:5" x14ac:dyDescent="0.15">
      <c r="A21" s="40" t="s">
        <v>531</v>
      </c>
      <c r="B21" s="40" t="s">
        <v>550</v>
      </c>
      <c r="C21" s="61">
        <v>0.74439999999999995</v>
      </c>
      <c r="D21" s="85"/>
      <c r="E21" s="85"/>
    </row>
    <row r="22" spans="1:5" x14ac:dyDescent="0.15">
      <c r="A22" s="40" t="s">
        <v>531</v>
      </c>
      <c r="B22" s="40" t="s">
        <v>551</v>
      </c>
      <c r="C22" s="62">
        <v>0.92479999999999996</v>
      </c>
      <c r="D22" s="85"/>
      <c r="E22" s="85"/>
    </row>
    <row r="23" spans="1:5" x14ac:dyDescent="0.15">
      <c r="A23" s="40" t="s">
        <v>531</v>
      </c>
      <c r="B23" s="40" t="s">
        <v>552</v>
      </c>
      <c r="C23" s="62">
        <v>1.091</v>
      </c>
      <c r="D23" s="85"/>
      <c r="E23" s="85"/>
    </row>
    <row r="24" spans="1:5" x14ac:dyDescent="0.15">
      <c r="A24" s="40" t="s">
        <v>531</v>
      </c>
      <c r="B24" s="40" t="s">
        <v>553</v>
      </c>
      <c r="C24" s="62">
        <v>1.2909999999999999</v>
      </c>
      <c r="D24" s="85"/>
      <c r="E24" s="85"/>
    </row>
    <row r="25" spans="1:5" x14ac:dyDescent="0.15">
      <c r="A25" s="40" t="s">
        <v>531</v>
      </c>
      <c r="B25" s="40" t="s">
        <v>554</v>
      </c>
      <c r="C25" s="62">
        <v>1.512</v>
      </c>
      <c r="D25" s="85"/>
      <c r="E25" s="85"/>
    </row>
    <row r="26" spans="1:5" x14ac:dyDescent="0.15">
      <c r="A26" s="40" t="s">
        <v>531</v>
      </c>
      <c r="B26" s="40" t="s">
        <v>555</v>
      </c>
      <c r="C26" s="62">
        <v>1.7070000000000001</v>
      </c>
      <c r="D26" s="85"/>
      <c r="E26" s="85"/>
    </row>
    <row r="27" spans="1:5" x14ac:dyDescent="0.15">
      <c r="A27" s="40" t="s">
        <v>531</v>
      </c>
      <c r="B27" s="40" t="s">
        <v>556</v>
      </c>
      <c r="C27" s="62">
        <v>1.9139999999999999</v>
      </c>
      <c r="D27" s="85"/>
      <c r="E27" s="85"/>
    </row>
    <row r="28" spans="1:5" x14ac:dyDescent="0.15">
      <c r="A28" s="40" t="s">
        <v>531</v>
      </c>
      <c r="B28" s="40" t="s">
        <v>557</v>
      </c>
      <c r="C28" s="87">
        <v>3.0150000000000001</v>
      </c>
      <c r="D28" s="85"/>
      <c r="E28" s="85"/>
    </row>
    <row r="29" spans="1:5" x14ac:dyDescent="0.15">
      <c r="A29" s="40" t="s">
        <v>531</v>
      </c>
      <c r="B29" s="40" t="s">
        <v>558</v>
      </c>
      <c r="C29" s="87">
        <v>3.4159999999999999</v>
      </c>
      <c r="D29" s="85"/>
      <c r="E29" s="85"/>
    </row>
    <row r="30" spans="1:5" x14ac:dyDescent="0.15">
      <c r="A30" s="40" t="s">
        <v>531</v>
      </c>
      <c r="B30" s="40" t="s">
        <v>559</v>
      </c>
      <c r="C30" s="87">
        <v>3.84</v>
      </c>
      <c r="D30" s="85"/>
      <c r="E30" s="85"/>
    </row>
    <row r="31" spans="1:5" x14ac:dyDescent="0.15">
      <c r="A31" s="40" t="s">
        <v>531</v>
      </c>
      <c r="B31" s="40" t="s">
        <v>560</v>
      </c>
      <c r="C31" s="87">
        <v>4.29</v>
      </c>
      <c r="D31" s="85"/>
      <c r="E31" s="85"/>
    </row>
    <row r="32" spans="1:5" x14ac:dyDescent="0.15">
      <c r="A32" s="40" t="s">
        <v>531</v>
      </c>
      <c r="B32" s="40" t="s">
        <v>561</v>
      </c>
      <c r="C32" s="87">
        <v>4.7679999999999998</v>
      </c>
      <c r="D32" s="85"/>
      <c r="E32" s="85"/>
    </row>
    <row r="33" spans="1:5" x14ac:dyDescent="0.15">
      <c r="A33" s="40" t="s">
        <v>531</v>
      </c>
      <c r="B33" s="40" t="s">
        <v>562</v>
      </c>
      <c r="C33" s="87">
        <v>5.274</v>
      </c>
      <c r="D33" s="85"/>
      <c r="E33" s="85"/>
    </row>
  </sheetData>
  <mergeCells count="1">
    <mergeCell ref="A1:C1"/>
  </mergeCells>
  <phoneticPr fontId="14" type="noConversion"/>
  <hyperlinks>
    <hyperlink ref="E1" location="目录!A1" display="目录!A1" xr:uid="{00000000-0004-0000-0900-000000000000}"/>
  </hyperlinks>
  <printOptions horizontalCentered="1"/>
  <pageMargins left="0.31496062992125984" right="0.31496062992125984" top="0.6692913385826772" bottom="1.4173228346456694" header="0.31496062992125984" footer="0.31496062992125984"/>
  <pageSetup paperSize="9" orientation="portrait" blackAndWhite="1" r:id="rId1"/>
  <headerFooter>
    <oddFooter>第 &amp;P 页</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31"/>
  <sheetViews>
    <sheetView workbookViewId="0">
      <selection activeCell="E1" sqref="E1"/>
    </sheetView>
  </sheetViews>
  <sheetFormatPr defaultColWidth="27.5" defaultRowHeight="13.5" x14ac:dyDescent="0.15"/>
  <cols>
    <col min="1" max="1" width="27.5" style="84"/>
    <col min="2" max="2" width="8.375" style="84" customWidth="1"/>
    <col min="3" max="5" width="24.625" style="84" customWidth="1"/>
    <col min="6" max="16384" width="27.5" style="84"/>
  </cols>
  <sheetData>
    <row r="1" spans="1:5" x14ac:dyDescent="0.15">
      <c r="A1" s="117" t="s">
        <v>528</v>
      </c>
      <c r="B1" s="118"/>
      <c r="C1" s="119"/>
      <c r="D1" s="83"/>
      <c r="E1" s="57" t="s">
        <v>7</v>
      </c>
    </row>
    <row r="2" spans="1:5" x14ac:dyDescent="0.15">
      <c r="A2" s="38" t="s">
        <v>563</v>
      </c>
      <c r="B2" s="40" t="s">
        <v>9</v>
      </c>
      <c r="C2" s="40" t="s">
        <v>564</v>
      </c>
      <c r="D2" s="41"/>
      <c r="E2" s="41"/>
    </row>
    <row r="3" spans="1:5" x14ac:dyDescent="0.15">
      <c r="A3" s="40" t="s">
        <v>1989</v>
      </c>
      <c r="B3" s="40" t="s">
        <v>566</v>
      </c>
      <c r="C3" s="40">
        <v>4.1999999999999998E-5</v>
      </c>
      <c r="D3" s="41"/>
      <c r="E3" s="41"/>
    </row>
    <row r="4" spans="1:5" x14ac:dyDescent="0.15">
      <c r="A4" s="40" t="s">
        <v>565</v>
      </c>
      <c r="B4" s="40" t="s">
        <v>567</v>
      </c>
      <c r="C4" s="40">
        <v>7.3999999999999996E-5</v>
      </c>
      <c r="D4" s="41"/>
      <c r="E4" s="41"/>
    </row>
    <row r="5" spans="1:5" x14ac:dyDescent="0.15">
      <c r="A5" s="40" t="s">
        <v>565</v>
      </c>
      <c r="B5" s="40" t="s">
        <v>568</v>
      </c>
      <c r="C5" s="40">
        <v>1.6799999999999999E-4</v>
      </c>
      <c r="D5" s="41"/>
      <c r="E5" s="41"/>
    </row>
    <row r="6" spans="1:5" x14ac:dyDescent="0.15">
      <c r="A6" s="40" t="s">
        <v>565</v>
      </c>
      <c r="B6" s="40" t="s">
        <v>569</v>
      </c>
      <c r="C6" s="40">
        <v>2.31E-4</v>
      </c>
      <c r="D6" s="41"/>
      <c r="E6" s="41"/>
    </row>
    <row r="7" spans="1:5" x14ac:dyDescent="0.15">
      <c r="A7" s="40" t="s">
        <v>565</v>
      </c>
      <c r="B7" s="40" t="s">
        <v>570</v>
      </c>
      <c r="C7" s="40">
        <v>4.5199999999999998E-4</v>
      </c>
      <c r="D7" s="41"/>
      <c r="E7" s="41"/>
    </row>
    <row r="8" spans="1:5" x14ac:dyDescent="0.15">
      <c r="A8" s="40" t="s">
        <v>565</v>
      </c>
      <c r="B8" s="40" t="s">
        <v>532</v>
      </c>
      <c r="C8" s="40">
        <v>6.9300000000000004E-4</v>
      </c>
      <c r="D8" s="41"/>
      <c r="E8" s="41"/>
    </row>
    <row r="9" spans="1:5" x14ac:dyDescent="0.15">
      <c r="A9" s="40" t="s">
        <v>565</v>
      </c>
      <c r="B9" s="40" t="s">
        <v>533</v>
      </c>
      <c r="C9" s="40">
        <v>1.3550000000000001E-3</v>
      </c>
      <c r="D9" s="41"/>
      <c r="E9" s="41"/>
    </row>
    <row r="10" spans="1:5" x14ac:dyDescent="0.15">
      <c r="A10" s="40" t="s">
        <v>565</v>
      </c>
      <c r="B10" s="40" t="s">
        <v>534</v>
      </c>
      <c r="C10" s="40">
        <v>2.856E-3</v>
      </c>
      <c r="D10" s="41"/>
      <c r="E10" s="41"/>
    </row>
    <row r="11" spans="1:5" x14ac:dyDescent="0.15">
      <c r="A11" s="40" t="s">
        <v>565</v>
      </c>
      <c r="B11" s="40" t="s">
        <v>535</v>
      </c>
      <c r="C11" s="40">
        <v>5.4710000000000002E-3</v>
      </c>
      <c r="D11" s="41"/>
      <c r="E11" s="41"/>
    </row>
    <row r="12" spans="1:5" x14ac:dyDescent="0.15">
      <c r="A12" s="40" t="s">
        <v>565</v>
      </c>
      <c r="B12" s="40" t="s">
        <v>536</v>
      </c>
      <c r="C12" s="40">
        <v>7.8860000000000006E-3</v>
      </c>
      <c r="D12" s="41"/>
      <c r="E12" s="41"/>
    </row>
    <row r="13" spans="1:5" x14ac:dyDescent="0.15">
      <c r="A13" s="40" t="s">
        <v>565</v>
      </c>
      <c r="B13" s="40" t="s">
        <v>538</v>
      </c>
      <c r="C13" s="40">
        <v>1.8038999999999999E-2</v>
      </c>
      <c r="D13" s="41"/>
      <c r="E13" s="41"/>
    </row>
    <row r="14" spans="1:5" x14ac:dyDescent="0.15">
      <c r="A14" s="40" t="s">
        <v>565</v>
      </c>
      <c r="B14" s="40" t="s">
        <v>540</v>
      </c>
      <c r="C14" s="40">
        <v>3.3001999999999997E-2</v>
      </c>
      <c r="D14" s="41"/>
      <c r="E14" s="41"/>
    </row>
    <row r="15" spans="1:5" x14ac:dyDescent="0.15">
      <c r="A15" s="40" t="s">
        <v>565</v>
      </c>
      <c r="B15" s="40" t="s">
        <v>542</v>
      </c>
      <c r="C15" s="40">
        <v>5.6973000000000003E-2</v>
      </c>
      <c r="D15" s="41"/>
      <c r="E15" s="41"/>
    </row>
    <row r="16" spans="1:5" x14ac:dyDescent="0.15">
      <c r="A16" s="40" t="s">
        <v>565</v>
      </c>
      <c r="B16" s="40" t="s">
        <v>544</v>
      </c>
      <c r="C16" s="40">
        <v>0.12327</v>
      </c>
      <c r="D16" s="41"/>
      <c r="E16" s="41"/>
    </row>
    <row r="17" spans="1:5" x14ac:dyDescent="0.15">
      <c r="A17" s="40" t="s">
        <v>565</v>
      </c>
      <c r="B17" s="40" t="s">
        <v>546</v>
      </c>
      <c r="C17" s="40">
        <v>0.21231</v>
      </c>
      <c r="D17" s="41"/>
      <c r="E17" s="41"/>
    </row>
    <row r="18" spans="1:5" x14ac:dyDescent="0.15">
      <c r="A18" s="40" t="s">
        <v>565</v>
      </c>
      <c r="B18" s="40" t="s">
        <v>548</v>
      </c>
      <c r="C18" s="40">
        <v>0.341775</v>
      </c>
      <c r="D18" s="41"/>
      <c r="E18" s="41"/>
    </row>
    <row r="19" spans="1:5" x14ac:dyDescent="0.15">
      <c r="A19" s="40" t="s">
        <v>565</v>
      </c>
      <c r="B19" s="40" t="s">
        <v>550</v>
      </c>
      <c r="C19" s="40">
        <v>0.53486999999999996</v>
      </c>
      <c r="D19" s="41"/>
      <c r="E19" s="41"/>
    </row>
    <row r="20" spans="1:5" x14ac:dyDescent="0.15">
      <c r="A20" s="40" t="s">
        <v>565</v>
      </c>
      <c r="B20" s="40" t="s">
        <v>552</v>
      </c>
      <c r="C20" s="40">
        <v>0.77615999999999996</v>
      </c>
      <c r="D20" s="41"/>
      <c r="E20" s="41"/>
    </row>
    <row r="21" spans="1:5" x14ac:dyDescent="0.15">
      <c r="A21" s="40" t="s">
        <v>565</v>
      </c>
      <c r="B21" s="40" t="s">
        <v>554</v>
      </c>
      <c r="C21" s="40">
        <v>1.0783499999999999</v>
      </c>
      <c r="D21" s="41"/>
      <c r="E21" s="41"/>
    </row>
    <row r="22" spans="1:5" x14ac:dyDescent="0.15">
      <c r="A22" s="40" t="s">
        <v>565</v>
      </c>
      <c r="B22" s="40" t="s">
        <v>571</v>
      </c>
      <c r="C22" s="40">
        <v>2.9399999999999999E-4</v>
      </c>
      <c r="D22" s="41"/>
      <c r="E22" s="41"/>
    </row>
    <row r="23" spans="1:5" x14ac:dyDescent="0.15">
      <c r="A23" s="40" t="s">
        <v>565</v>
      </c>
      <c r="B23" s="40" t="s">
        <v>537</v>
      </c>
      <c r="C23" s="40">
        <v>1.2033E-2</v>
      </c>
      <c r="D23" s="41"/>
      <c r="E23" s="41"/>
    </row>
    <row r="24" spans="1:5" x14ac:dyDescent="0.15">
      <c r="A24" s="40" t="s">
        <v>565</v>
      </c>
      <c r="B24" s="40" t="s">
        <v>539</v>
      </c>
      <c r="C24" s="40">
        <v>2.477E-2</v>
      </c>
      <c r="D24" s="41"/>
      <c r="E24" s="41"/>
    </row>
    <row r="25" spans="1:5" x14ac:dyDescent="0.15">
      <c r="A25" s="40" t="s">
        <v>565</v>
      </c>
      <c r="B25" s="40" t="s">
        <v>541</v>
      </c>
      <c r="C25" s="40">
        <v>4.7093000000000003E-2</v>
      </c>
      <c r="D25" s="41"/>
      <c r="E25" s="41"/>
    </row>
    <row r="26" spans="1:5" x14ac:dyDescent="0.15">
      <c r="A26" s="40" t="s">
        <v>565</v>
      </c>
      <c r="B26" s="40" t="s">
        <v>543</v>
      </c>
      <c r="C26" s="40">
        <v>8.5250000000000006E-2</v>
      </c>
      <c r="D26" s="41"/>
      <c r="E26" s="41"/>
    </row>
    <row r="27" spans="1:5" x14ac:dyDescent="0.15">
      <c r="A27" s="40" t="s">
        <v>565</v>
      </c>
      <c r="B27" s="40" t="s">
        <v>545</v>
      </c>
      <c r="C27" s="40">
        <v>0.15865499999999999</v>
      </c>
      <c r="D27" s="41"/>
      <c r="E27" s="41"/>
    </row>
    <row r="28" spans="1:5" x14ac:dyDescent="0.15">
      <c r="A28" s="40" t="s">
        <v>565</v>
      </c>
      <c r="B28" s="40" t="s">
        <v>547</v>
      </c>
      <c r="C28" s="40">
        <v>0.27394499999999999</v>
      </c>
      <c r="D28" s="41"/>
      <c r="E28" s="41"/>
    </row>
    <row r="29" spans="1:5" x14ac:dyDescent="0.15">
      <c r="A29" s="40" t="s">
        <v>565</v>
      </c>
      <c r="B29" s="40" t="s">
        <v>549</v>
      </c>
      <c r="C29" s="40">
        <v>0.42903000000000002</v>
      </c>
      <c r="D29" s="41"/>
      <c r="E29" s="41"/>
    </row>
    <row r="30" spans="1:5" x14ac:dyDescent="0.15">
      <c r="A30" s="40" t="s">
        <v>565</v>
      </c>
      <c r="B30" s="40" t="s">
        <v>551</v>
      </c>
      <c r="C30" s="40">
        <v>0.64984500000000001</v>
      </c>
      <c r="D30" s="41"/>
      <c r="E30" s="41"/>
    </row>
    <row r="31" spans="1:5" x14ac:dyDescent="0.15">
      <c r="A31" s="40" t="s">
        <v>565</v>
      </c>
      <c r="B31" s="40" t="s">
        <v>553</v>
      </c>
      <c r="C31" s="40">
        <v>0.92074500000000004</v>
      </c>
      <c r="D31" s="41"/>
      <c r="E31" s="41"/>
    </row>
  </sheetData>
  <mergeCells count="1">
    <mergeCell ref="A1:C1"/>
  </mergeCells>
  <phoneticPr fontId="15" type="noConversion"/>
  <hyperlinks>
    <hyperlink ref="E1" location="目录!A1" display="目录!A1" xr:uid="{00000000-0004-0000-0A00-000000000000}"/>
  </hyperlinks>
  <printOptions horizontalCentered="1"/>
  <pageMargins left="0.31496062992125984" right="0.31496062992125984" top="0.74803149606299213" bottom="0.74803149606299213" header="0.31496062992125984" footer="0.31496062992125984"/>
  <pageSetup paperSize="9" orientation="portrait" verticalDpi="0" r:id="rId1"/>
  <headerFooter>
    <oddFooter>第 &amp;P 页</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49"/>
  <sheetViews>
    <sheetView workbookViewId="0">
      <selection activeCell="E1" sqref="E1"/>
    </sheetView>
  </sheetViews>
  <sheetFormatPr defaultColWidth="27.5" defaultRowHeight="13.5" x14ac:dyDescent="0.15"/>
  <cols>
    <col min="1" max="1" width="27.5" style="84"/>
    <col min="2" max="2" width="8.375" style="84" customWidth="1"/>
    <col min="3" max="5" width="24.625" style="84" customWidth="1"/>
    <col min="6" max="16384" width="27.5" style="84"/>
  </cols>
  <sheetData>
    <row r="1" spans="1:5" x14ac:dyDescent="0.15">
      <c r="A1" s="43"/>
      <c r="B1" s="43" t="s">
        <v>528</v>
      </c>
      <c r="C1" s="43"/>
      <c r="D1" s="41"/>
      <c r="E1" s="57" t="s">
        <v>7</v>
      </c>
    </row>
    <row r="2" spans="1:5" x14ac:dyDescent="0.15">
      <c r="A2" s="41"/>
      <c r="B2" s="41"/>
      <c r="C2" s="41"/>
      <c r="D2" s="41"/>
      <c r="E2" s="41"/>
    </row>
    <row r="3" spans="1:5" x14ac:dyDescent="0.15">
      <c r="A3" s="40" t="s">
        <v>572</v>
      </c>
      <c r="B3" s="40" t="s">
        <v>9</v>
      </c>
      <c r="C3" s="40" t="s">
        <v>573</v>
      </c>
      <c r="D3" s="41"/>
      <c r="E3" s="41"/>
    </row>
    <row r="4" spans="1:5" x14ac:dyDescent="0.15">
      <c r="A4" s="40" t="s">
        <v>1990</v>
      </c>
      <c r="B4" s="40" t="s">
        <v>538</v>
      </c>
      <c r="C4" s="40">
        <v>4.8237000000000002E-2</v>
      </c>
      <c r="D4" s="41"/>
      <c r="E4" s="41"/>
    </row>
    <row r="5" spans="1:5" x14ac:dyDescent="0.15">
      <c r="A5" s="40" t="s">
        <v>1990</v>
      </c>
      <c r="B5" s="40" t="s">
        <v>539</v>
      </c>
      <c r="C5" s="40">
        <v>6.9647000000000001E-2</v>
      </c>
      <c r="D5" s="41"/>
      <c r="E5" s="41"/>
    </row>
    <row r="6" spans="1:5" x14ac:dyDescent="0.15">
      <c r="A6" s="40" t="s">
        <v>574</v>
      </c>
      <c r="B6" s="40" t="s">
        <v>540</v>
      </c>
      <c r="C6" s="40">
        <v>9.7355999999999998E-2</v>
      </c>
      <c r="D6" s="41"/>
      <c r="E6" s="41"/>
    </row>
    <row r="7" spans="1:5" x14ac:dyDescent="0.15">
      <c r="A7" s="40" t="s">
        <v>574</v>
      </c>
      <c r="B7" s="40" t="s">
        <v>541</v>
      </c>
      <c r="C7" s="40">
        <v>0.14311499999999999</v>
      </c>
      <c r="D7" s="41"/>
      <c r="E7" s="41"/>
    </row>
    <row r="8" spans="1:5" x14ac:dyDescent="0.15">
      <c r="A8" s="40" t="s">
        <v>574</v>
      </c>
      <c r="B8" s="40" t="s">
        <v>542</v>
      </c>
      <c r="C8" s="40">
        <v>0.16800000000000001</v>
      </c>
      <c r="D8" s="41"/>
      <c r="E8" s="41"/>
    </row>
    <row r="9" spans="1:5" x14ac:dyDescent="0.15">
      <c r="A9" s="40" t="s">
        <v>574</v>
      </c>
      <c r="B9" s="40" t="s">
        <v>543</v>
      </c>
      <c r="C9" s="40">
        <v>0.249585</v>
      </c>
      <c r="D9" s="41"/>
      <c r="E9" s="41"/>
    </row>
    <row r="10" spans="1:5" x14ac:dyDescent="0.15">
      <c r="A10" s="40" t="s">
        <v>574</v>
      </c>
      <c r="B10" s="40" t="s">
        <v>544</v>
      </c>
      <c r="C10" s="40">
        <v>0.36959999999999998</v>
      </c>
      <c r="D10" s="41"/>
      <c r="E10" s="41"/>
    </row>
    <row r="11" spans="1:5" x14ac:dyDescent="0.15">
      <c r="A11" s="40" t="s">
        <v>574</v>
      </c>
      <c r="B11" s="40" t="s">
        <v>546</v>
      </c>
      <c r="C11" s="40">
        <v>0.60123000000000004</v>
      </c>
      <c r="D11" s="41"/>
      <c r="E11" s="41"/>
    </row>
    <row r="12" spans="1:5" x14ac:dyDescent="0.15">
      <c r="A12" s="40" t="s">
        <v>574</v>
      </c>
      <c r="B12" s="40" t="s">
        <v>548</v>
      </c>
      <c r="C12" s="40">
        <v>1.028475</v>
      </c>
      <c r="D12" s="41"/>
      <c r="E12" s="41"/>
    </row>
    <row r="13" spans="1:5" x14ac:dyDescent="0.15">
      <c r="A13" s="40" t="s">
        <v>574</v>
      </c>
      <c r="B13" s="40" t="s">
        <v>550</v>
      </c>
      <c r="C13" s="40">
        <v>1.56975</v>
      </c>
      <c r="D13" s="41"/>
      <c r="E13" s="41"/>
    </row>
    <row r="14" spans="1:5" x14ac:dyDescent="0.15">
      <c r="A14" s="44"/>
      <c r="B14" s="44"/>
      <c r="C14" s="44"/>
      <c r="D14" s="44"/>
      <c r="E14" s="44"/>
    </row>
    <row r="15" spans="1:5" x14ac:dyDescent="0.15">
      <c r="A15" s="40" t="s">
        <v>575</v>
      </c>
      <c r="B15" s="40" t="s">
        <v>9</v>
      </c>
      <c r="C15" s="40" t="s">
        <v>564</v>
      </c>
      <c r="D15" s="41"/>
      <c r="E15" s="41"/>
    </row>
    <row r="16" spans="1:5" x14ac:dyDescent="0.15">
      <c r="A16" s="40" t="s">
        <v>1991</v>
      </c>
      <c r="B16" s="40" t="s">
        <v>577</v>
      </c>
      <c r="C16" s="40">
        <v>5.4600000000000004E-4</v>
      </c>
      <c r="D16" s="41"/>
      <c r="E16" s="41"/>
    </row>
    <row r="17" spans="1:5" x14ac:dyDescent="0.15">
      <c r="A17" s="40" t="s">
        <v>576</v>
      </c>
      <c r="B17" s="40" t="s">
        <v>578</v>
      </c>
      <c r="C17" s="40">
        <v>1.323E-3</v>
      </c>
      <c r="D17" s="41"/>
      <c r="E17" s="41"/>
    </row>
    <row r="18" spans="1:5" x14ac:dyDescent="0.15">
      <c r="A18" s="40" t="s">
        <v>576</v>
      </c>
      <c r="B18" s="40" t="s">
        <v>579</v>
      </c>
      <c r="C18" s="40">
        <v>2.3519999999999999E-3</v>
      </c>
      <c r="D18" s="41"/>
      <c r="E18" s="41"/>
    </row>
    <row r="19" spans="1:5" x14ac:dyDescent="0.15">
      <c r="A19" s="40" t="s">
        <v>576</v>
      </c>
      <c r="B19" s="40" t="s">
        <v>580</v>
      </c>
      <c r="C19" s="40">
        <v>3.14E-3</v>
      </c>
      <c r="D19" s="41"/>
      <c r="E19" s="41"/>
    </row>
    <row r="20" spans="1:5" x14ac:dyDescent="0.15">
      <c r="A20" s="40" t="s">
        <v>576</v>
      </c>
      <c r="B20" s="40" t="s">
        <v>581</v>
      </c>
      <c r="C20" s="40">
        <v>4.914E-3</v>
      </c>
      <c r="D20" s="41"/>
      <c r="E20" s="41"/>
    </row>
    <row r="21" spans="1:5" x14ac:dyDescent="0.15">
      <c r="A21" s="40" t="s">
        <v>576</v>
      </c>
      <c r="B21" s="40" t="s">
        <v>582</v>
      </c>
      <c r="C21" s="40">
        <v>5.4180000000000001E-3</v>
      </c>
      <c r="D21" s="41"/>
      <c r="E21" s="41"/>
    </row>
    <row r="22" spans="1:5" x14ac:dyDescent="0.15">
      <c r="A22" s="40" t="s">
        <v>576</v>
      </c>
      <c r="B22" s="40" t="s">
        <v>583</v>
      </c>
      <c r="C22" s="40">
        <v>8.8199999999999997E-3</v>
      </c>
      <c r="D22" s="41"/>
      <c r="E22" s="41"/>
    </row>
    <row r="23" spans="1:5" x14ac:dyDescent="0.15">
      <c r="A23" s="40" t="s">
        <v>576</v>
      </c>
      <c r="B23" s="40" t="s">
        <v>584</v>
      </c>
      <c r="C23" s="40">
        <v>1.0142999999999999E-2</v>
      </c>
      <c r="D23" s="41"/>
      <c r="E23" s="41"/>
    </row>
    <row r="24" spans="1:5" x14ac:dyDescent="0.15">
      <c r="A24" s="40" t="s">
        <v>576</v>
      </c>
      <c r="B24" s="45" t="s">
        <v>585</v>
      </c>
      <c r="C24" s="40">
        <v>1.0919999999999999E-2</v>
      </c>
      <c r="D24" s="41"/>
      <c r="E24" s="41"/>
    </row>
    <row r="25" spans="1:5" x14ac:dyDescent="0.15">
      <c r="A25" s="40" t="s">
        <v>576</v>
      </c>
      <c r="B25" s="40" t="s">
        <v>586</v>
      </c>
      <c r="C25" s="40">
        <v>1.8332999999999999E-2</v>
      </c>
      <c r="D25" s="41"/>
      <c r="E25" s="41"/>
    </row>
    <row r="26" spans="1:5" x14ac:dyDescent="0.15">
      <c r="A26" s="40" t="s">
        <v>576</v>
      </c>
      <c r="B26" s="40" t="s">
        <v>587</v>
      </c>
      <c r="C26" s="40">
        <v>2.1987E-2</v>
      </c>
      <c r="D26" s="41"/>
      <c r="E26" s="41"/>
    </row>
    <row r="27" spans="1:5" x14ac:dyDescent="0.15">
      <c r="A27" s="40" t="s">
        <v>576</v>
      </c>
      <c r="B27" s="40" t="s">
        <v>588</v>
      </c>
      <c r="C27" s="40">
        <v>3.0512999999999998E-2</v>
      </c>
      <c r="D27" s="41"/>
      <c r="E27" s="41"/>
    </row>
    <row r="28" spans="1:5" x14ac:dyDescent="0.15">
      <c r="A28" s="40" t="s">
        <v>576</v>
      </c>
      <c r="B28" s="40" t="s">
        <v>589</v>
      </c>
      <c r="C28" s="40">
        <v>4.6190000000000002E-2</v>
      </c>
      <c r="D28" s="41"/>
      <c r="E28" s="41"/>
    </row>
    <row r="29" spans="1:5" x14ac:dyDescent="0.15">
      <c r="A29" s="40" t="s">
        <v>576</v>
      </c>
      <c r="B29" s="40" t="s">
        <v>590</v>
      </c>
      <c r="C29" s="40">
        <v>7.5989000000000001E-2</v>
      </c>
      <c r="D29" s="41"/>
      <c r="E29" s="41"/>
    </row>
    <row r="30" spans="1:5" x14ac:dyDescent="0.15">
      <c r="A30" s="40" t="s">
        <v>576</v>
      </c>
      <c r="B30" s="40" t="s">
        <v>591</v>
      </c>
      <c r="C30" s="40">
        <v>0.102018</v>
      </c>
      <c r="D30" s="41"/>
      <c r="E30" s="41"/>
    </row>
    <row r="31" spans="1:5" x14ac:dyDescent="0.15">
      <c r="A31" s="88"/>
      <c r="B31" s="88"/>
      <c r="C31" s="88"/>
      <c r="D31" s="88"/>
      <c r="E31" s="88"/>
    </row>
    <row r="32" spans="1:5" x14ac:dyDescent="0.15">
      <c r="A32" s="40" t="s">
        <v>592</v>
      </c>
      <c r="B32" s="40" t="s">
        <v>9</v>
      </c>
      <c r="C32" s="40" t="s">
        <v>564</v>
      </c>
      <c r="D32" s="41"/>
      <c r="E32" s="41"/>
    </row>
    <row r="33" spans="1:5" x14ac:dyDescent="0.15">
      <c r="A33" s="94" t="s">
        <v>1992</v>
      </c>
      <c r="B33" s="89" t="s">
        <v>536</v>
      </c>
      <c r="C33" s="89">
        <v>2.39715E-2</v>
      </c>
      <c r="D33" s="83"/>
      <c r="E33" s="83"/>
    </row>
    <row r="34" spans="1:5" x14ac:dyDescent="0.15">
      <c r="A34" s="89" t="s">
        <v>593</v>
      </c>
      <c r="B34" s="89" t="s">
        <v>538</v>
      </c>
      <c r="C34" s="89">
        <v>5.3770499999999999E-2</v>
      </c>
      <c r="D34" s="83"/>
      <c r="E34" s="83"/>
    </row>
    <row r="35" spans="1:5" x14ac:dyDescent="0.15">
      <c r="A35" s="89" t="s">
        <v>593</v>
      </c>
      <c r="B35" s="89" t="s">
        <v>540</v>
      </c>
      <c r="C35" s="89">
        <v>0.102018</v>
      </c>
      <c r="D35" s="83"/>
      <c r="E35" s="83"/>
    </row>
    <row r="36" spans="1:5" x14ac:dyDescent="0.15">
      <c r="A36" s="89" t="s">
        <v>593</v>
      </c>
      <c r="B36" s="89" t="s">
        <v>541</v>
      </c>
      <c r="C36" s="89">
        <v>0.12684000000000001</v>
      </c>
      <c r="D36" s="83"/>
      <c r="E36" s="83"/>
    </row>
    <row r="37" spans="1:5" x14ac:dyDescent="0.15">
      <c r="A37" s="89" t="s">
        <v>593</v>
      </c>
      <c r="B37" s="89" t="s">
        <v>542</v>
      </c>
      <c r="C37" s="89">
        <v>0.178395</v>
      </c>
      <c r="D37" s="83"/>
      <c r="E37" s="83"/>
    </row>
    <row r="38" spans="1:5" x14ac:dyDescent="0.15">
      <c r="A38" s="89" t="s">
        <v>593</v>
      </c>
      <c r="B38" s="89" t="s">
        <v>543</v>
      </c>
      <c r="C38" s="89">
        <v>0.25724999999999998</v>
      </c>
      <c r="D38" s="83"/>
      <c r="E38" s="83"/>
    </row>
    <row r="39" spans="1:5" x14ac:dyDescent="0.15">
      <c r="A39" s="89" t="s">
        <v>593</v>
      </c>
      <c r="B39" s="89" t="s">
        <v>544</v>
      </c>
      <c r="C39" s="89">
        <v>0.33284999999999998</v>
      </c>
      <c r="D39" s="83"/>
      <c r="E39" s="83"/>
    </row>
    <row r="40" spans="1:5" x14ac:dyDescent="0.15">
      <c r="A40" s="89" t="s">
        <v>593</v>
      </c>
      <c r="B40" s="89" t="s">
        <v>546</v>
      </c>
      <c r="C40" s="89">
        <v>0.57435000000000003</v>
      </c>
      <c r="D40" s="83"/>
      <c r="E40" s="83"/>
    </row>
    <row r="42" spans="1:5" x14ac:dyDescent="0.15">
      <c r="A42" s="40" t="s">
        <v>594</v>
      </c>
      <c r="B42" s="40" t="s">
        <v>9</v>
      </c>
      <c r="C42" s="40" t="s">
        <v>564</v>
      </c>
      <c r="D42" s="41"/>
      <c r="E42" s="41"/>
    </row>
    <row r="43" spans="1:5" x14ac:dyDescent="0.15">
      <c r="A43" s="89" t="s">
        <v>593</v>
      </c>
      <c r="B43" s="89" t="s">
        <v>536</v>
      </c>
      <c r="C43" s="89">
        <v>2.9064E-2</v>
      </c>
      <c r="D43" s="83"/>
      <c r="E43" s="83"/>
    </row>
    <row r="44" spans="1:5" x14ac:dyDescent="0.15">
      <c r="A44" s="89" t="s">
        <v>593</v>
      </c>
      <c r="B44" s="89" t="s">
        <v>538</v>
      </c>
      <c r="C44" s="89">
        <v>6.4585500000000004E-2</v>
      </c>
      <c r="D44" s="83"/>
      <c r="E44" s="83"/>
    </row>
    <row r="45" spans="1:5" x14ac:dyDescent="0.15">
      <c r="A45" s="89" t="s">
        <v>593</v>
      </c>
      <c r="B45" s="89" t="s">
        <v>540</v>
      </c>
      <c r="C45" s="89">
        <v>0.1247085</v>
      </c>
      <c r="D45" s="83"/>
      <c r="E45" s="83"/>
    </row>
    <row r="46" spans="1:5" x14ac:dyDescent="0.15">
      <c r="A46" s="89" t="s">
        <v>593</v>
      </c>
      <c r="B46" s="89" t="s">
        <v>541</v>
      </c>
      <c r="C46" s="89">
        <v>0.15391949999999999</v>
      </c>
      <c r="D46" s="83"/>
      <c r="E46" s="83"/>
    </row>
    <row r="47" spans="1:5" x14ac:dyDescent="0.15">
      <c r="A47" s="89" t="s">
        <v>593</v>
      </c>
      <c r="B47" s="89" t="s">
        <v>542</v>
      </c>
      <c r="C47" s="89">
        <v>0.21280350000000001</v>
      </c>
      <c r="D47" s="83"/>
      <c r="E47" s="83"/>
    </row>
    <row r="48" spans="1:5" x14ac:dyDescent="0.15">
      <c r="A48" s="89" t="s">
        <v>593</v>
      </c>
      <c r="B48" s="89" t="s">
        <v>543</v>
      </c>
      <c r="C48" s="89">
        <v>0.30293550000000002</v>
      </c>
      <c r="D48" s="83"/>
      <c r="E48" s="83"/>
    </row>
    <row r="49" spans="1:5" x14ac:dyDescent="0.15">
      <c r="A49" s="89" t="s">
        <v>593</v>
      </c>
      <c r="B49" s="89" t="s">
        <v>544</v>
      </c>
      <c r="C49" s="89">
        <v>0.39271050000000002</v>
      </c>
      <c r="D49" s="83"/>
      <c r="E49" s="83"/>
    </row>
  </sheetData>
  <phoneticPr fontId="15" type="noConversion"/>
  <hyperlinks>
    <hyperlink ref="E1" location="目录!A1" display="目录!A1" xr:uid="{00000000-0004-0000-0B00-000000000000}"/>
  </hyperlinks>
  <printOptions horizontalCentered="1"/>
  <pageMargins left="0.31496062992125984" right="0.31496062992125984" top="0.74803149606299213" bottom="0.74803149606299213" header="0.31496062992125984" footer="0.31496062992125984"/>
  <pageSetup paperSize="9" orientation="portrait" verticalDpi="0" r:id="rId1"/>
  <headerFooter>
    <oddFooter>第 &amp;P 页</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21"/>
  <sheetViews>
    <sheetView workbookViewId="0">
      <selection activeCell="F1" sqref="F1"/>
    </sheetView>
  </sheetViews>
  <sheetFormatPr defaultColWidth="9" defaultRowHeight="24" customHeight="1" x14ac:dyDescent="0.15"/>
  <cols>
    <col min="1" max="1" width="11.75" style="2" customWidth="1"/>
    <col min="2" max="2" width="15.875" style="2" customWidth="1"/>
    <col min="3" max="3" width="19.75" style="2" customWidth="1"/>
    <col min="4" max="16384" width="9" style="2"/>
  </cols>
  <sheetData>
    <row r="1" spans="1:6" ht="24" customHeight="1" x14ac:dyDescent="0.15">
      <c r="A1" s="107" t="s">
        <v>721</v>
      </c>
      <c r="B1" s="107"/>
      <c r="C1" s="107"/>
      <c r="F1" s="57" t="s">
        <v>7</v>
      </c>
    </row>
    <row r="2" spans="1:6" ht="42" customHeight="1" x14ac:dyDescent="0.15">
      <c r="A2" s="17" t="s">
        <v>5</v>
      </c>
      <c r="B2" s="90" t="s">
        <v>722</v>
      </c>
      <c r="C2" s="90" t="s">
        <v>723</v>
      </c>
    </row>
    <row r="3" spans="1:6" ht="24" customHeight="1" x14ac:dyDescent="0.15">
      <c r="A3" s="91" t="s">
        <v>536</v>
      </c>
      <c r="B3" s="92">
        <v>2.8000000000000001E-2</v>
      </c>
      <c r="C3" s="92">
        <v>1.7000000000000001E-2</v>
      </c>
    </row>
    <row r="4" spans="1:6" ht="24" customHeight="1" x14ac:dyDescent="0.15">
      <c r="A4" s="91" t="s">
        <v>538</v>
      </c>
      <c r="B4" s="92">
        <v>3.5999999999999997E-2</v>
      </c>
      <c r="C4" s="92">
        <v>2.1999999999999999E-2</v>
      </c>
    </row>
    <row r="5" spans="1:6" ht="24" customHeight="1" x14ac:dyDescent="0.15">
      <c r="A5" s="91" t="s">
        <v>539</v>
      </c>
      <c r="B5" s="92">
        <v>5.1999999999999998E-2</v>
      </c>
      <c r="C5" s="92">
        <v>0.03</v>
      </c>
    </row>
    <row r="6" spans="1:6" ht="24" customHeight="1" x14ac:dyDescent="0.15">
      <c r="A6" s="91" t="s">
        <v>540</v>
      </c>
      <c r="B6" s="92">
        <v>6.6000000000000003E-2</v>
      </c>
      <c r="C6" s="92">
        <v>4.1000000000000002E-2</v>
      </c>
    </row>
    <row r="7" spans="1:6" ht="24" customHeight="1" x14ac:dyDescent="0.15">
      <c r="A7" s="91" t="s">
        <v>541</v>
      </c>
      <c r="B7" s="92">
        <v>0.09</v>
      </c>
      <c r="C7" s="92">
        <v>5.7000000000000002E-2</v>
      </c>
    </row>
    <row r="8" spans="1:6" ht="24" customHeight="1" x14ac:dyDescent="0.15">
      <c r="A8" s="91" t="s">
        <v>542</v>
      </c>
      <c r="B8" s="92">
        <v>0.11600000000000001</v>
      </c>
      <c r="C8" s="92">
        <v>6.6000000000000003E-2</v>
      </c>
    </row>
    <row r="9" spans="1:6" ht="24" customHeight="1" x14ac:dyDescent="0.15">
      <c r="A9" s="91" t="s">
        <v>543</v>
      </c>
      <c r="B9" s="92">
        <v>0.17499999999999999</v>
      </c>
      <c r="C9" s="92">
        <v>0.14399999999999999</v>
      </c>
    </row>
    <row r="10" spans="1:6" ht="24" customHeight="1" x14ac:dyDescent="0.15">
      <c r="A10" s="91" t="s">
        <v>544</v>
      </c>
      <c r="B10" s="92">
        <v>0.24399999999999999</v>
      </c>
      <c r="C10" s="92">
        <v>0.192</v>
      </c>
    </row>
    <row r="11" spans="1:6" ht="24" customHeight="1" x14ac:dyDescent="0.15">
      <c r="A11" s="91" t="s">
        <v>545</v>
      </c>
      <c r="B11" s="92">
        <v>0.32300000000000001</v>
      </c>
      <c r="C11" s="92">
        <v>0.23499999999999999</v>
      </c>
    </row>
    <row r="12" spans="1:6" ht="24" customHeight="1" x14ac:dyDescent="0.15">
      <c r="A12" s="91" t="s">
        <v>546</v>
      </c>
      <c r="B12" s="92">
        <v>0.38400000000000001</v>
      </c>
      <c r="C12" s="92">
        <v>0.32500000000000001</v>
      </c>
    </row>
    <row r="13" spans="1:6" ht="24" customHeight="1" x14ac:dyDescent="0.15">
      <c r="A13" s="91" t="s">
        <v>547</v>
      </c>
      <c r="B13" s="92">
        <v>0.54700000000000004</v>
      </c>
      <c r="C13" s="92">
        <v>0.39500000000000002</v>
      </c>
    </row>
    <row r="14" spans="1:6" ht="24" customHeight="1" x14ac:dyDescent="0.15">
      <c r="A14" s="91" t="s">
        <v>548</v>
      </c>
      <c r="B14" s="92">
        <v>0.64200000000000002</v>
      </c>
      <c r="C14" s="92">
        <v>0.51</v>
      </c>
    </row>
    <row r="15" spans="1:6" ht="24" customHeight="1" x14ac:dyDescent="0.15">
      <c r="A15" s="91" t="s">
        <v>549</v>
      </c>
      <c r="B15" s="92">
        <v>0.79600000000000004</v>
      </c>
      <c r="C15" s="92">
        <v>0.57499999999999996</v>
      </c>
    </row>
    <row r="16" spans="1:6" ht="24" customHeight="1" x14ac:dyDescent="0.15">
      <c r="A16" s="91" t="s">
        <v>550</v>
      </c>
      <c r="B16" s="92">
        <v>0.98</v>
      </c>
      <c r="C16" s="92">
        <v>0.67800000000000005</v>
      </c>
    </row>
    <row r="17" spans="1:3" ht="24" customHeight="1" x14ac:dyDescent="0.15">
      <c r="A17" s="91" t="s">
        <v>551</v>
      </c>
      <c r="B17" s="92">
        <v>1.214</v>
      </c>
      <c r="C17" s="92">
        <v>0.79200000000000004</v>
      </c>
    </row>
    <row r="18" spans="1:3" ht="24" customHeight="1" x14ac:dyDescent="0.15">
      <c r="A18" s="91" t="s">
        <v>552</v>
      </c>
      <c r="B18" s="92">
        <v>1.4790000000000001</v>
      </c>
      <c r="C18" s="92">
        <v>1.105</v>
      </c>
    </row>
    <row r="19" spans="1:3" ht="24" customHeight="1" x14ac:dyDescent="0.15">
      <c r="A19" s="91" t="s">
        <v>553</v>
      </c>
      <c r="B19" s="92">
        <v>1.736</v>
      </c>
      <c r="C19" s="92">
        <v>1.1850000000000001</v>
      </c>
    </row>
    <row r="20" spans="1:3" ht="24" customHeight="1" x14ac:dyDescent="0.15">
      <c r="A20" s="91" t="s">
        <v>554</v>
      </c>
      <c r="B20" s="92">
        <v>2.052</v>
      </c>
      <c r="C20" s="92">
        <v>1.3919999999999999</v>
      </c>
    </row>
    <row r="21" spans="1:3" ht="24" customHeight="1" x14ac:dyDescent="0.15">
      <c r="A21" s="91" t="s">
        <v>555</v>
      </c>
      <c r="B21" s="92">
        <v>2.3210000000000002</v>
      </c>
      <c r="C21" s="92">
        <v>1.6240000000000001</v>
      </c>
    </row>
  </sheetData>
  <mergeCells count="1">
    <mergeCell ref="A1:C1"/>
  </mergeCells>
  <phoneticPr fontId="14" type="noConversion"/>
  <hyperlinks>
    <hyperlink ref="F1" location="目录!A1" display="目录!A1" xr:uid="{00000000-0004-0000-0C00-000000000000}"/>
  </hyperlinks>
  <printOptions horizontalCentered="1"/>
  <pageMargins left="0.70866141732283472" right="0.70866141732283472" top="0.43307086614173229" bottom="0.74803149606299213" header="0.31496062992125984" footer="0.31496062992125984"/>
  <pageSetup paperSize="9" orientation="portrait" blackAndWhite="1" r:id="rId1"/>
  <headerFooter>
    <oddFooter>第 &amp;P 页</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31"/>
  <sheetViews>
    <sheetView workbookViewId="0">
      <selection activeCell="E1" sqref="E1"/>
    </sheetView>
  </sheetViews>
  <sheetFormatPr defaultColWidth="9" defaultRowHeight="12" x14ac:dyDescent="0.15"/>
  <cols>
    <col min="1" max="1" width="33.875" style="2" customWidth="1"/>
    <col min="2" max="2" width="15.125" style="2" customWidth="1"/>
    <col min="3" max="6" width="22.125" style="2" customWidth="1"/>
    <col min="7" max="16384" width="9" style="2"/>
  </cols>
  <sheetData>
    <row r="1" spans="1:7" ht="18" customHeight="1" x14ac:dyDescent="0.15">
      <c r="A1" s="120" t="s">
        <v>684</v>
      </c>
      <c r="B1" s="120"/>
      <c r="C1" s="120"/>
      <c r="D1" s="12"/>
      <c r="E1" s="57" t="s">
        <v>7</v>
      </c>
      <c r="F1" s="12"/>
      <c r="G1" s="79" t="s">
        <v>7</v>
      </c>
    </row>
    <row r="2" spans="1:7" ht="18" customHeight="1" x14ac:dyDescent="0.15">
      <c r="A2" s="17" t="s">
        <v>685</v>
      </c>
      <c r="B2" s="17" t="s">
        <v>9</v>
      </c>
      <c r="C2" s="17" t="s">
        <v>564</v>
      </c>
      <c r="D2" s="23"/>
      <c r="E2" s="23"/>
      <c r="F2" s="23"/>
    </row>
    <row r="3" spans="1:7" ht="18" customHeight="1" x14ac:dyDescent="0.15">
      <c r="A3" s="17" t="s">
        <v>686</v>
      </c>
      <c r="B3" s="17" t="s">
        <v>569</v>
      </c>
      <c r="C3" s="17">
        <v>4.4099999999999999E-4</v>
      </c>
      <c r="D3" s="23"/>
      <c r="E3" s="23"/>
      <c r="F3" s="23"/>
    </row>
    <row r="4" spans="1:7" ht="18" customHeight="1" x14ac:dyDescent="0.15">
      <c r="A4" s="17" t="s">
        <v>686</v>
      </c>
      <c r="B4" s="17" t="s">
        <v>570</v>
      </c>
      <c r="C4" s="17">
        <v>9.5549999999999997E-4</v>
      </c>
      <c r="D4" s="23"/>
      <c r="E4" s="23"/>
      <c r="F4" s="23"/>
    </row>
    <row r="5" spans="1:7" ht="18" customHeight="1" x14ac:dyDescent="0.15">
      <c r="A5" s="17" t="s">
        <v>686</v>
      </c>
      <c r="B5" s="17" t="s">
        <v>532</v>
      </c>
      <c r="C5" s="17">
        <v>1.5015E-3</v>
      </c>
      <c r="D5" s="23"/>
      <c r="E5" s="23"/>
      <c r="F5" s="23"/>
    </row>
    <row r="6" spans="1:7" ht="18" customHeight="1" x14ac:dyDescent="0.15">
      <c r="A6" s="17" t="s">
        <v>686</v>
      </c>
      <c r="B6" s="17" t="s">
        <v>533</v>
      </c>
      <c r="C6" s="17">
        <v>2.856E-3</v>
      </c>
      <c r="D6" s="23"/>
      <c r="E6" s="23"/>
      <c r="F6" s="23"/>
    </row>
    <row r="7" spans="1:7" ht="18" customHeight="1" x14ac:dyDescent="0.15">
      <c r="A7" s="17" t="s">
        <v>686</v>
      </c>
      <c r="B7" s="17" t="s">
        <v>534</v>
      </c>
      <c r="C7" s="17">
        <v>5.9115000000000001E-3</v>
      </c>
      <c r="D7" s="23"/>
      <c r="E7" s="23"/>
      <c r="F7" s="23"/>
    </row>
    <row r="8" spans="1:7" ht="18" customHeight="1" x14ac:dyDescent="0.15">
      <c r="A8" s="17" t="s">
        <v>686</v>
      </c>
      <c r="B8" s="17" t="s">
        <v>535</v>
      </c>
      <c r="C8" s="17">
        <v>1.1172E-2</v>
      </c>
      <c r="D8" s="23"/>
      <c r="E8" s="23"/>
      <c r="F8" s="23"/>
    </row>
    <row r="9" spans="1:7" ht="18" customHeight="1" x14ac:dyDescent="0.15">
      <c r="A9" s="17" t="s">
        <v>686</v>
      </c>
      <c r="B9" s="17" t="s">
        <v>536</v>
      </c>
      <c r="C9" s="17">
        <v>1.7156999999999999E-2</v>
      </c>
      <c r="D9" s="23"/>
      <c r="E9" s="23"/>
      <c r="F9" s="23"/>
    </row>
    <row r="10" spans="1:7" ht="18" customHeight="1" x14ac:dyDescent="0.15">
      <c r="A10" s="17" t="s">
        <v>686</v>
      </c>
      <c r="B10" s="17" t="s">
        <v>537</v>
      </c>
      <c r="C10" s="17">
        <v>2.6502000000000001E-2</v>
      </c>
      <c r="D10" s="23"/>
      <c r="E10" s="23"/>
      <c r="F10" s="23"/>
    </row>
    <row r="11" spans="1:7" ht="18" customHeight="1" x14ac:dyDescent="0.15">
      <c r="A11" s="17" t="s">
        <v>686</v>
      </c>
      <c r="B11" s="17" t="s">
        <v>538</v>
      </c>
      <c r="C11" s="17">
        <v>3.9122999999999998E-2</v>
      </c>
      <c r="D11" s="23"/>
      <c r="E11" s="23"/>
      <c r="F11" s="23"/>
    </row>
    <row r="12" spans="1:7" ht="18" customHeight="1" x14ac:dyDescent="0.15">
      <c r="A12" s="17" t="s">
        <v>686</v>
      </c>
      <c r="B12" s="17" t="s">
        <v>540</v>
      </c>
      <c r="C12" s="17">
        <v>6.8943000000000004E-2</v>
      </c>
      <c r="D12" s="23"/>
      <c r="E12" s="23"/>
      <c r="F12" s="23"/>
    </row>
    <row r="13" spans="1:7" ht="18" customHeight="1" x14ac:dyDescent="0.15">
      <c r="A13" s="17" t="s">
        <v>686</v>
      </c>
      <c r="B13" s="17" t="s">
        <v>542</v>
      </c>
      <c r="C13" s="17">
        <v>0.11928</v>
      </c>
      <c r="D13" s="23"/>
      <c r="E13" s="23"/>
      <c r="F13" s="23"/>
    </row>
    <row r="14" spans="1:7" ht="18" customHeight="1" x14ac:dyDescent="0.15">
      <c r="A14" s="17" t="s">
        <v>686</v>
      </c>
      <c r="B14" s="17" t="s">
        <v>544</v>
      </c>
      <c r="C14" s="17">
        <v>0.242865</v>
      </c>
      <c r="D14" s="23"/>
      <c r="E14" s="23"/>
      <c r="F14" s="23"/>
    </row>
    <row r="15" spans="1:7" ht="18" customHeight="1" x14ac:dyDescent="0.15">
      <c r="A15" s="17" t="s">
        <v>686</v>
      </c>
      <c r="B15" s="17" t="s">
        <v>546</v>
      </c>
      <c r="C15" s="17">
        <v>0.41653499999999999</v>
      </c>
      <c r="D15" s="23"/>
      <c r="E15" s="23"/>
      <c r="F15" s="23"/>
    </row>
    <row r="16" spans="1:7" ht="18" customHeight="1" x14ac:dyDescent="0.15"/>
    <row r="17" spans="1:6" ht="18" customHeight="1" x14ac:dyDescent="0.15">
      <c r="A17" s="17" t="s">
        <v>687</v>
      </c>
      <c r="B17" s="17" t="s">
        <v>9</v>
      </c>
      <c r="C17" s="17" t="s">
        <v>564</v>
      </c>
      <c r="D17" s="23"/>
      <c r="E17" s="23"/>
      <c r="F17" s="23"/>
    </row>
    <row r="18" spans="1:6" ht="18" customHeight="1" x14ac:dyDescent="0.15">
      <c r="A18" s="17" t="s">
        <v>688</v>
      </c>
      <c r="B18" s="17" t="s">
        <v>532</v>
      </c>
      <c r="C18" s="17">
        <v>1.3860000000000001E-3</v>
      </c>
      <c r="D18" s="23"/>
      <c r="E18" s="23"/>
      <c r="F18" s="23"/>
    </row>
    <row r="19" spans="1:6" ht="18" customHeight="1" x14ac:dyDescent="0.15">
      <c r="A19" s="17" t="s">
        <v>688</v>
      </c>
      <c r="B19" s="17" t="s">
        <v>533</v>
      </c>
      <c r="C19" s="17">
        <v>2.5409999999999999E-3</v>
      </c>
      <c r="D19" s="23"/>
      <c r="E19" s="23"/>
      <c r="F19" s="23"/>
    </row>
    <row r="20" spans="1:6" ht="18" customHeight="1" x14ac:dyDescent="0.15">
      <c r="A20" s="17" t="s">
        <v>688</v>
      </c>
      <c r="B20" s="17" t="s">
        <v>534</v>
      </c>
      <c r="C20" s="17">
        <v>5.4599999999999996E-3</v>
      </c>
      <c r="D20" s="23"/>
      <c r="E20" s="23"/>
      <c r="F20" s="23"/>
    </row>
    <row r="21" spans="1:6" ht="18" customHeight="1" x14ac:dyDescent="0.15">
      <c r="A21" s="17" t="s">
        <v>688</v>
      </c>
      <c r="B21" s="17" t="s">
        <v>535</v>
      </c>
      <c r="C21" s="17">
        <v>1.02795E-2</v>
      </c>
      <c r="D21" s="23"/>
      <c r="E21" s="23"/>
      <c r="F21" s="23"/>
    </row>
    <row r="22" spans="1:6" ht="18" customHeight="1" x14ac:dyDescent="0.15">
      <c r="A22" s="17" t="s">
        <v>688</v>
      </c>
      <c r="B22" s="17" t="s">
        <v>536</v>
      </c>
      <c r="C22" s="17">
        <v>1.5876000000000001E-2</v>
      </c>
      <c r="D22" s="23"/>
      <c r="E22" s="23"/>
      <c r="F22" s="23"/>
    </row>
    <row r="23" spans="1:6" ht="18" customHeight="1" x14ac:dyDescent="0.15">
      <c r="A23" s="17" t="s">
        <v>688</v>
      </c>
      <c r="B23" s="17" t="s">
        <v>537</v>
      </c>
      <c r="C23" s="17">
        <v>2.51265E-2</v>
      </c>
      <c r="D23" s="23"/>
      <c r="E23" s="23"/>
      <c r="F23" s="23"/>
    </row>
    <row r="24" spans="1:6" ht="18" customHeight="1" x14ac:dyDescent="0.15">
      <c r="A24" s="17" t="s">
        <v>688</v>
      </c>
      <c r="B24" s="17" t="s">
        <v>538</v>
      </c>
      <c r="C24" s="17">
        <v>3.7968000000000002E-2</v>
      </c>
      <c r="D24" s="23"/>
      <c r="E24" s="23"/>
      <c r="F24" s="23"/>
    </row>
    <row r="25" spans="1:6" ht="18" customHeight="1" x14ac:dyDescent="0.15">
      <c r="A25" s="17" t="s">
        <v>688</v>
      </c>
      <c r="B25" s="17" t="s">
        <v>539</v>
      </c>
      <c r="C25" s="17">
        <v>4.92135E-2</v>
      </c>
      <c r="D25" s="23"/>
      <c r="E25" s="23"/>
      <c r="F25" s="23"/>
    </row>
    <row r="26" spans="1:6" ht="18" customHeight="1" x14ac:dyDescent="0.15">
      <c r="A26" s="17" t="s">
        <v>688</v>
      </c>
      <c r="B26" s="17" t="s">
        <v>540</v>
      </c>
      <c r="C26" s="17">
        <v>6.7987500000000006E-2</v>
      </c>
      <c r="D26" s="23"/>
      <c r="E26" s="23"/>
      <c r="F26" s="23"/>
    </row>
    <row r="27" spans="1:6" ht="18" customHeight="1" x14ac:dyDescent="0.15">
      <c r="A27" s="17" t="s">
        <v>688</v>
      </c>
      <c r="B27" s="17" t="s">
        <v>541</v>
      </c>
      <c r="C27" s="17">
        <v>9.5403000000000002E-2</v>
      </c>
      <c r="D27" s="23"/>
      <c r="E27" s="23"/>
      <c r="F27" s="23"/>
    </row>
    <row r="28" spans="1:6" ht="18" customHeight="1" x14ac:dyDescent="0.15">
      <c r="A28" s="17" t="s">
        <v>688</v>
      </c>
      <c r="B28" s="17" t="s">
        <v>542</v>
      </c>
      <c r="C28" s="17">
        <v>0.117075</v>
      </c>
      <c r="D28" s="23"/>
      <c r="E28" s="23"/>
      <c r="F28" s="23"/>
    </row>
    <row r="29" spans="1:6" ht="18" customHeight="1" x14ac:dyDescent="0.15">
      <c r="A29" s="17" t="s">
        <v>688</v>
      </c>
      <c r="B29" s="17" t="s">
        <v>544</v>
      </c>
      <c r="C29" s="17">
        <v>0.23835000000000001</v>
      </c>
      <c r="D29" s="23"/>
      <c r="E29" s="23"/>
      <c r="F29" s="23"/>
    </row>
    <row r="30" spans="1:6" ht="18" customHeight="1" x14ac:dyDescent="0.15">
      <c r="A30" s="17" t="s">
        <v>688</v>
      </c>
      <c r="B30" s="17" t="s">
        <v>546</v>
      </c>
      <c r="C30" s="17">
        <v>0.40897499999999998</v>
      </c>
      <c r="D30" s="23"/>
      <c r="E30" s="23"/>
      <c r="F30" s="23"/>
    </row>
    <row r="31" spans="1:6" ht="18" customHeight="1" x14ac:dyDescent="0.15"/>
  </sheetData>
  <mergeCells count="1">
    <mergeCell ref="A1:C1"/>
  </mergeCells>
  <phoneticPr fontId="14" type="noConversion"/>
  <hyperlinks>
    <hyperlink ref="G1" location="目录!A1" display="目录!A1" xr:uid="{00000000-0004-0000-0D00-000000000000}"/>
    <hyperlink ref="E1" location="目录!A1" display="目录!A1" xr:uid="{00000000-0004-0000-0D00-000001000000}"/>
  </hyperlinks>
  <printOptions horizontalCentered="1"/>
  <pageMargins left="0.70866141732283472" right="0.70866141732283472" top="0.43307086614173229" bottom="0.74803149606299213" header="0.31496062992125984" footer="0.31496062992125984"/>
  <pageSetup paperSize="9" orientation="portrait" blackAndWhite="1" r:id="rId1"/>
  <headerFooter>
    <oddFooter>第 &amp;P 页</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8"/>
  <sheetViews>
    <sheetView workbookViewId="0">
      <selection activeCell="B19" sqref="B19"/>
    </sheetView>
  </sheetViews>
  <sheetFormatPr defaultColWidth="9" defaultRowHeight="12" x14ac:dyDescent="0.15"/>
  <cols>
    <col min="1" max="1" width="11.875" style="3" customWidth="1"/>
    <col min="2" max="2" width="12.75" style="3" customWidth="1"/>
    <col min="3" max="3" width="5.5" style="3" customWidth="1"/>
    <col min="4" max="4" width="12.75" style="3" customWidth="1"/>
    <col min="5" max="5" width="13.375" style="3" customWidth="1"/>
    <col min="6" max="6" width="7.5" style="3" customWidth="1"/>
    <col min="7" max="7" width="16.375" style="3" customWidth="1"/>
    <col min="8" max="8" width="3.875" style="3" customWidth="1"/>
    <col min="9" max="9" width="7.5" style="3" customWidth="1"/>
    <col min="10" max="10" width="13.625" style="3" customWidth="1"/>
    <col min="11" max="11" width="7.875" style="3" customWidth="1"/>
    <col min="12" max="12" width="5.5" style="3" customWidth="1"/>
    <col min="13" max="13" width="9.375" style="3" customWidth="1"/>
    <col min="14" max="14" width="8.375" style="3" customWidth="1"/>
    <col min="15" max="15" width="11.875" style="3" customWidth="1"/>
    <col min="16" max="16" width="11.375" style="3" customWidth="1"/>
    <col min="17" max="17" width="5" style="3" customWidth="1"/>
    <col min="18" max="19" width="9" style="3"/>
    <col min="20" max="20" width="3.875" style="3" customWidth="1"/>
    <col min="21" max="16384" width="9" style="3"/>
  </cols>
  <sheetData>
    <row r="1" spans="1:23" ht="13.5" x14ac:dyDescent="0.15">
      <c r="A1" s="109" t="s">
        <v>608</v>
      </c>
      <c r="B1" s="109"/>
      <c r="C1" s="109"/>
      <c r="D1" s="109"/>
      <c r="E1" s="109"/>
      <c r="G1" s="57" t="s">
        <v>7</v>
      </c>
    </row>
    <row r="2" spans="1:23" ht="13.5" x14ac:dyDescent="0.15">
      <c r="A2" s="18" t="s">
        <v>609</v>
      </c>
      <c r="B2" s="19"/>
      <c r="D2" s="123" t="s">
        <v>610</v>
      </c>
      <c r="E2" s="124"/>
      <c r="W2" s="25" t="s">
        <v>7</v>
      </c>
    </row>
    <row r="3" spans="1:23" ht="23.25" customHeight="1" x14ac:dyDescent="0.15">
      <c r="A3" s="15" t="s">
        <v>9</v>
      </c>
      <c r="B3" s="15" t="s">
        <v>611</v>
      </c>
      <c r="D3" s="15" t="s">
        <v>9</v>
      </c>
      <c r="E3" s="15" t="s">
        <v>611</v>
      </c>
    </row>
    <row r="4" spans="1:23" x14ac:dyDescent="0.15">
      <c r="A4" s="15" t="s">
        <v>566</v>
      </c>
      <c r="B4" s="15">
        <v>3.0000000000000001E-5</v>
      </c>
      <c r="D4" s="15" t="s">
        <v>536</v>
      </c>
      <c r="E4" s="15">
        <v>7.4130000000000003E-3</v>
      </c>
    </row>
    <row r="5" spans="1:23" x14ac:dyDescent="0.15">
      <c r="A5" s="15" t="s">
        <v>567</v>
      </c>
      <c r="B5" s="15">
        <v>4.0000000000000003E-5</v>
      </c>
      <c r="D5" s="15" t="s">
        <v>538</v>
      </c>
      <c r="E5" s="15">
        <v>1.7766000000000001E-2</v>
      </c>
    </row>
    <row r="6" spans="1:23" x14ac:dyDescent="0.15">
      <c r="A6" s="15" t="s">
        <v>568</v>
      </c>
      <c r="B6" s="15">
        <v>9.0000000000000006E-5</v>
      </c>
      <c r="D6" s="15" t="s">
        <v>540</v>
      </c>
      <c r="E6" s="15">
        <v>2.5935E-2</v>
      </c>
    </row>
    <row r="7" spans="1:23" x14ac:dyDescent="0.15">
      <c r="A7" s="15" t="s">
        <v>569</v>
      </c>
      <c r="B7" s="15">
        <v>1.2E-4</v>
      </c>
      <c r="D7" s="15" t="s">
        <v>541</v>
      </c>
      <c r="E7" s="15">
        <v>3.4807499999999998E-2</v>
      </c>
    </row>
    <row r="8" spans="1:23" x14ac:dyDescent="0.15">
      <c r="A8" s="15" t="s">
        <v>570</v>
      </c>
      <c r="B8" s="15">
        <v>3.2000000000000003E-4</v>
      </c>
      <c r="D8" s="15" t="s">
        <v>542</v>
      </c>
      <c r="E8" s="15">
        <v>4.5506999999999999E-2</v>
      </c>
    </row>
    <row r="9" spans="1:23" x14ac:dyDescent="0.15">
      <c r="A9" s="15" t="s">
        <v>532</v>
      </c>
      <c r="B9" s="15">
        <v>4.4999999999999999E-4</v>
      </c>
      <c r="D9" s="15" t="s">
        <v>543</v>
      </c>
      <c r="E9" s="15">
        <v>5.4022500000000001E-2</v>
      </c>
    </row>
    <row r="10" spans="1:23" x14ac:dyDescent="0.15">
      <c r="A10" s="15" t="s">
        <v>533</v>
      </c>
      <c r="B10" s="15">
        <v>1.0399999999999999E-3</v>
      </c>
      <c r="D10" s="15" t="s">
        <v>544</v>
      </c>
      <c r="E10" s="15">
        <v>6.1593000000000002E-2</v>
      </c>
    </row>
    <row r="11" spans="1:23" x14ac:dyDescent="0.15">
      <c r="A11" s="15" t="s">
        <v>534</v>
      </c>
      <c r="B11" s="15">
        <v>1.82E-3</v>
      </c>
      <c r="D11" s="15" t="s">
        <v>546</v>
      </c>
      <c r="E11" s="15">
        <v>8.5018499999999997E-2</v>
      </c>
    </row>
    <row r="12" spans="1:23" x14ac:dyDescent="0.15">
      <c r="A12" s="15" t="s">
        <v>535</v>
      </c>
      <c r="B12" s="15">
        <v>3.6099999999999999E-3</v>
      </c>
      <c r="D12" s="20"/>
      <c r="E12" s="20"/>
      <c r="K12" s="24"/>
    </row>
    <row r="13" spans="1:23" x14ac:dyDescent="0.15">
      <c r="A13" s="15" t="s">
        <v>536</v>
      </c>
      <c r="B13" s="15">
        <v>6.3699999999999998E-3</v>
      </c>
      <c r="D13" s="20"/>
      <c r="E13" s="20"/>
      <c r="K13" s="24"/>
    </row>
    <row r="14" spans="1:23" x14ac:dyDescent="0.15">
      <c r="A14" s="15" t="s">
        <v>612</v>
      </c>
      <c r="B14" s="21">
        <v>1.34E-2</v>
      </c>
      <c r="D14" s="20"/>
      <c r="E14" s="22"/>
      <c r="K14" s="24"/>
    </row>
    <row r="15" spans="1:23" x14ac:dyDescent="0.15">
      <c r="A15" s="15" t="s">
        <v>613</v>
      </c>
      <c r="B15" s="21">
        <v>1.6500000000000001E-2</v>
      </c>
      <c r="D15" s="20"/>
      <c r="E15" s="22"/>
      <c r="K15" s="24"/>
    </row>
    <row r="16" spans="1:23" x14ac:dyDescent="0.15">
      <c r="A16" s="15" t="s">
        <v>614</v>
      </c>
      <c r="B16" s="21">
        <v>1.9E-2</v>
      </c>
      <c r="D16" s="20"/>
      <c r="E16" s="22"/>
      <c r="K16" s="24"/>
    </row>
    <row r="17" spans="1:20" x14ac:dyDescent="0.15">
      <c r="A17" s="15" t="s">
        <v>615</v>
      </c>
      <c r="B17" s="21">
        <v>2.5000000000000001E-2</v>
      </c>
      <c r="D17" s="20"/>
      <c r="E17" s="22"/>
      <c r="K17" s="24"/>
    </row>
    <row r="18" spans="1:20" x14ac:dyDescent="0.15">
      <c r="A18" s="15" t="s">
        <v>616</v>
      </c>
      <c r="B18" s="21">
        <v>0.03</v>
      </c>
      <c r="D18" s="20"/>
      <c r="E18" s="22"/>
      <c r="K18" s="24"/>
    </row>
    <row r="19" spans="1:20" x14ac:dyDescent="0.15">
      <c r="A19" s="15" t="s">
        <v>617</v>
      </c>
      <c r="B19" s="21">
        <v>3.2000000000000001E-2</v>
      </c>
      <c r="D19" s="20"/>
      <c r="E19" s="22"/>
      <c r="K19" s="24"/>
    </row>
    <row r="20" spans="1:20" x14ac:dyDescent="0.15">
      <c r="A20" s="15" t="s">
        <v>544</v>
      </c>
      <c r="B20" s="15">
        <v>5.2999999999999999E-2</v>
      </c>
      <c r="D20" s="20"/>
      <c r="E20" s="20"/>
      <c r="K20" s="24"/>
      <c r="Q20" s="24"/>
    </row>
    <row r="21" spans="1:20" x14ac:dyDescent="0.15">
      <c r="A21" s="15" t="s">
        <v>546</v>
      </c>
      <c r="B21" s="15">
        <v>9.1759999999999994E-2</v>
      </c>
      <c r="D21" s="20"/>
      <c r="E21" s="20"/>
      <c r="K21" s="24"/>
      <c r="Q21" s="24"/>
    </row>
    <row r="22" spans="1:20" x14ac:dyDescent="0.15">
      <c r="A22" s="15" t="s">
        <v>548</v>
      </c>
      <c r="B22" s="15">
        <v>0.21021000000000001</v>
      </c>
      <c r="D22" s="20"/>
      <c r="E22" s="20"/>
      <c r="K22" s="24"/>
      <c r="Q22" s="24"/>
    </row>
    <row r="23" spans="1:20" x14ac:dyDescent="0.15">
      <c r="A23" s="15" t="s">
        <v>550</v>
      </c>
      <c r="B23" s="15">
        <v>0.29831000000000002</v>
      </c>
      <c r="D23" s="20"/>
      <c r="E23" s="20"/>
      <c r="K23" s="24"/>
      <c r="Q23" s="24"/>
    </row>
    <row r="24" spans="1:20" x14ac:dyDescent="0.15">
      <c r="A24" s="15" t="s">
        <v>552</v>
      </c>
      <c r="B24" s="15">
        <v>0.46483999999999998</v>
      </c>
      <c r="D24" s="20"/>
      <c r="E24" s="20"/>
      <c r="K24" s="24"/>
      <c r="Q24" s="24"/>
    </row>
    <row r="25" spans="1:20" x14ac:dyDescent="0.15">
      <c r="A25" s="15" t="s">
        <v>554</v>
      </c>
      <c r="B25" s="15">
        <v>0.53886000000000001</v>
      </c>
      <c r="D25" s="20"/>
      <c r="E25" s="20"/>
      <c r="K25" s="24"/>
      <c r="Q25" s="24"/>
    </row>
    <row r="26" spans="1:20" x14ac:dyDescent="0.15">
      <c r="A26" s="15" t="s">
        <v>571</v>
      </c>
      <c r="B26" s="15">
        <v>1.6000000000000001E-4</v>
      </c>
      <c r="D26" s="20"/>
      <c r="E26" s="20"/>
      <c r="K26" s="24"/>
      <c r="Q26" s="24"/>
    </row>
    <row r="27" spans="1:20" x14ac:dyDescent="0.15">
      <c r="A27" s="15" t="s">
        <v>537</v>
      </c>
      <c r="B27" s="15">
        <v>8.8000000000000005E-3</v>
      </c>
      <c r="D27" s="20"/>
      <c r="E27" s="20"/>
      <c r="K27" s="24"/>
      <c r="Q27" s="24"/>
    </row>
    <row r="28" spans="1:20" x14ac:dyDescent="0.15">
      <c r="A28" s="15" t="s">
        <v>539</v>
      </c>
      <c r="B28" s="15">
        <v>1.468E-2</v>
      </c>
      <c r="D28" s="20"/>
      <c r="E28" s="20"/>
      <c r="K28" s="24"/>
      <c r="Q28" s="24"/>
    </row>
    <row r="29" spans="1:20" x14ac:dyDescent="0.15">
      <c r="A29" s="15" t="s">
        <v>541</v>
      </c>
      <c r="B29" s="15">
        <v>1.8350000000000002E-2</v>
      </c>
      <c r="D29" s="20"/>
      <c r="E29" s="20"/>
      <c r="K29" s="24"/>
      <c r="Q29" s="24"/>
    </row>
    <row r="30" spans="1:20" x14ac:dyDescent="0.15">
      <c r="A30" s="15" t="s">
        <v>543</v>
      </c>
      <c r="B30" s="15">
        <v>4.1430000000000002E-2</v>
      </c>
      <c r="D30" s="20"/>
      <c r="E30" s="20"/>
      <c r="K30" s="24"/>
      <c r="Q30" s="24"/>
    </row>
    <row r="31" spans="1:20" x14ac:dyDescent="0.15">
      <c r="A31" s="15" t="s">
        <v>545</v>
      </c>
      <c r="B31" s="15">
        <v>7.4569999999999997E-2</v>
      </c>
      <c r="D31" s="20"/>
      <c r="E31" s="20"/>
      <c r="K31" s="24"/>
      <c r="Q31" s="24"/>
    </row>
    <row r="32" spans="1:20" x14ac:dyDescent="0.15">
      <c r="A32" s="15" t="s">
        <v>547</v>
      </c>
      <c r="B32" s="15">
        <v>0.13283</v>
      </c>
      <c r="D32" s="20"/>
      <c r="E32" s="20"/>
      <c r="K32" s="24"/>
      <c r="Q32" s="24"/>
      <c r="T32" s="24"/>
    </row>
    <row r="33" spans="1:20" x14ac:dyDescent="0.15">
      <c r="A33" s="15" t="s">
        <v>549</v>
      </c>
      <c r="B33" s="15">
        <v>0.25484000000000001</v>
      </c>
      <c r="D33" s="20"/>
      <c r="E33" s="20"/>
      <c r="K33" s="24"/>
      <c r="Q33" s="24"/>
      <c r="T33" s="24"/>
    </row>
    <row r="34" spans="1:20" x14ac:dyDescent="0.15">
      <c r="A34" s="15" t="s">
        <v>551</v>
      </c>
      <c r="B34" s="15">
        <v>0.33495000000000003</v>
      </c>
      <c r="D34" s="20"/>
      <c r="E34" s="20"/>
      <c r="K34" s="24"/>
      <c r="Q34" s="24"/>
      <c r="T34" s="24"/>
    </row>
    <row r="35" spans="1:20" x14ac:dyDescent="0.15">
      <c r="A35" s="17" t="s">
        <v>555</v>
      </c>
      <c r="B35" s="17">
        <v>0.57603000000000004</v>
      </c>
      <c r="D35" s="23"/>
      <c r="E35" s="23"/>
      <c r="K35" s="24"/>
      <c r="Q35" s="24"/>
      <c r="T35" s="24"/>
    </row>
    <row r="36" spans="1:20" x14ac:dyDescent="0.15">
      <c r="A36" s="2"/>
      <c r="B36" s="2"/>
      <c r="D36" s="23"/>
      <c r="E36" s="23"/>
      <c r="K36" s="24"/>
      <c r="Q36" s="24"/>
      <c r="T36" s="24"/>
    </row>
    <row r="37" spans="1:20" x14ac:dyDescent="0.15">
      <c r="A37" s="2"/>
      <c r="B37" s="2"/>
      <c r="D37" s="23"/>
      <c r="E37" s="23"/>
      <c r="K37" s="24"/>
      <c r="Q37" s="24"/>
      <c r="T37" s="24"/>
    </row>
    <row r="38" spans="1:20" x14ac:dyDescent="0.15">
      <c r="C38" s="24"/>
      <c r="D38" s="24"/>
      <c r="E38" s="24"/>
      <c r="K38" s="24"/>
      <c r="Q38" s="24"/>
      <c r="T38" s="24"/>
    </row>
    <row r="39" spans="1:20" x14ac:dyDescent="0.15">
      <c r="C39" s="24"/>
      <c r="D39" s="24"/>
      <c r="E39" s="24"/>
      <c r="K39" s="24"/>
      <c r="Q39" s="24"/>
      <c r="T39" s="24"/>
    </row>
    <row r="40" spans="1:20" x14ac:dyDescent="0.15">
      <c r="A40" s="125" t="s">
        <v>618</v>
      </c>
      <c r="B40" s="126"/>
      <c r="C40" s="24"/>
      <c r="D40" s="125" t="s">
        <v>619</v>
      </c>
      <c r="E40" s="126"/>
      <c r="F40" s="24"/>
      <c r="G40" s="24"/>
      <c r="H40" s="24"/>
      <c r="I40" s="24"/>
      <c r="J40" s="24"/>
      <c r="K40" s="24"/>
      <c r="Q40" s="24"/>
      <c r="T40" s="24"/>
    </row>
    <row r="41" spans="1:20" x14ac:dyDescent="0.15">
      <c r="A41" s="15" t="s">
        <v>9</v>
      </c>
      <c r="B41" s="15" t="s">
        <v>620</v>
      </c>
      <c r="C41" s="24"/>
      <c r="D41" s="15" t="s">
        <v>9</v>
      </c>
      <c r="E41" s="15" t="s">
        <v>620</v>
      </c>
      <c r="F41" s="24"/>
      <c r="G41" s="24"/>
      <c r="H41" s="24"/>
      <c r="I41" s="24"/>
      <c r="J41" s="24"/>
      <c r="K41" s="24"/>
      <c r="Q41" s="24"/>
      <c r="T41" s="24"/>
    </row>
    <row r="42" spans="1:20" x14ac:dyDescent="0.15">
      <c r="A42" s="15" t="s">
        <v>569</v>
      </c>
      <c r="B42" s="15">
        <v>3.6999999999999999E-4</v>
      </c>
      <c r="C42" s="24"/>
      <c r="D42" s="15" t="s">
        <v>569</v>
      </c>
      <c r="E42" s="15">
        <v>3.6000000000000002E-4</v>
      </c>
      <c r="F42" s="24"/>
      <c r="Q42" s="24"/>
      <c r="T42" s="24"/>
    </row>
    <row r="43" spans="1:20" x14ac:dyDescent="0.15">
      <c r="A43" s="15" t="s">
        <v>570</v>
      </c>
      <c r="B43" s="15">
        <v>8.0999999999999996E-4</v>
      </c>
      <c r="C43" s="24"/>
      <c r="D43" s="15" t="s">
        <v>570</v>
      </c>
      <c r="E43" s="15">
        <v>8.0000000000000004E-4</v>
      </c>
      <c r="F43" s="24"/>
      <c r="Q43" s="24"/>
      <c r="T43" s="24"/>
    </row>
    <row r="44" spans="1:20" x14ac:dyDescent="0.15">
      <c r="A44" s="15" t="s">
        <v>532</v>
      </c>
      <c r="B44" s="15">
        <v>1.2700000000000001E-3</v>
      </c>
      <c r="C44" s="24"/>
      <c r="D44" s="15" t="s">
        <v>532</v>
      </c>
      <c r="E44" s="15">
        <v>1.2600000000000001E-3</v>
      </c>
      <c r="F44" s="24"/>
      <c r="Q44" s="24"/>
      <c r="T44" s="24"/>
    </row>
    <row r="45" spans="1:20" x14ac:dyDescent="0.15">
      <c r="A45" s="15" t="s">
        <v>533</v>
      </c>
      <c r="B45" s="15">
        <v>2.9299999999999999E-3</v>
      </c>
      <c r="C45" s="24"/>
      <c r="D45" s="15" t="s">
        <v>533</v>
      </c>
      <c r="E45" s="15">
        <v>2.9099999999999998E-3</v>
      </c>
      <c r="F45" s="24"/>
      <c r="T45" s="24"/>
    </row>
    <row r="46" spans="1:20" x14ac:dyDescent="0.15">
      <c r="A46" s="15" t="s">
        <v>534</v>
      </c>
      <c r="B46" s="15">
        <v>6.5399999999999998E-3</v>
      </c>
      <c r="C46" s="24"/>
      <c r="D46" s="15" t="s">
        <v>534</v>
      </c>
      <c r="E46" s="15">
        <v>6.4099999999999999E-3</v>
      </c>
      <c r="F46" s="24"/>
      <c r="T46" s="24"/>
    </row>
    <row r="47" spans="1:20" x14ac:dyDescent="0.15">
      <c r="A47" s="15" t="s">
        <v>535</v>
      </c>
      <c r="B47" s="15">
        <v>1.278E-2</v>
      </c>
      <c r="C47" s="24"/>
      <c r="D47" s="15" t="s">
        <v>535</v>
      </c>
      <c r="E47" s="15">
        <v>1.261E-2</v>
      </c>
      <c r="F47" s="24"/>
      <c r="T47" s="24"/>
    </row>
    <row r="48" spans="1:20" x14ac:dyDescent="0.15">
      <c r="A48" s="15" t="s">
        <v>536</v>
      </c>
      <c r="B48" s="15">
        <v>2.3300000000000001E-2</v>
      </c>
      <c r="C48" s="24"/>
      <c r="D48" s="15" t="s">
        <v>536</v>
      </c>
      <c r="E48" s="15">
        <v>2.3050000000000001E-2</v>
      </c>
      <c r="F48" s="24"/>
    </row>
    <row r="49" spans="1:20" x14ac:dyDescent="0.15">
      <c r="A49" s="15" t="s">
        <v>538</v>
      </c>
      <c r="B49" s="15">
        <v>4.2930000000000003E-2</v>
      </c>
      <c r="C49" s="24"/>
      <c r="D49" s="15" t="s">
        <v>538</v>
      </c>
      <c r="E49" s="15">
        <v>4.2599999999999999E-2</v>
      </c>
      <c r="F49" s="24"/>
    </row>
    <row r="50" spans="1:20" x14ac:dyDescent="0.15">
      <c r="A50" s="15" t="s">
        <v>540</v>
      </c>
      <c r="B50" s="15">
        <v>8.1799999999999998E-2</v>
      </c>
      <c r="C50" s="24"/>
      <c r="D50" s="15" t="s">
        <v>540</v>
      </c>
      <c r="E50" s="15">
        <v>8.0680000000000002E-2</v>
      </c>
      <c r="F50" s="24"/>
      <c r="T50" s="20"/>
    </row>
    <row r="51" spans="1:20" x14ac:dyDescent="0.15">
      <c r="A51" s="15" t="s">
        <v>542</v>
      </c>
      <c r="B51" s="15">
        <v>0.14752999999999999</v>
      </c>
      <c r="C51" s="24"/>
      <c r="D51" s="15" t="s">
        <v>542</v>
      </c>
      <c r="E51" s="15">
        <v>0.14595</v>
      </c>
      <c r="F51" s="24"/>
      <c r="T51" s="20"/>
    </row>
    <row r="52" spans="1:20" x14ac:dyDescent="0.15">
      <c r="A52" s="15" t="s">
        <v>544</v>
      </c>
      <c r="B52" s="15">
        <v>0.28643999999999997</v>
      </c>
      <c r="C52" s="24"/>
      <c r="D52" s="15" t="s">
        <v>544</v>
      </c>
      <c r="E52" s="15">
        <v>0.28643999999999997</v>
      </c>
      <c r="F52" s="24"/>
      <c r="T52" s="20"/>
    </row>
    <row r="53" spans="1:20" x14ac:dyDescent="0.15">
      <c r="A53" s="15" t="s">
        <v>546</v>
      </c>
      <c r="B53" s="15">
        <v>0.54788999999999999</v>
      </c>
      <c r="C53" s="24"/>
      <c r="D53" s="15" t="s">
        <v>546</v>
      </c>
      <c r="E53" s="15">
        <v>0.54788999999999999</v>
      </c>
    </row>
    <row r="54" spans="1:20" x14ac:dyDescent="0.15">
      <c r="A54" s="15" t="s">
        <v>571</v>
      </c>
      <c r="B54" s="15">
        <v>5.5999999999999995E-4</v>
      </c>
      <c r="C54" s="24"/>
      <c r="D54" s="15" t="s">
        <v>571</v>
      </c>
      <c r="E54" s="15">
        <v>5.5000000000000003E-4</v>
      </c>
    </row>
    <row r="55" spans="1:20" x14ac:dyDescent="0.15">
      <c r="A55" s="15" t="s">
        <v>537</v>
      </c>
      <c r="B55" s="15">
        <v>3.322E-2</v>
      </c>
      <c r="C55" s="24"/>
      <c r="D55" s="15" t="s">
        <v>537</v>
      </c>
      <c r="E55" s="15">
        <v>3.2930000000000001E-2</v>
      </c>
    </row>
    <row r="56" spans="1:20" x14ac:dyDescent="0.15">
      <c r="A56" s="15" t="s">
        <v>539</v>
      </c>
      <c r="B56" s="15">
        <v>7.1849999999999997E-2</v>
      </c>
      <c r="C56" s="24"/>
      <c r="D56" s="15" t="s">
        <v>539</v>
      </c>
      <c r="E56" s="15">
        <v>7.084E-2</v>
      </c>
    </row>
    <row r="57" spans="1:20" x14ac:dyDescent="0.15">
      <c r="A57" s="15" t="s">
        <v>541</v>
      </c>
      <c r="B57" s="15">
        <v>0.1239</v>
      </c>
      <c r="C57" s="24"/>
      <c r="D57" s="15" t="s">
        <v>541</v>
      </c>
      <c r="E57" s="15">
        <v>0.12232999999999999</v>
      </c>
    </row>
    <row r="58" spans="1:20" x14ac:dyDescent="0.15">
      <c r="A58" s="15" t="s">
        <v>543</v>
      </c>
      <c r="B58" s="15">
        <v>0.2457</v>
      </c>
      <c r="C58" s="24"/>
      <c r="D58" s="15" t="s">
        <v>543</v>
      </c>
      <c r="E58" s="15">
        <v>0.2457</v>
      </c>
    </row>
    <row r="59" spans="1:20" x14ac:dyDescent="0.15">
      <c r="A59" s="15" t="s">
        <v>545</v>
      </c>
      <c r="B59" s="15">
        <v>0.37790000000000001</v>
      </c>
      <c r="C59" s="24"/>
      <c r="D59" s="15" t="s">
        <v>545</v>
      </c>
      <c r="E59" s="15">
        <v>0.37790000000000001</v>
      </c>
    </row>
    <row r="62" spans="1:20" x14ac:dyDescent="0.15">
      <c r="A62" s="125" t="s">
        <v>621</v>
      </c>
      <c r="B62" s="126"/>
      <c r="D62" s="121" t="s">
        <v>622</v>
      </c>
      <c r="E62" s="121"/>
    </row>
    <row r="63" spans="1:20" x14ac:dyDescent="0.15">
      <c r="A63" s="15" t="s">
        <v>9</v>
      </c>
      <c r="B63" s="15" t="s">
        <v>620</v>
      </c>
      <c r="D63" s="15" t="s">
        <v>9</v>
      </c>
      <c r="E63" s="15" t="s">
        <v>620</v>
      </c>
    </row>
    <row r="64" spans="1:20" x14ac:dyDescent="0.15">
      <c r="A64" s="15" t="s">
        <v>533</v>
      </c>
      <c r="B64" s="4">
        <v>6.0899999999999999E-3</v>
      </c>
      <c r="C64" s="24"/>
      <c r="D64" s="15" t="s">
        <v>533</v>
      </c>
      <c r="E64" s="4">
        <v>4.9899999999999996E-3</v>
      </c>
    </row>
    <row r="65" spans="1:5" x14ac:dyDescent="0.15">
      <c r="A65" s="15" t="s">
        <v>534</v>
      </c>
      <c r="B65" s="4">
        <v>7.4700000000000001E-3</v>
      </c>
      <c r="C65" s="24"/>
      <c r="D65" s="15" t="s">
        <v>534</v>
      </c>
      <c r="E65" s="4">
        <v>6.0800000000000003E-3</v>
      </c>
    </row>
    <row r="66" spans="1:5" x14ac:dyDescent="0.15">
      <c r="A66" s="15" t="s">
        <v>535</v>
      </c>
      <c r="B66" s="4">
        <v>1.227E-2</v>
      </c>
      <c r="C66" s="24"/>
      <c r="D66" s="15" t="s">
        <v>535</v>
      </c>
      <c r="E66" s="4">
        <v>9.7800000000000005E-3</v>
      </c>
    </row>
    <row r="67" spans="1:5" x14ac:dyDescent="0.15">
      <c r="A67" s="15" t="s">
        <v>536</v>
      </c>
      <c r="B67" s="4">
        <v>2.2849999999999999E-2</v>
      </c>
      <c r="C67" s="24"/>
      <c r="D67" s="15" t="s">
        <v>536</v>
      </c>
      <c r="E67" s="4">
        <v>1.7749999999999998E-2</v>
      </c>
    </row>
    <row r="68" spans="1:5" x14ac:dyDescent="0.15">
      <c r="A68" s="15" t="s">
        <v>538</v>
      </c>
      <c r="B68" s="4">
        <v>3.9480000000000001E-2</v>
      </c>
      <c r="C68" s="24"/>
      <c r="D68" s="15" t="s">
        <v>538</v>
      </c>
      <c r="E68" s="4">
        <v>2.963E-2</v>
      </c>
    </row>
    <row r="69" spans="1:5" x14ac:dyDescent="0.15">
      <c r="A69" s="15" t="s">
        <v>539</v>
      </c>
      <c r="B69" s="4">
        <v>6.6919999999999993E-2</v>
      </c>
      <c r="C69" s="24"/>
      <c r="D69" s="15" t="s">
        <v>539</v>
      </c>
      <c r="E69" s="4">
        <v>5.2499999999999998E-2</v>
      </c>
    </row>
    <row r="70" spans="1:5" x14ac:dyDescent="0.15">
      <c r="A70" s="15" t="s">
        <v>540</v>
      </c>
      <c r="B70" s="4">
        <v>6.3490000000000005E-2</v>
      </c>
      <c r="C70" s="24"/>
      <c r="D70" s="15" t="s">
        <v>540</v>
      </c>
      <c r="E70" s="4">
        <v>4.9799999999999997E-2</v>
      </c>
    </row>
    <row r="71" spans="1:5" x14ac:dyDescent="0.15">
      <c r="A71" s="15" t="s">
        <v>541</v>
      </c>
      <c r="B71" s="4">
        <v>5.9749999999999998E-2</v>
      </c>
      <c r="C71" s="24"/>
      <c r="D71" s="15" t="s">
        <v>541</v>
      </c>
      <c r="E71" s="4">
        <v>4.684E-2</v>
      </c>
    </row>
    <row r="72" spans="1:5" x14ac:dyDescent="0.15">
      <c r="A72" s="15" t="s">
        <v>542</v>
      </c>
      <c r="B72" s="4">
        <v>0.11529</v>
      </c>
      <c r="C72" s="24"/>
      <c r="D72" s="15" t="s">
        <v>542</v>
      </c>
      <c r="E72" s="4">
        <v>8.8550000000000004E-2</v>
      </c>
    </row>
    <row r="73" spans="1:5" x14ac:dyDescent="0.15">
      <c r="A73" s="15" t="s">
        <v>543</v>
      </c>
      <c r="B73" s="4">
        <v>0.10491</v>
      </c>
      <c r="C73" s="24"/>
      <c r="D73" s="15" t="s">
        <v>543</v>
      </c>
      <c r="E73" s="4">
        <v>8.0619999999999997E-2</v>
      </c>
    </row>
    <row r="74" spans="1:5" x14ac:dyDescent="0.15">
      <c r="A74" s="15" t="s">
        <v>544</v>
      </c>
      <c r="B74" s="4">
        <v>0.17987</v>
      </c>
      <c r="C74" s="24"/>
      <c r="D74" s="15" t="s">
        <v>544</v>
      </c>
      <c r="E74" s="4">
        <v>0.13472000000000001</v>
      </c>
    </row>
    <row r="75" spans="1:5" x14ac:dyDescent="0.15">
      <c r="A75" s="15" t="s">
        <v>546</v>
      </c>
      <c r="B75" s="4">
        <v>0.26869999999999999</v>
      </c>
      <c r="C75" s="24"/>
      <c r="D75" s="15" t="s">
        <v>546</v>
      </c>
      <c r="E75" s="4">
        <v>0.19708999999999999</v>
      </c>
    </row>
    <row r="79" spans="1:5" x14ac:dyDescent="0.15">
      <c r="A79" s="121" t="s">
        <v>623</v>
      </c>
      <c r="B79" s="121"/>
      <c r="D79" s="122" t="s">
        <v>624</v>
      </c>
      <c r="E79" s="122"/>
    </row>
    <row r="80" spans="1:5" x14ac:dyDescent="0.15">
      <c r="A80" s="15" t="s">
        <v>9</v>
      </c>
      <c r="B80" s="15" t="s">
        <v>620</v>
      </c>
      <c r="D80" s="15" t="s">
        <v>9</v>
      </c>
      <c r="E80" s="15" t="s">
        <v>620</v>
      </c>
    </row>
    <row r="81" spans="1:12" x14ac:dyDescent="0.15">
      <c r="A81" s="15" t="s">
        <v>566</v>
      </c>
      <c r="B81" s="15">
        <v>3.0000000000000001E-5</v>
      </c>
      <c r="C81" s="24"/>
      <c r="D81" s="15" t="s">
        <v>567</v>
      </c>
      <c r="E81" s="15">
        <v>2.0000000000000002E-5</v>
      </c>
    </row>
    <row r="82" spans="1:12" x14ac:dyDescent="0.15">
      <c r="A82" s="15" t="s">
        <v>567</v>
      </c>
      <c r="B82" s="15">
        <v>4.0000000000000003E-5</v>
      </c>
      <c r="C82" s="24"/>
      <c r="D82" s="15" t="s">
        <v>568</v>
      </c>
      <c r="E82" s="15">
        <v>3.0000000000000001E-5</v>
      </c>
    </row>
    <row r="83" spans="1:12" x14ac:dyDescent="0.15">
      <c r="A83" s="15" t="s">
        <v>568</v>
      </c>
      <c r="B83" s="15">
        <v>9.0000000000000006E-5</v>
      </c>
      <c r="C83" s="24"/>
      <c r="D83" s="15" t="s">
        <v>569</v>
      </c>
      <c r="E83" s="15">
        <v>6.0000000000000002E-5</v>
      </c>
    </row>
    <row r="84" spans="1:12" x14ac:dyDescent="0.15">
      <c r="A84" s="15" t="s">
        <v>569</v>
      </c>
      <c r="B84" s="15">
        <v>1.2E-4</v>
      </c>
      <c r="C84" s="24"/>
      <c r="D84" s="15" t="s">
        <v>570</v>
      </c>
      <c r="E84" s="15">
        <v>1.6000000000000001E-4</v>
      </c>
    </row>
    <row r="85" spans="1:12" x14ac:dyDescent="0.15">
      <c r="A85" s="15" t="s">
        <v>570</v>
      </c>
      <c r="B85" s="15">
        <v>3.2000000000000003E-4</v>
      </c>
      <c r="C85" s="24"/>
      <c r="D85" s="15" t="s">
        <v>532</v>
      </c>
      <c r="E85" s="15">
        <v>2.7E-4</v>
      </c>
    </row>
    <row r="86" spans="1:12" x14ac:dyDescent="0.15">
      <c r="A86" s="15" t="s">
        <v>532</v>
      </c>
      <c r="B86" s="15">
        <v>4.6999999999999999E-4</v>
      </c>
      <c r="C86" s="24"/>
      <c r="D86" s="15" t="s">
        <v>533</v>
      </c>
      <c r="E86" s="15">
        <v>4.8999999999999998E-4</v>
      </c>
    </row>
    <row r="87" spans="1:12" x14ac:dyDescent="0.15">
      <c r="A87" s="15" t="s">
        <v>533</v>
      </c>
      <c r="B87" s="15">
        <v>1.07E-3</v>
      </c>
      <c r="C87" s="24"/>
      <c r="D87" s="15" t="s">
        <v>534</v>
      </c>
      <c r="E87" s="15">
        <v>1.1199999999999999E-3</v>
      </c>
    </row>
    <row r="88" spans="1:12" x14ac:dyDescent="0.15">
      <c r="A88" s="15" t="s">
        <v>534</v>
      </c>
      <c r="B88" s="15">
        <v>1.92E-3</v>
      </c>
      <c r="C88" s="24"/>
      <c r="D88" s="15" t="s">
        <v>535</v>
      </c>
      <c r="E88" s="15">
        <v>2.15E-3</v>
      </c>
    </row>
    <row r="89" spans="1:12" x14ac:dyDescent="0.15">
      <c r="A89" s="15" t="s">
        <v>535</v>
      </c>
      <c r="B89" s="15">
        <v>3.7499999999999999E-3</v>
      </c>
      <c r="C89" s="24"/>
      <c r="D89" s="15" t="s">
        <v>536</v>
      </c>
      <c r="E89" s="15">
        <v>3.6600000000000001E-3</v>
      </c>
    </row>
    <row r="90" spans="1:12" x14ac:dyDescent="0.15">
      <c r="A90" s="15" t="s">
        <v>536</v>
      </c>
      <c r="B90" s="15">
        <v>6.5799999999999999E-3</v>
      </c>
      <c r="C90" s="24"/>
      <c r="D90" s="15" t="s">
        <v>537</v>
      </c>
      <c r="E90" s="15">
        <v>5.7400000000000003E-3</v>
      </c>
    </row>
    <row r="91" spans="1:12" x14ac:dyDescent="0.15">
      <c r="A91" s="15" t="s">
        <v>538</v>
      </c>
      <c r="B91" s="15">
        <v>1.187E-2</v>
      </c>
      <c r="C91" s="24"/>
      <c r="D91" s="15" t="s">
        <v>538</v>
      </c>
      <c r="E91" s="15">
        <v>8.4899999999999993E-3</v>
      </c>
    </row>
    <row r="92" spans="1:12" x14ac:dyDescent="0.15">
      <c r="A92" s="15" t="s">
        <v>540</v>
      </c>
      <c r="B92" s="15">
        <v>1.8020000000000001E-2</v>
      </c>
      <c r="C92" s="24"/>
      <c r="D92" s="15" t="s">
        <v>539</v>
      </c>
      <c r="E92" s="15">
        <v>1.146E-2</v>
      </c>
    </row>
    <row r="93" spans="1:12" x14ac:dyDescent="0.15">
      <c r="A93" s="15" t="s">
        <v>542</v>
      </c>
      <c r="B93" s="15">
        <v>3.3950000000000001E-2</v>
      </c>
      <c r="C93" s="24"/>
      <c r="D93" s="15" t="s">
        <v>540</v>
      </c>
      <c r="E93" s="15">
        <v>1.5699999999999999E-2</v>
      </c>
      <c r="F93" s="26"/>
      <c r="G93" s="26"/>
      <c r="H93" s="26"/>
      <c r="I93" s="26"/>
      <c r="K93" s="24"/>
      <c r="L93" s="24"/>
    </row>
    <row r="94" spans="1:12" x14ac:dyDescent="0.15">
      <c r="A94" s="15" t="s">
        <v>544</v>
      </c>
      <c r="B94" s="15">
        <v>5.6320000000000002E-2</v>
      </c>
      <c r="C94" s="24"/>
      <c r="D94" s="15" t="s">
        <v>541</v>
      </c>
      <c r="E94" s="15">
        <v>2.112E-2</v>
      </c>
    </row>
    <row r="95" spans="1:12" x14ac:dyDescent="0.15">
      <c r="A95" s="15" t="s">
        <v>546</v>
      </c>
      <c r="B95" s="15">
        <v>9.6670000000000006E-2</v>
      </c>
      <c r="C95" s="24"/>
      <c r="D95" s="15" t="s">
        <v>542</v>
      </c>
      <c r="E95" s="15">
        <v>2.7359999999999999E-2</v>
      </c>
    </row>
    <row r="96" spans="1:12" x14ac:dyDescent="0.15">
      <c r="A96" s="15" t="s">
        <v>548</v>
      </c>
      <c r="B96" s="15">
        <v>0.21021000000000001</v>
      </c>
      <c r="C96" s="24"/>
      <c r="D96" s="15" t="s">
        <v>543</v>
      </c>
      <c r="E96" s="15">
        <v>3.952E-2</v>
      </c>
    </row>
    <row r="97" spans="1:5" x14ac:dyDescent="0.15">
      <c r="A97" s="15" t="s">
        <v>550</v>
      </c>
      <c r="B97" s="15">
        <v>0.29831000000000002</v>
      </c>
      <c r="C97" s="24"/>
      <c r="D97" s="15" t="s">
        <v>544</v>
      </c>
      <c r="E97" s="15">
        <v>5.3269999999999998E-2</v>
      </c>
    </row>
    <row r="98" spans="1:5" x14ac:dyDescent="0.15">
      <c r="A98" s="15" t="s">
        <v>552</v>
      </c>
      <c r="B98" s="15">
        <v>0.46483999999999998</v>
      </c>
      <c r="C98" s="24"/>
      <c r="D98" s="15" t="s">
        <v>545</v>
      </c>
      <c r="E98" s="15">
        <v>7.5560000000000002E-2</v>
      </c>
    </row>
    <row r="99" spans="1:5" x14ac:dyDescent="0.15">
      <c r="A99" s="15" t="s">
        <v>554</v>
      </c>
      <c r="B99" s="15">
        <v>0.53886000000000001</v>
      </c>
      <c r="C99" s="24"/>
      <c r="D99" s="15" t="s">
        <v>546</v>
      </c>
      <c r="E99" s="15">
        <v>9.1840000000000005E-2</v>
      </c>
    </row>
    <row r="100" spans="1:5" x14ac:dyDescent="0.15">
      <c r="A100" s="15" t="s">
        <v>537</v>
      </c>
      <c r="B100" s="15">
        <v>9.0500000000000008E-3</v>
      </c>
      <c r="C100" s="24"/>
      <c r="D100" s="15" t="s">
        <v>547</v>
      </c>
      <c r="E100" s="15">
        <v>0.12327</v>
      </c>
    </row>
    <row r="101" spans="1:5" x14ac:dyDescent="0.15">
      <c r="A101" s="15" t="s">
        <v>539</v>
      </c>
      <c r="B101" s="15">
        <v>1.5440000000000001E-2</v>
      </c>
      <c r="C101" s="24"/>
      <c r="D101" s="15" t="s">
        <v>548</v>
      </c>
      <c r="E101" s="15">
        <v>0.14563999999999999</v>
      </c>
    </row>
    <row r="102" spans="1:5" x14ac:dyDescent="0.15">
      <c r="A102" s="15" t="s">
        <v>541</v>
      </c>
      <c r="B102" s="15">
        <v>1.9269999999999999E-2</v>
      </c>
      <c r="C102" s="24"/>
      <c r="D102" s="15" t="s">
        <v>549</v>
      </c>
      <c r="E102" s="15">
        <v>0.17041999999999999</v>
      </c>
    </row>
    <row r="103" spans="1:5" x14ac:dyDescent="0.15">
      <c r="A103" s="15" t="s">
        <v>543</v>
      </c>
      <c r="B103" s="15">
        <v>4.444E-2</v>
      </c>
      <c r="C103" s="24"/>
      <c r="D103" s="15" t="s">
        <v>550</v>
      </c>
      <c r="E103" s="15">
        <v>0.21704000000000001</v>
      </c>
    </row>
    <row r="104" spans="1:5" x14ac:dyDescent="0.15">
      <c r="A104" s="15" t="s">
        <v>545</v>
      </c>
      <c r="B104" s="15">
        <v>7.911E-2</v>
      </c>
      <c r="C104" s="24"/>
    </row>
    <row r="105" spans="1:5" x14ac:dyDescent="0.15">
      <c r="A105" s="15" t="s">
        <v>547</v>
      </c>
      <c r="B105" s="15">
        <v>0.13283</v>
      </c>
      <c r="C105" s="24"/>
    </row>
    <row r="106" spans="1:5" x14ac:dyDescent="0.15">
      <c r="A106" s="15" t="s">
        <v>549</v>
      </c>
      <c r="B106" s="15">
        <v>0.25484000000000001</v>
      </c>
      <c r="C106" s="24"/>
    </row>
    <row r="107" spans="1:5" x14ac:dyDescent="0.15">
      <c r="A107" s="15" t="s">
        <v>551</v>
      </c>
      <c r="B107" s="15">
        <v>0.33495000000000003</v>
      </c>
      <c r="D107" s="24"/>
    </row>
    <row r="108" spans="1:5" x14ac:dyDescent="0.15">
      <c r="A108" s="15" t="s">
        <v>553</v>
      </c>
      <c r="B108" s="15">
        <v>0.50126999999999999</v>
      </c>
      <c r="D108" s="24"/>
    </row>
  </sheetData>
  <mergeCells count="8">
    <mergeCell ref="A79:B79"/>
    <mergeCell ref="D79:E79"/>
    <mergeCell ref="A1:E1"/>
    <mergeCell ref="D2:E2"/>
    <mergeCell ref="A40:B40"/>
    <mergeCell ref="D40:E40"/>
    <mergeCell ref="A62:B62"/>
    <mergeCell ref="D62:E62"/>
  </mergeCells>
  <phoneticPr fontId="14" type="noConversion"/>
  <hyperlinks>
    <hyperlink ref="W2" location="目录!A1" display="目录!A1" xr:uid="{00000000-0004-0000-0E00-000000000000}"/>
    <hyperlink ref="G1" location="目录!A1" display="目录!A1" xr:uid="{00000000-0004-0000-0E00-000001000000}"/>
  </hyperlinks>
  <printOptions horizontalCentered="1"/>
  <pageMargins left="0.19685039370078741" right="0.19685039370078741" top="0.59055118110236227" bottom="0.74803149606299213" header="0.31496062992125984" footer="0.31496062992125984"/>
  <pageSetup paperSize="9" orientation="portrait" blackAndWhite="1" r:id="rId1"/>
  <headerFooter>
    <oddFooter>第 &amp;P 页</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37"/>
  <sheetViews>
    <sheetView workbookViewId="0">
      <selection activeCell="E1" sqref="E1"/>
    </sheetView>
  </sheetViews>
  <sheetFormatPr defaultColWidth="9" defaultRowHeight="13.5" x14ac:dyDescent="0.15"/>
  <cols>
    <col min="1" max="1" width="16.875" style="42" customWidth="1"/>
    <col min="2" max="2" width="28.375" style="42" customWidth="1"/>
    <col min="3" max="16384" width="9" style="42"/>
  </cols>
  <sheetData>
    <row r="1" spans="1:5" ht="17.25" customHeight="1" x14ac:dyDescent="0.15">
      <c r="A1" s="101" t="s">
        <v>771</v>
      </c>
      <c r="B1" s="101"/>
      <c r="E1" s="57" t="s">
        <v>7</v>
      </c>
    </row>
    <row r="2" spans="1:5" ht="17.25" customHeight="1" x14ac:dyDescent="0.15">
      <c r="A2" s="80" t="s">
        <v>9</v>
      </c>
      <c r="B2" s="80" t="s">
        <v>626</v>
      </c>
    </row>
    <row r="3" spans="1:5" ht="17.25" customHeight="1" x14ac:dyDescent="0.15">
      <c r="A3" s="93" t="s">
        <v>50</v>
      </c>
      <c r="B3" s="93">
        <v>9.5739000000000005E-2</v>
      </c>
    </row>
    <row r="4" spans="1:5" ht="17.25" customHeight="1" x14ac:dyDescent="0.15">
      <c r="A4" s="93" t="s">
        <v>51</v>
      </c>
      <c r="B4" s="93">
        <v>9.9560999999999997E-2</v>
      </c>
    </row>
    <row r="5" spans="1:5" ht="17.25" customHeight="1" x14ac:dyDescent="0.15">
      <c r="A5" s="93" t="s">
        <v>52</v>
      </c>
      <c r="B5" s="93">
        <v>0.103446</v>
      </c>
    </row>
    <row r="6" spans="1:5" ht="17.25" customHeight="1" x14ac:dyDescent="0.15">
      <c r="A6" s="93" t="s">
        <v>53</v>
      </c>
      <c r="B6" s="93">
        <v>0.1075725</v>
      </c>
    </row>
    <row r="7" spans="1:5" ht="17.25" customHeight="1" x14ac:dyDescent="0.15">
      <c r="A7" s="93" t="s">
        <v>54</v>
      </c>
      <c r="B7" s="93">
        <v>0.1117095</v>
      </c>
    </row>
    <row r="8" spans="1:5" ht="17.25" customHeight="1" x14ac:dyDescent="0.15">
      <c r="A8" s="93" t="s">
        <v>55</v>
      </c>
      <c r="B8" s="93">
        <v>0.11584650000000001</v>
      </c>
    </row>
    <row r="9" spans="1:5" ht="17.25" customHeight="1" x14ac:dyDescent="0.15">
      <c r="A9" s="93" t="s">
        <v>56</v>
      </c>
      <c r="B9" s="93">
        <v>0.119973</v>
      </c>
    </row>
    <row r="10" spans="1:5" ht="17.25" customHeight="1" x14ac:dyDescent="0.15">
      <c r="A10" s="93" t="s">
        <v>57</v>
      </c>
      <c r="B10" s="93">
        <v>0.12411</v>
      </c>
    </row>
    <row r="11" spans="1:5" ht="17.25" customHeight="1" x14ac:dyDescent="0.15">
      <c r="A11" s="93" t="s">
        <v>58</v>
      </c>
      <c r="B11" s="93">
        <v>0.128247</v>
      </c>
    </row>
    <row r="12" spans="1:5" ht="17.25" customHeight="1" x14ac:dyDescent="0.15">
      <c r="A12" s="93" t="s">
        <v>59</v>
      </c>
      <c r="B12" s="93">
        <v>0.13237350000000001</v>
      </c>
    </row>
    <row r="13" spans="1:5" ht="17.25" customHeight="1" x14ac:dyDescent="0.15">
      <c r="A13" s="93" t="s">
        <v>759</v>
      </c>
      <c r="B13" s="93">
        <v>0.13651050000000001</v>
      </c>
    </row>
    <row r="14" spans="1:5" ht="17.25" customHeight="1" x14ac:dyDescent="0.15">
      <c r="A14" s="93" t="s">
        <v>60</v>
      </c>
      <c r="B14" s="93">
        <v>0.14064750000000001</v>
      </c>
    </row>
    <row r="15" spans="1:5" ht="17.25" customHeight="1" x14ac:dyDescent="0.15">
      <c r="A15" s="93" t="s">
        <v>760</v>
      </c>
      <c r="B15" s="93">
        <v>0.14477400000000001</v>
      </c>
    </row>
    <row r="16" spans="1:5" ht="17.25" customHeight="1" x14ac:dyDescent="0.15">
      <c r="A16" s="93" t="s">
        <v>61</v>
      </c>
      <c r="B16" s="93">
        <v>0.14891099999999999</v>
      </c>
    </row>
    <row r="17" spans="1:2" ht="17.25" customHeight="1" x14ac:dyDescent="0.15">
      <c r="A17" s="93" t="s">
        <v>102</v>
      </c>
      <c r="B17" s="93">
        <v>0.21096599999999999</v>
      </c>
    </row>
    <row r="18" spans="1:2" ht="17.25" customHeight="1" x14ac:dyDescent="0.15">
      <c r="A18" s="93" t="s">
        <v>103</v>
      </c>
      <c r="B18" s="93">
        <v>0.21789600000000001</v>
      </c>
    </row>
    <row r="19" spans="1:2" ht="17.25" customHeight="1" x14ac:dyDescent="0.15">
      <c r="A19" s="93" t="s">
        <v>104</v>
      </c>
      <c r="B19" s="93">
        <v>0.22493099999999999</v>
      </c>
    </row>
    <row r="20" spans="1:2" ht="17.25" customHeight="1" x14ac:dyDescent="0.15">
      <c r="A20" s="93" t="s">
        <v>105</v>
      </c>
      <c r="B20" s="93">
        <v>0.23196600000000001</v>
      </c>
    </row>
    <row r="21" spans="1:2" ht="17.25" customHeight="1" x14ac:dyDescent="0.15">
      <c r="A21" s="93" t="s">
        <v>106</v>
      </c>
      <c r="B21" s="93">
        <v>0.23952599999999999</v>
      </c>
    </row>
    <row r="22" spans="1:2" ht="17.25" customHeight="1" x14ac:dyDescent="0.15">
      <c r="A22" s="93" t="s">
        <v>107</v>
      </c>
      <c r="B22" s="93">
        <v>0.247086</v>
      </c>
    </row>
    <row r="23" spans="1:2" ht="17.25" customHeight="1" x14ac:dyDescent="0.15">
      <c r="A23" s="93" t="s">
        <v>108</v>
      </c>
      <c r="B23" s="93">
        <v>0.25464599999999998</v>
      </c>
    </row>
    <row r="24" spans="1:2" ht="17.25" customHeight="1" x14ac:dyDescent="0.15">
      <c r="A24" s="93" t="s">
        <v>109</v>
      </c>
      <c r="B24" s="93">
        <v>0.26220599999999999</v>
      </c>
    </row>
    <row r="25" spans="1:2" ht="17.25" customHeight="1" x14ac:dyDescent="0.15">
      <c r="A25" s="93" t="s">
        <v>110</v>
      </c>
      <c r="B25" s="93">
        <v>0.26987100000000003</v>
      </c>
    </row>
    <row r="26" spans="1:2" ht="17.25" customHeight="1" x14ac:dyDescent="0.15">
      <c r="A26" s="93" t="s">
        <v>111</v>
      </c>
      <c r="B26" s="93">
        <v>0.27743099999999998</v>
      </c>
    </row>
    <row r="27" spans="1:2" ht="17.25" customHeight="1" x14ac:dyDescent="0.15">
      <c r="A27" s="93" t="s">
        <v>112</v>
      </c>
      <c r="B27" s="93">
        <v>0.28499099999999999</v>
      </c>
    </row>
    <row r="28" spans="1:2" ht="17.25" customHeight="1" x14ac:dyDescent="0.15">
      <c r="A28" s="93" t="s">
        <v>113</v>
      </c>
      <c r="B28" s="93">
        <v>0.29255100000000001</v>
      </c>
    </row>
    <row r="29" spans="1:2" ht="17.25" customHeight="1" x14ac:dyDescent="0.15">
      <c r="A29" s="93" t="s">
        <v>114</v>
      </c>
      <c r="B29" s="93">
        <v>0.30011100000000002</v>
      </c>
    </row>
    <row r="30" spans="1:2" ht="17.25" customHeight="1" x14ac:dyDescent="0.15">
      <c r="A30" s="93" t="s">
        <v>115</v>
      </c>
      <c r="B30" s="93">
        <v>0.31533600000000001</v>
      </c>
    </row>
    <row r="31" spans="1:2" ht="17.25" customHeight="1" x14ac:dyDescent="0.15">
      <c r="A31" s="93" t="s">
        <v>116</v>
      </c>
      <c r="B31" s="93">
        <v>0.33045600000000003</v>
      </c>
    </row>
    <row r="32" spans="1:2" ht="17.25" customHeight="1" x14ac:dyDescent="0.15">
      <c r="A32" s="93" t="s">
        <v>117</v>
      </c>
      <c r="B32" s="93">
        <v>0.34494599999999997</v>
      </c>
    </row>
    <row r="33" spans="1:2" ht="17.25" customHeight="1" x14ac:dyDescent="0.15">
      <c r="A33" s="93" t="s">
        <v>118</v>
      </c>
      <c r="B33" s="93">
        <v>0.360066</v>
      </c>
    </row>
    <row r="34" spans="1:2" ht="17.25" customHeight="1" x14ac:dyDescent="0.15">
      <c r="A34" s="93" t="s">
        <v>119</v>
      </c>
      <c r="B34" s="93">
        <v>0.37518600000000002</v>
      </c>
    </row>
    <row r="35" spans="1:2" ht="17.25" customHeight="1" x14ac:dyDescent="0.15">
      <c r="A35" s="93" t="s">
        <v>173</v>
      </c>
      <c r="B35" s="93">
        <v>0.39692100000000002</v>
      </c>
    </row>
    <row r="36" spans="1:2" ht="17.25" customHeight="1" x14ac:dyDescent="0.15">
      <c r="A36" s="93" t="s">
        <v>174</v>
      </c>
      <c r="B36" s="93">
        <v>0.40784100000000001</v>
      </c>
    </row>
    <row r="37" spans="1:2" ht="17.25" customHeight="1" x14ac:dyDescent="0.15">
      <c r="A37" s="93" t="s">
        <v>175</v>
      </c>
      <c r="B37" s="93">
        <v>0.41876099999999999</v>
      </c>
    </row>
    <row r="38" spans="1:2" ht="17.25" customHeight="1" x14ac:dyDescent="0.15">
      <c r="A38" s="93" t="s">
        <v>176</v>
      </c>
      <c r="B38" s="93">
        <v>0.429786</v>
      </c>
    </row>
    <row r="39" spans="1:2" ht="17.25" customHeight="1" x14ac:dyDescent="0.15">
      <c r="A39" s="93" t="s">
        <v>177</v>
      </c>
      <c r="B39" s="93">
        <v>0.44070599999999999</v>
      </c>
    </row>
    <row r="40" spans="1:2" ht="17.25" customHeight="1" x14ac:dyDescent="0.15">
      <c r="A40" s="93" t="s">
        <v>178</v>
      </c>
      <c r="B40" s="93">
        <v>0.45215100000000003</v>
      </c>
    </row>
    <row r="41" spans="1:2" ht="17.25" customHeight="1" x14ac:dyDescent="0.15">
      <c r="A41" s="93" t="s">
        <v>179</v>
      </c>
      <c r="B41" s="93">
        <v>0.46401599999999998</v>
      </c>
    </row>
    <row r="42" spans="1:2" ht="17.25" customHeight="1" x14ac:dyDescent="0.15">
      <c r="A42" s="93" t="s">
        <v>180</v>
      </c>
      <c r="B42" s="93">
        <v>0.475881</v>
      </c>
    </row>
    <row r="43" spans="1:2" ht="17.25" customHeight="1" x14ac:dyDescent="0.15">
      <c r="A43" s="93" t="s">
        <v>181</v>
      </c>
      <c r="B43" s="93">
        <v>0.48774600000000001</v>
      </c>
    </row>
    <row r="44" spans="1:2" ht="17.25" customHeight="1" x14ac:dyDescent="0.15">
      <c r="A44" s="93" t="s">
        <v>182</v>
      </c>
      <c r="B44" s="93">
        <v>0.49961100000000003</v>
      </c>
    </row>
    <row r="45" spans="1:2" ht="17.25" customHeight="1" x14ac:dyDescent="0.15">
      <c r="A45" s="93" t="s">
        <v>183</v>
      </c>
      <c r="B45" s="93">
        <v>0.51147600000000004</v>
      </c>
    </row>
    <row r="46" spans="1:2" ht="17.25" customHeight="1" x14ac:dyDescent="0.15">
      <c r="A46" s="93" t="s">
        <v>184</v>
      </c>
      <c r="B46" s="93">
        <v>0.52344599999999997</v>
      </c>
    </row>
    <row r="47" spans="1:2" ht="17.25" customHeight="1" x14ac:dyDescent="0.15">
      <c r="A47" s="93" t="s">
        <v>186</v>
      </c>
      <c r="B47" s="93">
        <v>0.547176</v>
      </c>
    </row>
    <row r="48" spans="1:2" ht="17.25" customHeight="1" x14ac:dyDescent="0.15">
      <c r="A48" s="93" t="s">
        <v>188</v>
      </c>
      <c r="B48" s="93">
        <v>0.57090600000000002</v>
      </c>
    </row>
    <row r="49" spans="1:2" ht="17.25" customHeight="1" x14ac:dyDescent="0.15">
      <c r="A49" s="93" t="s">
        <v>190</v>
      </c>
      <c r="B49" s="93">
        <v>0.59358599999999995</v>
      </c>
    </row>
    <row r="50" spans="1:2" ht="17.25" customHeight="1" x14ac:dyDescent="0.15">
      <c r="A50" s="93" t="s">
        <v>191</v>
      </c>
      <c r="B50" s="93">
        <v>0.607761</v>
      </c>
    </row>
    <row r="51" spans="1:2" ht="17.25" customHeight="1" x14ac:dyDescent="0.15">
      <c r="A51" s="93" t="s">
        <v>192</v>
      </c>
      <c r="B51" s="93">
        <v>0.641046</v>
      </c>
    </row>
    <row r="52" spans="1:2" ht="17.25" customHeight="1" x14ac:dyDescent="0.15">
      <c r="A52" s="93" t="s">
        <v>198</v>
      </c>
      <c r="B52" s="93">
        <v>0.50714999999999999</v>
      </c>
    </row>
    <row r="53" spans="1:2" ht="17.25" customHeight="1" x14ac:dyDescent="0.15">
      <c r="A53" s="93" t="s">
        <v>199</v>
      </c>
      <c r="B53" s="93">
        <v>0.52059</v>
      </c>
    </row>
    <row r="54" spans="1:2" ht="17.25" customHeight="1" x14ac:dyDescent="0.15">
      <c r="A54" s="93" t="s">
        <v>200</v>
      </c>
      <c r="B54" s="93">
        <v>0.53403</v>
      </c>
    </row>
    <row r="55" spans="1:2" ht="17.25" customHeight="1" x14ac:dyDescent="0.15">
      <c r="A55" s="93" t="s">
        <v>201</v>
      </c>
      <c r="B55" s="93">
        <v>0.54747000000000001</v>
      </c>
    </row>
    <row r="56" spans="1:2" ht="17.25" customHeight="1" x14ac:dyDescent="0.15">
      <c r="A56" s="93" t="s">
        <v>202</v>
      </c>
      <c r="B56" s="93">
        <v>0.56091000000000002</v>
      </c>
    </row>
    <row r="57" spans="1:2" ht="17.25" customHeight="1" x14ac:dyDescent="0.15">
      <c r="A57" s="93" t="s">
        <v>203</v>
      </c>
      <c r="B57" s="93">
        <v>0.57487500000000002</v>
      </c>
    </row>
    <row r="58" spans="1:2" ht="17.25" customHeight="1" x14ac:dyDescent="0.15">
      <c r="A58" s="93" t="s">
        <v>204</v>
      </c>
      <c r="B58" s="93">
        <v>0.58936500000000003</v>
      </c>
    </row>
    <row r="59" spans="1:2" ht="17.25" customHeight="1" x14ac:dyDescent="0.15">
      <c r="A59" s="93" t="s">
        <v>205</v>
      </c>
      <c r="B59" s="93">
        <v>0.60385500000000003</v>
      </c>
    </row>
    <row r="60" spans="1:2" ht="17.25" customHeight="1" x14ac:dyDescent="0.15">
      <c r="A60" s="93" t="s">
        <v>206</v>
      </c>
      <c r="B60" s="93">
        <v>0.61834500000000003</v>
      </c>
    </row>
    <row r="61" spans="1:2" ht="17.25" customHeight="1" x14ac:dyDescent="0.15">
      <c r="A61" s="93" t="s">
        <v>207</v>
      </c>
      <c r="B61" s="93">
        <v>0.63283500000000004</v>
      </c>
    </row>
    <row r="62" spans="1:2" ht="17.25" customHeight="1" x14ac:dyDescent="0.15">
      <c r="A62" s="93" t="s">
        <v>208</v>
      </c>
      <c r="B62" s="93">
        <v>0.64732500000000004</v>
      </c>
    </row>
    <row r="63" spans="1:2" ht="17.25" customHeight="1" x14ac:dyDescent="0.15">
      <c r="A63" s="93" t="s">
        <v>210</v>
      </c>
      <c r="B63" s="93">
        <v>0.67640999999999996</v>
      </c>
    </row>
    <row r="64" spans="1:2" ht="17.25" customHeight="1" x14ac:dyDescent="0.15">
      <c r="A64" s="93" t="s">
        <v>212</v>
      </c>
      <c r="B64" s="93">
        <v>0.70538999999999996</v>
      </c>
    </row>
    <row r="65" spans="1:2" ht="17.25" customHeight="1" x14ac:dyDescent="0.15">
      <c r="A65" s="93" t="s">
        <v>214</v>
      </c>
      <c r="B65" s="93">
        <v>0.73311000000000004</v>
      </c>
    </row>
    <row r="66" spans="1:2" ht="17.25" customHeight="1" x14ac:dyDescent="0.15">
      <c r="A66" s="93" t="s">
        <v>215</v>
      </c>
      <c r="B66" s="93">
        <v>0.76209000000000005</v>
      </c>
    </row>
    <row r="67" spans="1:2" ht="17.25" customHeight="1" x14ac:dyDescent="0.15">
      <c r="A67" s="93" t="s">
        <v>635</v>
      </c>
      <c r="B67" s="93">
        <v>0.79107000000000005</v>
      </c>
    </row>
    <row r="68" spans="1:2" ht="17.25" customHeight="1" x14ac:dyDescent="0.15">
      <c r="A68" s="93" t="s">
        <v>218</v>
      </c>
      <c r="B68" s="93">
        <v>0.69720000000000004</v>
      </c>
    </row>
    <row r="69" spans="1:2" ht="17.25" customHeight="1" x14ac:dyDescent="0.15">
      <c r="A69" s="93" t="s">
        <v>219</v>
      </c>
      <c r="B69" s="93">
        <v>0.71294999999999997</v>
      </c>
    </row>
    <row r="70" spans="1:2" ht="17.25" customHeight="1" x14ac:dyDescent="0.15">
      <c r="A70" s="93" t="s">
        <v>220</v>
      </c>
      <c r="B70" s="93">
        <v>0.72870000000000001</v>
      </c>
    </row>
    <row r="71" spans="1:2" ht="17.25" customHeight="1" x14ac:dyDescent="0.15">
      <c r="A71" s="93" t="s">
        <v>221</v>
      </c>
      <c r="B71" s="93">
        <v>0.74444999999999995</v>
      </c>
    </row>
    <row r="72" spans="1:2" ht="17.25" customHeight="1" x14ac:dyDescent="0.15">
      <c r="A72" s="93" t="s">
        <v>222</v>
      </c>
      <c r="B72" s="93">
        <v>0.76019999999999999</v>
      </c>
    </row>
    <row r="73" spans="1:2" ht="17.25" customHeight="1" x14ac:dyDescent="0.15">
      <c r="A73" s="93" t="s">
        <v>223</v>
      </c>
      <c r="B73" s="93">
        <v>0.77615999999999996</v>
      </c>
    </row>
    <row r="74" spans="1:2" ht="17.25" customHeight="1" x14ac:dyDescent="0.15">
      <c r="A74" s="93" t="s">
        <v>224</v>
      </c>
      <c r="B74" s="93">
        <v>0.793485</v>
      </c>
    </row>
    <row r="75" spans="1:2" ht="17.25" customHeight="1" x14ac:dyDescent="0.15">
      <c r="A75" s="93" t="s">
        <v>225</v>
      </c>
      <c r="B75" s="93">
        <v>0.81081000000000003</v>
      </c>
    </row>
    <row r="76" spans="1:2" ht="17.25" customHeight="1" x14ac:dyDescent="0.15">
      <c r="A76" s="93" t="s">
        <v>226</v>
      </c>
      <c r="B76" s="93">
        <v>0.82823999999999998</v>
      </c>
    </row>
    <row r="77" spans="1:2" ht="17.25" customHeight="1" x14ac:dyDescent="0.15">
      <c r="A77" s="93" t="s">
        <v>227</v>
      </c>
      <c r="B77" s="93">
        <v>0.84556500000000001</v>
      </c>
    </row>
    <row r="78" spans="1:2" ht="17.25" customHeight="1" x14ac:dyDescent="0.15">
      <c r="A78" s="93" t="s">
        <v>229</v>
      </c>
      <c r="B78" s="93">
        <v>0.88031999999999999</v>
      </c>
    </row>
    <row r="79" spans="1:2" ht="17.25" customHeight="1" x14ac:dyDescent="0.15">
      <c r="A79" s="93" t="s">
        <v>231</v>
      </c>
      <c r="B79" s="93">
        <v>0.91496999999999995</v>
      </c>
    </row>
    <row r="80" spans="1:2" ht="17.25" customHeight="1" x14ac:dyDescent="0.15">
      <c r="A80" s="93" t="s">
        <v>233</v>
      </c>
      <c r="B80" s="93">
        <v>0.94772999999999996</v>
      </c>
    </row>
    <row r="81" spans="1:2" ht="17.25" customHeight="1" x14ac:dyDescent="0.15">
      <c r="A81" s="93" t="s">
        <v>235</v>
      </c>
      <c r="B81" s="93">
        <v>0.98248500000000005</v>
      </c>
    </row>
    <row r="82" spans="1:2" ht="17.25" customHeight="1" x14ac:dyDescent="0.15">
      <c r="A82" s="93" t="s">
        <v>236</v>
      </c>
      <c r="B82" s="93">
        <v>1.0172399999999999</v>
      </c>
    </row>
    <row r="83" spans="1:2" ht="17.25" customHeight="1" x14ac:dyDescent="0.15">
      <c r="A83" s="93" t="s">
        <v>650</v>
      </c>
      <c r="B83" s="93">
        <v>1.051995</v>
      </c>
    </row>
    <row r="84" spans="1:2" ht="17.25" customHeight="1" x14ac:dyDescent="0.15">
      <c r="A84" s="93" t="s">
        <v>237</v>
      </c>
      <c r="B84" s="93">
        <v>1.0866450000000001</v>
      </c>
    </row>
    <row r="85" spans="1:2" ht="17.25" customHeight="1" x14ac:dyDescent="0.15">
      <c r="A85" s="93" t="s">
        <v>653</v>
      </c>
      <c r="B85" s="93">
        <v>1.1214</v>
      </c>
    </row>
    <row r="86" spans="1:2" ht="17.25" customHeight="1" x14ac:dyDescent="0.15">
      <c r="A86" s="93" t="s">
        <v>655</v>
      </c>
      <c r="B86" s="93">
        <v>1.156155</v>
      </c>
    </row>
    <row r="87" spans="1:2" ht="17.25" customHeight="1" x14ac:dyDescent="0.15">
      <c r="A87" s="93" t="s">
        <v>238</v>
      </c>
      <c r="B87" s="93">
        <v>1.1908049999999999</v>
      </c>
    </row>
    <row r="88" spans="1:2" ht="17.25" customHeight="1" x14ac:dyDescent="0.15">
      <c r="A88" s="93" t="s">
        <v>240</v>
      </c>
      <c r="B88" s="93">
        <v>0.99770999999999999</v>
      </c>
    </row>
    <row r="89" spans="1:2" ht="17.25" customHeight="1" x14ac:dyDescent="0.15">
      <c r="A89" s="93" t="s">
        <v>241</v>
      </c>
      <c r="B89" s="93">
        <v>1.0180800000000001</v>
      </c>
    </row>
    <row r="90" spans="1:2" ht="17.25" customHeight="1" x14ac:dyDescent="0.15">
      <c r="A90" s="93" t="s">
        <v>242</v>
      </c>
      <c r="B90" s="93">
        <v>1.0383450000000001</v>
      </c>
    </row>
    <row r="91" spans="1:2" ht="17.25" customHeight="1" x14ac:dyDescent="0.15">
      <c r="A91" s="93" t="s">
        <v>243</v>
      </c>
      <c r="B91" s="93">
        <v>1.0587150000000001</v>
      </c>
    </row>
    <row r="92" spans="1:2" ht="17.25" customHeight="1" x14ac:dyDescent="0.15">
      <c r="A92" s="93" t="s">
        <v>244</v>
      </c>
      <c r="B92" s="93">
        <v>1.0789800000000001</v>
      </c>
    </row>
    <row r="93" spans="1:2" ht="17.25" customHeight="1" x14ac:dyDescent="0.15">
      <c r="A93" s="93" t="s">
        <v>660</v>
      </c>
      <c r="B93" s="93">
        <v>1.09935</v>
      </c>
    </row>
    <row r="94" spans="1:2" ht="17.25" customHeight="1" x14ac:dyDescent="0.15">
      <c r="A94" s="93" t="s">
        <v>245</v>
      </c>
      <c r="B94" s="93">
        <v>1.12077</v>
      </c>
    </row>
    <row r="95" spans="1:2" ht="17.25" customHeight="1" x14ac:dyDescent="0.15">
      <c r="A95" s="93" t="s">
        <v>246</v>
      </c>
      <c r="B95" s="93">
        <v>1.142925</v>
      </c>
    </row>
    <row r="96" spans="1:2" ht="17.25" customHeight="1" x14ac:dyDescent="0.15">
      <c r="A96" s="93" t="s">
        <v>247</v>
      </c>
      <c r="B96" s="93">
        <v>1.1650799999999999</v>
      </c>
    </row>
    <row r="97" spans="1:2" ht="17.25" customHeight="1" x14ac:dyDescent="0.15">
      <c r="A97" s="93" t="s">
        <v>249</v>
      </c>
      <c r="B97" s="93">
        <v>1.20939</v>
      </c>
    </row>
    <row r="98" spans="1:2" ht="17.25" customHeight="1" x14ac:dyDescent="0.15">
      <c r="A98" s="93" t="s">
        <v>251</v>
      </c>
      <c r="B98" s="93">
        <v>1.253595</v>
      </c>
    </row>
    <row r="99" spans="1:2" ht="17.25" customHeight="1" x14ac:dyDescent="0.15">
      <c r="A99" s="93" t="s">
        <v>252</v>
      </c>
      <c r="B99" s="93">
        <v>1.2957000000000001</v>
      </c>
    </row>
    <row r="100" spans="1:2" ht="17.25" customHeight="1" x14ac:dyDescent="0.15">
      <c r="A100" s="93" t="s">
        <v>253</v>
      </c>
      <c r="B100" s="93">
        <v>1.3400099999999999</v>
      </c>
    </row>
    <row r="101" spans="1:2" ht="17.25" customHeight="1" x14ac:dyDescent="0.15">
      <c r="A101" s="93" t="s">
        <v>255</v>
      </c>
      <c r="B101" s="93">
        <v>1.38432</v>
      </c>
    </row>
    <row r="102" spans="1:2" ht="17.25" customHeight="1" x14ac:dyDescent="0.15">
      <c r="A102" s="93" t="s">
        <v>256</v>
      </c>
      <c r="B102" s="93">
        <v>1.4286300000000001</v>
      </c>
    </row>
    <row r="103" spans="1:2" ht="17.25" customHeight="1" x14ac:dyDescent="0.15">
      <c r="A103" s="93" t="s">
        <v>661</v>
      </c>
      <c r="B103" s="93">
        <v>1.4729399999999999</v>
      </c>
    </row>
    <row r="104" spans="1:2" ht="17.25" customHeight="1" x14ac:dyDescent="0.15">
      <c r="A104" s="93" t="s">
        <v>257</v>
      </c>
      <c r="B104" s="93">
        <v>1.51725</v>
      </c>
    </row>
    <row r="105" spans="1:2" ht="17.25" customHeight="1" x14ac:dyDescent="0.15">
      <c r="A105" s="93" t="s">
        <v>662</v>
      </c>
      <c r="B105" s="93">
        <v>1.5615600000000001</v>
      </c>
    </row>
    <row r="106" spans="1:2" ht="17.25" customHeight="1" x14ac:dyDescent="0.15">
      <c r="A106" s="93" t="s">
        <v>258</v>
      </c>
      <c r="B106" s="93">
        <v>1.60545</v>
      </c>
    </row>
    <row r="107" spans="1:2" ht="17.25" customHeight="1" x14ac:dyDescent="0.15">
      <c r="A107" s="93" t="s">
        <v>262</v>
      </c>
      <c r="B107" s="93">
        <v>1.3279350000000001</v>
      </c>
    </row>
    <row r="108" spans="1:2" ht="17.25" customHeight="1" x14ac:dyDescent="0.15">
      <c r="A108" s="93" t="s">
        <v>263</v>
      </c>
      <c r="B108" s="93">
        <v>1.3528199999999999</v>
      </c>
    </row>
    <row r="109" spans="1:2" ht="17.25" customHeight="1" x14ac:dyDescent="0.15">
      <c r="A109" s="93" t="s">
        <v>264</v>
      </c>
      <c r="B109" s="93">
        <v>1.377705</v>
      </c>
    </row>
    <row r="110" spans="1:2" ht="17.25" customHeight="1" x14ac:dyDescent="0.15">
      <c r="A110" s="93" t="s">
        <v>265</v>
      </c>
      <c r="B110" s="93">
        <v>1.40259</v>
      </c>
    </row>
    <row r="111" spans="1:2" ht="17.25" customHeight="1" x14ac:dyDescent="0.15">
      <c r="A111" s="93" t="s">
        <v>266</v>
      </c>
      <c r="B111" s="93">
        <v>1.427475</v>
      </c>
    </row>
    <row r="112" spans="1:2" ht="17.25" customHeight="1" x14ac:dyDescent="0.15">
      <c r="A112" s="93" t="s">
        <v>267</v>
      </c>
      <c r="B112" s="93">
        <v>1.4523600000000001</v>
      </c>
    </row>
    <row r="113" spans="1:2" ht="17.25" customHeight="1" x14ac:dyDescent="0.15">
      <c r="A113" s="93" t="s">
        <v>268</v>
      </c>
      <c r="B113" s="93">
        <v>1.478925</v>
      </c>
    </row>
    <row r="114" spans="1:2" ht="17.25" customHeight="1" x14ac:dyDescent="0.15">
      <c r="A114" s="93" t="s">
        <v>270</v>
      </c>
      <c r="B114" s="93">
        <v>1.5340499999999999</v>
      </c>
    </row>
    <row r="115" spans="1:2" ht="17.25" customHeight="1" x14ac:dyDescent="0.15">
      <c r="A115" s="93" t="s">
        <v>272</v>
      </c>
      <c r="B115" s="93">
        <v>1.58907</v>
      </c>
    </row>
    <row r="116" spans="1:2" ht="17.25" customHeight="1" x14ac:dyDescent="0.15">
      <c r="A116" s="93" t="s">
        <v>274</v>
      </c>
      <c r="B116" s="93">
        <v>1.6409400000000001</v>
      </c>
    </row>
    <row r="117" spans="1:2" ht="17.25" customHeight="1" x14ac:dyDescent="0.15">
      <c r="A117" s="93" t="s">
        <v>276</v>
      </c>
      <c r="B117" s="93">
        <v>1.6959599999999999</v>
      </c>
    </row>
    <row r="118" spans="1:2" ht="17.25" customHeight="1" x14ac:dyDescent="0.15">
      <c r="A118" s="93" t="s">
        <v>277</v>
      </c>
      <c r="B118" s="93">
        <v>1.7514000000000001</v>
      </c>
    </row>
    <row r="119" spans="1:2" ht="17.25" customHeight="1" x14ac:dyDescent="0.15">
      <c r="A119" s="93" t="s">
        <v>278</v>
      </c>
      <c r="B119" s="93">
        <v>1.806</v>
      </c>
    </row>
    <row r="120" spans="1:2" ht="17.25" customHeight="1" x14ac:dyDescent="0.15">
      <c r="A120" s="93" t="s">
        <v>664</v>
      </c>
      <c r="B120" s="93">
        <v>1.8606</v>
      </c>
    </row>
    <row r="121" spans="1:2" ht="17.25" customHeight="1" x14ac:dyDescent="0.15">
      <c r="A121" s="93" t="s">
        <v>280</v>
      </c>
      <c r="B121" s="93">
        <v>1.91625</v>
      </c>
    </row>
    <row r="122" spans="1:2" ht="17.25" customHeight="1" x14ac:dyDescent="0.15">
      <c r="A122" s="93" t="s">
        <v>665</v>
      </c>
      <c r="B122" s="93">
        <v>1.97085</v>
      </c>
    </row>
    <row r="123" spans="1:2" ht="17.25" customHeight="1" x14ac:dyDescent="0.15">
      <c r="A123" s="93" t="s">
        <v>281</v>
      </c>
      <c r="B123" s="93">
        <v>2.0265</v>
      </c>
    </row>
    <row r="124" spans="1:2" ht="17.25" customHeight="1" x14ac:dyDescent="0.15">
      <c r="A124" s="93" t="s">
        <v>761</v>
      </c>
      <c r="B124" s="93">
        <v>2.3058000000000001</v>
      </c>
    </row>
    <row r="125" spans="1:2" ht="17.25" customHeight="1" x14ac:dyDescent="0.15">
      <c r="A125" s="93" t="s">
        <v>305</v>
      </c>
      <c r="B125" s="93">
        <v>2.3414999999999999</v>
      </c>
    </row>
    <row r="126" spans="1:2" ht="17.25" customHeight="1" x14ac:dyDescent="0.15">
      <c r="A126" s="93" t="s">
        <v>762</v>
      </c>
      <c r="B126" s="93">
        <v>2.37825</v>
      </c>
    </row>
    <row r="127" spans="1:2" ht="17.25" customHeight="1" x14ac:dyDescent="0.15">
      <c r="A127" s="93" t="s">
        <v>763</v>
      </c>
      <c r="B127" s="93">
        <v>2.4139499999999998</v>
      </c>
    </row>
    <row r="128" spans="1:2" ht="17.25" customHeight="1" x14ac:dyDescent="0.15">
      <c r="A128" s="93" t="s">
        <v>764</v>
      </c>
      <c r="B128" s="93">
        <v>2.4864000000000002</v>
      </c>
    </row>
    <row r="129" spans="1:2" ht="17.25" customHeight="1" x14ac:dyDescent="0.15">
      <c r="A129" s="93" t="s">
        <v>737</v>
      </c>
      <c r="B129" s="93">
        <v>2.5630500000000001</v>
      </c>
    </row>
    <row r="130" spans="1:2" ht="17.25" customHeight="1" x14ac:dyDescent="0.15">
      <c r="A130" s="93" t="s">
        <v>307</v>
      </c>
      <c r="B130" s="93">
        <v>2.6375999999999999</v>
      </c>
    </row>
    <row r="131" spans="1:2" ht="17.25" customHeight="1" x14ac:dyDescent="0.15">
      <c r="A131" s="93" t="s">
        <v>309</v>
      </c>
      <c r="B131" s="93">
        <v>2.7174</v>
      </c>
    </row>
    <row r="132" spans="1:2" ht="17.25" customHeight="1" x14ac:dyDescent="0.15">
      <c r="A132" s="93" t="s">
        <v>311</v>
      </c>
      <c r="B132" s="93">
        <v>2.7961499999999999</v>
      </c>
    </row>
    <row r="133" spans="1:2" ht="17.25" customHeight="1" x14ac:dyDescent="0.15">
      <c r="A133" s="93" t="s">
        <v>312</v>
      </c>
      <c r="B133" s="93">
        <v>2.87595</v>
      </c>
    </row>
    <row r="134" spans="1:2" ht="17.25" customHeight="1" x14ac:dyDescent="0.15">
      <c r="A134" s="93" t="s">
        <v>765</v>
      </c>
      <c r="B134" s="93">
        <v>2.9546999999999999</v>
      </c>
    </row>
    <row r="135" spans="1:2" x14ac:dyDescent="0.15">
      <c r="A135" s="93" t="s">
        <v>313</v>
      </c>
      <c r="B135" s="93">
        <v>3.0345</v>
      </c>
    </row>
    <row r="136" spans="1:2" x14ac:dyDescent="0.15">
      <c r="A136" s="93" t="s">
        <v>315</v>
      </c>
      <c r="B136" s="93">
        <v>3.1132499999999999</v>
      </c>
    </row>
    <row r="137" spans="1:2" x14ac:dyDescent="0.15">
      <c r="A137" s="93" t="s">
        <v>317</v>
      </c>
      <c r="B137" s="93">
        <v>3.1930499999999999</v>
      </c>
    </row>
  </sheetData>
  <mergeCells count="1">
    <mergeCell ref="A1:B1"/>
  </mergeCells>
  <phoneticPr fontId="14" type="noConversion"/>
  <hyperlinks>
    <hyperlink ref="E1" location="目录!A1" display="目录!A1" xr:uid="{00000000-0004-0000-0F00-000000000000}"/>
  </hyperlinks>
  <printOptions horizontalCentered="1"/>
  <pageMargins left="0.70866141732283472" right="0.70866141732283472" top="0.74803149606299213" bottom="0.74803149606299213" header="0.31496062992125984" footer="0.31496062992125984"/>
  <pageSetup paperSize="9" orientation="portrait" verticalDpi="0" r:id="rId1"/>
  <headerFooter>
    <oddFooter>第 &amp;P 页</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71"/>
  <sheetViews>
    <sheetView workbookViewId="0">
      <selection activeCell="G1" sqref="G1"/>
    </sheetView>
  </sheetViews>
  <sheetFormatPr defaultColWidth="11.75" defaultRowHeight="18.75" customHeight="1" x14ac:dyDescent="0.15"/>
  <cols>
    <col min="1" max="1" width="15.875" style="66" customWidth="1"/>
    <col min="2" max="2" width="19.875" style="66" customWidth="1"/>
    <col min="3" max="3" width="11.75" style="66"/>
    <col min="4" max="4" width="18.625" style="66" customWidth="1"/>
    <col min="5" max="5" width="19.375" style="66" customWidth="1"/>
    <col min="6" max="16384" width="11.75" style="66"/>
  </cols>
  <sheetData>
    <row r="1" spans="1:7" ht="24.75" customHeight="1" x14ac:dyDescent="0.15">
      <c r="A1" s="127" t="s">
        <v>895</v>
      </c>
      <c r="B1" s="127"/>
      <c r="D1" s="127" t="s">
        <v>895</v>
      </c>
      <c r="E1" s="127"/>
      <c r="G1" s="57" t="s">
        <v>7</v>
      </c>
    </row>
    <row r="2" spans="1:7" ht="18.75" customHeight="1" x14ac:dyDescent="0.15">
      <c r="A2" s="67" t="s">
        <v>894</v>
      </c>
      <c r="B2" s="67" t="s">
        <v>893</v>
      </c>
      <c r="D2" s="67" t="s">
        <v>894</v>
      </c>
      <c r="E2" s="67" t="s">
        <v>893</v>
      </c>
    </row>
    <row r="3" spans="1:7" ht="18.75" customHeight="1" x14ac:dyDescent="0.15">
      <c r="A3" s="67" t="s">
        <v>892</v>
      </c>
      <c r="B3" s="67">
        <v>6.1320000000000003E-3</v>
      </c>
      <c r="D3" s="67" t="s">
        <v>891</v>
      </c>
      <c r="E3" s="67">
        <v>0.53812499999999996</v>
      </c>
    </row>
    <row r="4" spans="1:7" ht="18.75" customHeight="1" x14ac:dyDescent="0.15">
      <c r="A4" s="67" t="s">
        <v>890</v>
      </c>
      <c r="B4" s="67">
        <v>6.8459999999999997E-3</v>
      </c>
      <c r="D4" s="67" t="s">
        <v>889</v>
      </c>
      <c r="E4" s="67">
        <v>0.57351000000000008</v>
      </c>
    </row>
    <row r="5" spans="1:7" ht="18.75" customHeight="1" x14ac:dyDescent="0.15">
      <c r="A5" s="67" t="s">
        <v>888</v>
      </c>
      <c r="B5" s="67">
        <v>7.5599999999999999E-3</v>
      </c>
      <c r="D5" s="67" t="s">
        <v>887</v>
      </c>
      <c r="E5" s="67">
        <v>0.60899999999999999</v>
      </c>
    </row>
    <row r="6" spans="1:7" ht="18.75" customHeight="1" x14ac:dyDescent="0.15">
      <c r="A6" s="67" t="s">
        <v>886</v>
      </c>
      <c r="B6" s="67">
        <v>8.2635E-3</v>
      </c>
      <c r="D6" s="67" t="s">
        <v>885</v>
      </c>
      <c r="E6" s="67">
        <v>0.64449000000000001</v>
      </c>
    </row>
    <row r="7" spans="1:7" ht="18.75" customHeight="1" x14ac:dyDescent="0.15">
      <c r="A7" s="67" t="s">
        <v>884</v>
      </c>
      <c r="B7" s="67">
        <v>8.9775000000000011E-3</v>
      </c>
      <c r="D7" s="67" t="s">
        <v>883</v>
      </c>
      <c r="E7" s="67">
        <v>0.67998000000000003</v>
      </c>
    </row>
    <row r="8" spans="1:7" ht="18.75" customHeight="1" x14ac:dyDescent="0.15">
      <c r="A8" s="67" t="s">
        <v>882</v>
      </c>
      <c r="B8" s="67">
        <v>9.6915000000000005E-3</v>
      </c>
      <c r="D8" s="67" t="s">
        <v>881</v>
      </c>
      <c r="E8" s="67">
        <v>0.71536500000000003</v>
      </c>
    </row>
    <row r="9" spans="1:7" ht="18.75" customHeight="1" x14ac:dyDescent="0.15">
      <c r="A9" s="67" t="s">
        <v>880</v>
      </c>
      <c r="B9" s="67">
        <v>1.3314000000000001E-2</v>
      </c>
      <c r="D9" s="67" t="s">
        <v>879</v>
      </c>
      <c r="E9" s="67">
        <v>0.75085500000000005</v>
      </c>
    </row>
    <row r="10" spans="1:7" ht="18.75" customHeight="1" x14ac:dyDescent="0.15">
      <c r="A10" s="67" t="s">
        <v>878</v>
      </c>
      <c r="B10" s="67">
        <v>1.4364E-2</v>
      </c>
      <c r="D10" s="67" t="s">
        <v>877</v>
      </c>
      <c r="E10" s="67">
        <v>0.78634500000000007</v>
      </c>
    </row>
    <row r="11" spans="1:7" ht="18.75" customHeight="1" x14ac:dyDescent="0.15">
      <c r="A11" s="67" t="s">
        <v>876</v>
      </c>
      <c r="B11" s="67">
        <v>1.5403500000000002E-2</v>
      </c>
      <c r="D11" s="67" t="s">
        <v>875</v>
      </c>
      <c r="E11" s="67">
        <v>0.82183499999999998</v>
      </c>
    </row>
    <row r="12" spans="1:7" ht="18.75" customHeight="1" x14ac:dyDescent="0.15">
      <c r="A12" s="67" t="s">
        <v>874</v>
      </c>
      <c r="B12" s="67">
        <v>1.6453499999999999E-2</v>
      </c>
      <c r="D12" s="67" t="s">
        <v>873</v>
      </c>
      <c r="E12" s="67">
        <v>0.89271</v>
      </c>
    </row>
    <row r="13" spans="1:7" ht="18.75" customHeight="1" x14ac:dyDescent="0.15">
      <c r="A13" s="67" t="s">
        <v>872</v>
      </c>
      <c r="B13" s="67">
        <v>1.7493000000000002E-2</v>
      </c>
      <c r="D13" s="67" t="s">
        <v>871</v>
      </c>
      <c r="E13" s="67">
        <v>0.96358500000000002</v>
      </c>
    </row>
    <row r="14" spans="1:7" ht="18.75" customHeight="1" x14ac:dyDescent="0.15">
      <c r="A14" s="67" t="s">
        <v>870</v>
      </c>
      <c r="B14" s="67">
        <v>1.8543E-2</v>
      </c>
      <c r="D14" s="67" t="s">
        <v>869</v>
      </c>
      <c r="E14" s="67">
        <v>1.0260600000000002</v>
      </c>
    </row>
    <row r="15" spans="1:7" ht="18.75" customHeight="1" x14ac:dyDescent="0.15">
      <c r="A15" s="67" t="s">
        <v>868</v>
      </c>
      <c r="B15" s="67">
        <v>1.9582499999999999E-2</v>
      </c>
      <c r="D15" s="67" t="s">
        <v>867</v>
      </c>
      <c r="E15" s="67">
        <v>1.0972500000000001</v>
      </c>
    </row>
    <row r="16" spans="1:7" ht="18.75" customHeight="1" x14ac:dyDescent="0.15">
      <c r="A16" s="67" t="s">
        <v>866</v>
      </c>
      <c r="B16" s="67">
        <v>2.3436000000000002E-2</v>
      </c>
      <c r="D16" s="67" t="s">
        <v>865</v>
      </c>
      <c r="E16" s="67">
        <v>1.04139</v>
      </c>
    </row>
    <row r="17" spans="1:5" ht="18.75" customHeight="1" x14ac:dyDescent="0.15">
      <c r="A17" s="67" t="s">
        <v>864</v>
      </c>
      <c r="B17" s="67">
        <v>2.5315500000000001E-2</v>
      </c>
      <c r="D17" s="67" t="s">
        <v>863</v>
      </c>
      <c r="E17" s="67">
        <v>1.0972500000000001</v>
      </c>
    </row>
    <row r="18" spans="1:5" ht="18.75" customHeight="1" x14ac:dyDescent="0.15">
      <c r="A18" s="67" t="s">
        <v>862</v>
      </c>
      <c r="B18" s="67">
        <v>2.71845E-2</v>
      </c>
      <c r="D18" s="67" t="s">
        <v>861</v>
      </c>
      <c r="E18" s="67">
        <v>1.1529</v>
      </c>
    </row>
    <row r="19" spans="1:5" ht="18.75" customHeight="1" x14ac:dyDescent="0.15">
      <c r="A19" s="67" t="s">
        <v>860</v>
      </c>
      <c r="B19" s="67">
        <v>2.9064E-2</v>
      </c>
      <c r="D19" s="67" t="s">
        <v>859</v>
      </c>
      <c r="E19" s="67">
        <v>1.2096000000000002</v>
      </c>
    </row>
    <row r="20" spans="1:5" ht="18.75" customHeight="1" x14ac:dyDescent="0.15">
      <c r="A20" s="67" t="s">
        <v>858</v>
      </c>
      <c r="B20" s="67">
        <v>3.0943500000000002E-2</v>
      </c>
      <c r="D20" s="67" t="s">
        <v>857</v>
      </c>
      <c r="E20" s="67">
        <v>1.26525</v>
      </c>
    </row>
    <row r="21" spans="1:5" ht="18.75" customHeight="1" x14ac:dyDescent="0.15">
      <c r="A21" s="67" t="s">
        <v>856</v>
      </c>
      <c r="B21" s="67">
        <v>3.2823000000000005E-2</v>
      </c>
      <c r="D21" s="67" t="s">
        <v>855</v>
      </c>
      <c r="E21" s="67">
        <v>1.3209000000000002</v>
      </c>
    </row>
    <row r="22" spans="1:5" ht="18.75" customHeight="1" x14ac:dyDescent="0.15">
      <c r="A22" s="67" t="s">
        <v>854</v>
      </c>
      <c r="B22" s="67">
        <v>3.4692000000000001E-2</v>
      </c>
      <c r="D22" s="67" t="s">
        <v>853</v>
      </c>
      <c r="E22" s="67">
        <v>1.3765499999999999</v>
      </c>
    </row>
    <row r="23" spans="1:5" ht="18.75" customHeight="1" x14ac:dyDescent="0.15">
      <c r="A23" s="67" t="s">
        <v>852</v>
      </c>
      <c r="B23" s="67">
        <v>3.65715E-2</v>
      </c>
      <c r="D23" s="67" t="s">
        <v>851</v>
      </c>
      <c r="E23" s="67">
        <v>1.4322000000000001</v>
      </c>
    </row>
    <row r="24" spans="1:5" ht="18.75" customHeight="1" x14ac:dyDescent="0.15">
      <c r="A24" s="67" t="s">
        <v>850</v>
      </c>
      <c r="B24" s="67">
        <v>4.0330499999999998E-2</v>
      </c>
      <c r="D24" s="67" t="s">
        <v>849</v>
      </c>
      <c r="E24" s="67">
        <v>1.5445499999999999</v>
      </c>
    </row>
    <row r="25" spans="1:5" ht="18.75" customHeight="1" x14ac:dyDescent="0.15">
      <c r="A25" s="67" t="s">
        <v>848</v>
      </c>
      <c r="B25" s="67">
        <v>4.2924000000000004E-2</v>
      </c>
      <c r="D25" s="67" t="s">
        <v>847</v>
      </c>
      <c r="E25" s="67">
        <v>1.65585</v>
      </c>
    </row>
    <row r="26" spans="1:5" ht="18.75" customHeight="1" x14ac:dyDescent="0.15">
      <c r="A26" s="67" t="s">
        <v>846</v>
      </c>
      <c r="B26" s="67">
        <v>4.5906000000000002E-2</v>
      </c>
      <c r="D26" s="67" t="s">
        <v>845</v>
      </c>
      <c r="E26" s="67">
        <v>1.7545500000000003</v>
      </c>
    </row>
    <row r="27" spans="1:5" ht="18.75" customHeight="1" x14ac:dyDescent="0.15">
      <c r="A27" s="67" t="s">
        <v>844</v>
      </c>
      <c r="B27" s="67">
        <v>4.8898500000000004E-2</v>
      </c>
      <c r="D27" s="67" t="s">
        <v>843</v>
      </c>
      <c r="E27" s="67">
        <v>1.8669</v>
      </c>
    </row>
    <row r="28" spans="1:5" ht="18.75" customHeight="1" x14ac:dyDescent="0.15">
      <c r="A28" s="67" t="s">
        <v>842</v>
      </c>
      <c r="B28" s="67">
        <v>5.1891E-2</v>
      </c>
      <c r="D28" s="67" t="s">
        <v>841</v>
      </c>
      <c r="E28" s="67">
        <v>1.9782</v>
      </c>
    </row>
    <row r="29" spans="1:5" ht="18.75" customHeight="1" x14ac:dyDescent="0.15">
      <c r="A29" s="67" t="s">
        <v>840</v>
      </c>
      <c r="B29" s="67">
        <v>5.4873000000000005E-2</v>
      </c>
      <c r="D29" s="67" t="s">
        <v>839</v>
      </c>
      <c r="E29" s="67">
        <v>2.0905500000000004</v>
      </c>
    </row>
    <row r="30" spans="1:5" ht="18.75" customHeight="1" x14ac:dyDescent="0.15">
      <c r="A30" s="67" t="s">
        <v>838</v>
      </c>
      <c r="B30" s="67">
        <v>5.78655E-2</v>
      </c>
      <c r="D30" s="67" t="s">
        <v>837</v>
      </c>
      <c r="E30" s="67">
        <v>2.2018499999999999</v>
      </c>
    </row>
    <row r="31" spans="1:5" ht="18.75" customHeight="1" x14ac:dyDescent="0.15">
      <c r="A31" s="67" t="s">
        <v>836</v>
      </c>
      <c r="B31" s="67">
        <v>6.0858000000000002E-2</v>
      </c>
      <c r="D31" s="67" t="s">
        <v>835</v>
      </c>
      <c r="E31" s="67">
        <v>1.7472000000000001</v>
      </c>
    </row>
    <row r="32" spans="1:5" ht="18.75" customHeight="1" x14ac:dyDescent="0.15">
      <c r="A32" s="67" t="s">
        <v>834</v>
      </c>
      <c r="B32" s="67">
        <v>6.6832500000000003E-2</v>
      </c>
      <c r="D32" s="67" t="s">
        <v>833</v>
      </c>
      <c r="E32" s="67">
        <v>1.827</v>
      </c>
    </row>
    <row r="33" spans="1:5" ht="18.75" customHeight="1" x14ac:dyDescent="0.15">
      <c r="A33" s="67" t="s">
        <v>832</v>
      </c>
      <c r="B33" s="67">
        <v>7.2806999999999997E-2</v>
      </c>
      <c r="D33" s="67" t="s">
        <v>831</v>
      </c>
      <c r="E33" s="67">
        <v>1.90785</v>
      </c>
    </row>
    <row r="34" spans="1:5" ht="18.75" customHeight="1" x14ac:dyDescent="0.15">
      <c r="A34" s="67" t="s">
        <v>830</v>
      </c>
      <c r="B34" s="67">
        <v>7.8792000000000015E-2</v>
      </c>
      <c r="D34" s="67" t="s">
        <v>829</v>
      </c>
      <c r="E34" s="67">
        <v>1.9887000000000001</v>
      </c>
    </row>
    <row r="35" spans="1:5" ht="18.75" customHeight="1" x14ac:dyDescent="0.15">
      <c r="A35" s="67" t="s">
        <v>828</v>
      </c>
      <c r="B35" s="67">
        <v>7.5757500000000005E-2</v>
      </c>
      <c r="D35" s="67" t="s">
        <v>827</v>
      </c>
      <c r="E35" s="67">
        <v>2.0684999999999998</v>
      </c>
    </row>
    <row r="36" spans="1:5" ht="18.75" customHeight="1" x14ac:dyDescent="0.15">
      <c r="A36" s="67" t="s">
        <v>826</v>
      </c>
      <c r="B36" s="67">
        <v>8.0062499999999995E-2</v>
      </c>
      <c r="D36" s="67" t="s">
        <v>825</v>
      </c>
      <c r="E36" s="67">
        <v>2.1493500000000001</v>
      </c>
    </row>
    <row r="37" spans="1:5" ht="18.75" customHeight="1" x14ac:dyDescent="0.15">
      <c r="A37" s="67" t="s">
        <v>824</v>
      </c>
      <c r="B37" s="67">
        <v>8.4367499999999998E-2</v>
      </c>
      <c r="D37" s="67" t="s">
        <v>823</v>
      </c>
      <c r="E37" s="67">
        <v>2.3110500000000003</v>
      </c>
    </row>
    <row r="38" spans="1:5" ht="18.75" customHeight="1" x14ac:dyDescent="0.15">
      <c r="A38" s="67" t="s">
        <v>822</v>
      </c>
      <c r="B38" s="67">
        <v>8.8672500000000001E-2</v>
      </c>
      <c r="D38" s="67" t="s">
        <v>821</v>
      </c>
      <c r="E38" s="67">
        <v>2.4717000000000002</v>
      </c>
    </row>
    <row r="39" spans="1:5" ht="18.75" customHeight="1" x14ac:dyDescent="0.15">
      <c r="A39" s="67" t="s">
        <v>820</v>
      </c>
      <c r="B39" s="67">
        <v>9.2977500000000005E-2</v>
      </c>
      <c r="D39" s="67" t="s">
        <v>819</v>
      </c>
      <c r="E39" s="67">
        <v>2.6145</v>
      </c>
    </row>
    <row r="40" spans="1:5" ht="18.75" customHeight="1" x14ac:dyDescent="0.15">
      <c r="A40" s="67" t="s">
        <v>818</v>
      </c>
      <c r="B40" s="67">
        <v>9.7282500000000008E-2</v>
      </c>
      <c r="D40" s="67" t="s">
        <v>817</v>
      </c>
      <c r="E40" s="67">
        <v>2.7762000000000002</v>
      </c>
    </row>
    <row r="41" spans="1:5" ht="18.75" customHeight="1" x14ac:dyDescent="0.15">
      <c r="A41" s="67" t="s">
        <v>816</v>
      </c>
      <c r="B41" s="67">
        <v>0.10594500000000001</v>
      </c>
      <c r="D41" s="67" t="s">
        <v>815</v>
      </c>
      <c r="E41" s="67">
        <v>2.9368499999999997</v>
      </c>
    </row>
    <row r="42" spans="1:5" ht="18.75" customHeight="1" x14ac:dyDescent="0.15">
      <c r="A42" s="67" t="s">
        <v>814</v>
      </c>
      <c r="B42" s="67">
        <v>0.11455499999999999</v>
      </c>
      <c r="D42" s="67" t="s">
        <v>813</v>
      </c>
      <c r="E42" s="67">
        <v>3.0985500000000004</v>
      </c>
    </row>
    <row r="43" spans="1:5" ht="18.75" customHeight="1" x14ac:dyDescent="0.15">
      <c r="A43" s="67" t="s">
        <v>812</v>
      </c>
      <c r="B43" s="67">
        <v>0.12316500000000001</v>
      </c>
      <c r="D43" s="67" t="s">
        <v>811</v>
      </c>
      <c r="E43" s="67">
        <v>3.2592000000000003</v>
      </c>
    </row>
    <row r="44" spans="1:5" ht="18.75" customHeight="1" x14ac:dyDescent="0.15">
      <c r="A44" s="67" t="s">
        <v>810</v>
      </c>
      <c r="B44" s="67">
        <v>0.131775</v>
      </c>
      <c r="D44" s="67" t="s">
        <v>809</v>
      </c>
      <c r="E44" s="67">
        <v>2.6995500000000003</v>
      </c>
    </row>
    <row r="45" spans="1:5" ht="18.75" customHeight="1" x14ac:dyDescent="0.15">
      <c r="A45" s="67" t="s">
        <v>808</v>
      </c>
      <c r="B45" s="67">
        <v>0.14038499999999998</v>
      </c>
      <c r="D45" s="67" t="s">
        <v>797</v>
      </c>
      <c r="E45" s="67">
        <v>2.8098000000000001</v>
      </c>
    </row>
    <row r="46" spans="1:5" ht="18.75" customHeight="1" x14ac:dyDescent="0.15">
      <c r="A46" s="67" t="s">
        <v>807</v>
      </c>
      <c r="B46" s="67">
        <v>0.16621500000000003</v>
      </c>
      <c r="D46" s="67" t="s">
        <v>795</v>
      </c>
      <c r="E46" s="67">
        <v>2.9200500000000003</v>
      </c>
    </row>
    <row r="47" spans="1:5" ht="18.75" customHeight="1" x14ac:dyDescent="0.15">
      <c r="A47" s="67" t="s">
        <v>806</v>
      </c>
      <c r="B47" s="67">
        <v>0.173985</v>
      </c>
      <c r="D47" s="67" t="s">
        <v>793</v>
      </c>
      <c r="E47" s="67">
        <v>3.0303</v>
      </c>
    </row>
    <row r="48" spans="1:5" ht="18.75" customHeight="1" x14ac:dyDescent="0.15">
      <c r="A48" s="67" t="s">
        <v>805</v>
      </c>
      <c r="B48" s="67">
        <v>0.181755</v>
      </c>
      <c r="D48" s="67" t="s">
        <v>791</v>
      </c>
      <c r="E48" s="67">
        <v>3.2497500000000001</v>
      </c>
    </row>
    <row r="49" spans="1:5" ht="18.75" customHeight="1" x14ac:dyDescent="0.15">
      <c r="A49" s="67" t="s">
        <v>804</v>
      </c>
      <c r="B49" s="67">
        <v>0.189525</v>
      </c>
      <c r="D49" s="67" t="s">
        <v>789</v>
      </c>
      <c r="E49" s="67">
        <v>3.4702500000000001</v>
      </c>
    </row>
    <row r="50" spans="1:5" ht="18.75" customHeight="1" x14ac:dyDescent="0.15">
      <c r="A50" s="67" t="s">
        <v>803</v>
      </c>
      <c r="B50" s="67">
        <v>0.20517000000000002</v>
      </c>
      <c r="D50" s="67" t="s">
        <v>787</v>
      </c>
      <c r="E50" s="67">
        <v>3.6666000000000003</v>
      </c>
    </row>
    <row r="51" spans="1:5" ht="18.75" customHeight="1" x14ac:dyDescent="0.15">
      <c r="A51" s="67" t="s">
        <v>802</v>
      </c>
      <c r="B51" s="67">
        <v>0.22071000000000002</v>
      </c>
      <c r="D51" s="67" t="s">
        <v>785</v>
      </c>
      <c r="E51" s="67">
        <v>3.8871000000000002</v>
      </c>
    </row>
    <row r="52" spans="1:5" ht="18.75" customHeight="1" x14ac:dyDescent="0.15">
      <c r="A52" s="67" t="s">
        <v>801</v>
      </c>
      <c r="B52" s="67">
        <v>0.23635500000000001</v>
      </c>
      <c r="D52" s="67" t="s">
        <v>783</v>
      </c>
      <c r="E52" s="67">
        <v>4.1076000000000006</v>
      </c>
    </row>
    <row r="53" spans="1:5" ht="18.75" customHeight="1" x14ac:dyDescent="0.15">
      <c r="A53" s="67" t="s">
        <v>800</v>
      </c>
      <c r="B53" s="67">
        <v>0.25189500000000004</v>
      </c>
      <c r="D53" s="67" t="s">
        <v>781</v>
      </c>
      <c r="E53" s="67">
        <v>4.3281000000000001</v>
      </c>
    </row>
    <row r="54" spans="1:5" ht="18.75" customHeight="1" x14ac:dyDescent="0.15">
      <c r="A54" s="67" t="s">
        <v>799</v>
      </c>
      <c r="B54" s="67">
        <v>0.26754000000000006</v>
      </c>
      <c r="D54" s="67" t="s">
        <v>779</v>
      </c>
      <c r="E54" s="67">
        <v>4.5475500000000002</v>
      </c>
    </row>
    <row r="55" spans="1:5" ht="18.75" customHeight="1" x14ac:dyDescent="0.15">
      <c r="A55" s="67" t="s">
        <v>798</v>
      </c>
      <c r="B55" s="67">
        <v>0.28308</v>
      </c>
      <c r="D55" s="67" t="s">
        <v>797</v>
      </c>
      <c r="E55" s="67">
        <v>3.8199000000000001</v>
      </c>
    </row>
    <row r="56" spans="1:5" ht="18.75" customHeight="1" x14ac:dyDescent="0.15">
      <c r="A56" s="67" t="s">
        <v>796</v>
      </c>
      <c r="B56" s="67">
        <v>0.29872499999999996</v>
      </c>
      <c r="D56" s="67" t="s">
        <v>795</v>
      </c>
      <c r="E56" s="67">
        <v>3.9648000000000003</v>
      </c>
    </row>
    <row r="57" spans="1:5" ht="18.75" customHeight="1" x14ac:dyDescent="0.15">
      <c r="A57" s="67" t="s">
        <v>794</v>
      </c>
      <c r="B57" s="67">
        <v>0.31437000000000004</v>
      </c>
      <c r="D57" s="67" t="s">
        <v>793</v>
      </c>
      <c r="E57" s="67">
        <v>4.1086500000000008</v>
      </c>
    </row>
    <row r="58" spans="1:5" ht="18.75" customHeight="1" x14ac:dyDescent="0.15">
      <c r="A58" s="67" t="s">
        <v>792</v>
      </c>
      <c r="B58" s="67">
        <v>0.32990999999999998</v>
      </c>
      <c r="D58" s="67" t="s">
        <v>791</v>
      </c>
      <c r="E58" s="67">
        <v>4.3974000000000002</v>
      </c>
    </row>
    <row r="59" spans="1:5" ht="18.75" customHeight="1" x14ac:dyDescent="0.15">
      <c r="A59" s="67" t="s">
        <v>790</v>
      </c>
      <c r="B59" s="67">
        <v>0.29536499999999999</v>
      </c>
      <c r="D59" s="67" t="s">
        <v>789</v>
      </c>
      <c r="E59" s="67">
        <v>4.6861500000000005</v>
      </c>
    </row>
    <row r="60" spans="1:5" ht="18.75" customHeight="1" x14ac:dyDescent="0.15">
      <c r="A60" s="67" t="s">
        <v>788</v>
      </c>
      <c r="B60" s="67">
        <v>0.30754500000000001</v>
      </c>
      <c r="D60" s="67" t="s">
        <v>787</v>
      </c>
      <c r="E60" s="67">
        <v>4.9444499999999998</v>
      </c>
    </row>
    <row r="61" spans="1:5" ht="18.75" customHeight="1" x14ac:dyDescent="0.15">
      <c r="A61" s="67" t="s">
        <v>786</v>
      </c>
      <c r="B61" s="67">
        <v>0.33190500000000006</v>
      </c>
      <c r="D61" s="67" t="s">
        <v>785</v>
      </c>
      <c r="E61" s="67">
        <v>5.2332000000000001</v>
      </c>
    </row>
    <row r="62" spans="1:5" ht="18.75" customHeight="1" x14ac:dyDescent="0.15">
      <c r="A62" s="67" t="s">
        <v>784</v>
      </c>
      <c r="B62" s="67">
        <v>0.35637000000000002</v>
      </c>
      <c r="D62" s="67" t="s">
        <v>783</v>
      </c>
      <c r="E62" s="67">
        <v>5.5219499999999995</v>
      </c>
    </row>
    <row r="63" spans="1:5" ht="18.75" customHeight="1" x14ac:dyDescent="0.15">
      <c r="A63" s="67" t="s">
        <v>782</v>
      </c>
      <c r="B63" s="67">
        <v>0.38073000000000007</v>
      </c>
      <c r="D63" s="67" t="s">
        <v>781</v>
      </c>
      <c r="E63" s="67">
        <v>5.8106999999999998</v>
      </c>
    </row>
    <row r="64" spans="1:5" ht="18.75" customHeight="1" x14ac:dyDescent="0.15">
      <c r="A64" s="67" t="s">
        <v>780</v>
      </c>
      <c r="B64" s="67">
        <v>0.40519499999999997</v>
      </c>
      <c r="D64" s="67" t="s">
        <v>779</v>
      </c>
      <c r="E64" s="67">
        <v>6.09945</v>
      </c>
    </row>
    <row r="65" spans="1:2" ht="18.75" customHeight="1" x14ac:dyDescent="0.15">
      <c r="A65" s="67" t="s">
        <v>778</v>
      </c>
      <c r="B65" s="67">
        <v>0.42955500000000002</v>
      </c>
    </row>
    <row r="66" spans="1:2" ht="18.75" customHeight="1" x14ac:dyDescent="0.15">
      <c r="A66" s="67" t="s">
        <v>777</v>
      </c>
      <c r="B66" s="67">
        <v>0.45401999999999998</v>
      </c>
    </row>
    <row r="67" spans="1:2" ht="18.75" customHeight="1" x14ac:dyDescent="0.15">
      <c r="A67" s="67" t="s">
        <v>776</v>
      </c>
      <c r="B67" s="67">
        <v>0.47838000000000003</v>
      </c>
    </row>
    <row r="68" spans="1:2" ht="18.75" customHeight="1" x14ac:dyDescent="0.15">
      <c r="A68" s="67" t="s">
        <v>775</v>
      </c>
      <c r="B68" s="67">
        <v>0.50284499999999999</v>
      </c>
    </row>
    <row r="69" spans="1:2" ht="18.75" customHeight="1" x14ac:dyDescent="0.15">
      <c r="A69" s="67" t="s">
        <v>774</v>
      </c>
      <c r="B69" s="67">
        <v>0.52720500000000003</v>
      </c>
    </row>
    <row r="70" spans="1:2" ht="18.75" customHeight="1" x14ac:dyDescent="0.15">
      <c r="A70" s="67" t="s">
        <v>773</v>
      </c>
      <c r="B70" s="67">
        <v>0.57603000000000004</v>
      </c>
    </row>
    <row r="71" spans="1:2" ht="18.75" customHeight="1" x14ac:dyDescent="0.15">
      <c r="A71" s="67" t="s">
        <v>772</v>
      </c>
      <c r="B71" s="67">
        <v>0.62485500000000005</v>
      </c>
    </row>
  </sheetData>
  <mergeCells count="2">
    <mergeCell ref="A1:B1"/>
    <mergeCell ref="D1:E1"/>
  </mergeCells>
  <phoneticPr fontId="15" type="noConversion"/>
  <hyperlinks>
    <hyperlink ref="G1" location="目录!A1" display="目录!A1" xr:uid="{00000000-0004-0000-1000-000000000000}"/>
  </hyperlinks>
  <printOptions horizontalCentered="1"/>
  <pageMargins left="0.51181102362204722" right="0.70866141732283472" top="0.74803149606299213" bottom="0.74803149606299213" header="0.31496062992125984" footer="0.31496062992125984"/>
  <pageSetup paperSize="9" orientation="portrait" verticalDpi="0" r:id="rId1"/>
  <headerFooter>
    <oddFooter>第 &amp;P 页</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17"/>
  <sheetViews>
    <sheetView workbookViewId="0">
      <selection activeCell="F1" sqref="F1"/>
    </sheetView>
  </sheetViews>
  <sheetFormatPr defaultColWidth="13.375" defaultRowHeight="21" customHeight="1" x14ac:dyDescent="0.15"/>
  <cols>
    <col min="1" max="1" width="31.5" style="68" customWidth="1"/>
    <col min="2" max="2" width="15.5" style="68" customWidth="1"/>
    <col min="3" max="3" width="20" style="68" customWidth="1"/>
    <col min="4" max="16384" width="13.375" style="68"/>
  </cols>
  <sheetData>
    <row r="1" spans="1:6" ht="21" customHeight="1" x14ac:dyDescent="0.15">
      <c r="A1" s="128" t="s">
        <v>919</v>
      </c>
      <c r="B1" s="128"/>
      <c r="C1" s="128"/>
      <c r="F1" s="57" t="s">
        <v>7</v>
      </c>
    </row>
    <row r="2" spans="1:6" ht="21" customHeight="1" x14ac:dyDescent="0.15">
      <c r="A2" s="69" t="s">
        <v>919</v>
      </c>
      <c r="B2" s="69" t="s">
        <v>894</v>
      </c>
      <c r="C2" s="69" t="s">
        <v>893</v>
      </c>
    </row>
    <row r="3" spans="1:6" ht="21" customHeight="1" x14ac:dyDescent="0.15">
      <c r="A3" s="69" t="s">
        <v>918</v>
      </c>
      <c r="B3" s="69" t="s">
        <v>917</v>
      </c>
      <c r="C3" s="69">
        <v>9.6810000000000006E-4</v>
      </c>
    </row>
    <row r="4" spans="1:6" ht="21" customHeight="1" x14ac:dyDescent="0.15">
      <c r="A4" s="69" t="s">
        <v>916</v>
      </c>
      <c r="B4" s="69" t="s">
        <v>915</v>
      </c>
      <c r="C4" s="69">
        <v>1.7324999999999999E-3</v>
      </c>
    </row>
    <row r="5" spans="1:6" ht="21" customHeight="1" x14ac:dyDescent="0.15">
      <c r="A5" s="69" t="s">
        <v>914</v>
      </c>
      <c r="B5" s="69" t="s">
        <v>913</v>
      </c>
      <c r="C5" s="69">
        <v>2.0474999999999998E-3</v>
      </c>
    </row>
    <row r="6" spans="1:6" ht="21" customHeight="1" x14ac:dyDescent="0.15">
      <c r="A6" s="69" t="s">
        <v>912</v>
      </c>
      <c r="B6" s="69" t="s">
        <v>911</v>
      </c>
      <c r="C6" s="69">
        <v>3.7170000000000003E-3</v>
      </c>
    </row>
    <row r="7" spans="1:6" ht="21" customHeight="1" x14ac:dyDescent="0.15">
      <c r="A7" s="69" t="s">
        <v>910</v>
      </c>
      <c r="B7" s="69" t="s">
        <v>909</v>
      </c>
      <c r="C7" s="69">
        <v>6.9299999999999995E-3</v>
      </c>
    </row>
    <row r="8" spans="1:6" ht="21" customHeight="1" x14ac:dyDescent="0.15">
      <c r="A8" s="69" t="s">
        <v>908</v>
      </c>
      <c r="B8" s="69" t="s">
        <v>907</v>
      </c>
      <c r="C8" s="69">
        <v>1.15815E-2</v>
      </c>
    </row>
    <row r="9" spans="1:6" ht="21" customHeight="1" x14ac:dyDescent="0.15">
      <c r="A9" s="69" t="s">
        <v>906</v>
      </c>
      <c r="B9" s="69" t="s">
        <v>905</v>
      </c>
      <c r="C9" s="69">
        <v>2.0748000000000003E-2</v>
      </c>
    </row>
    <row r="10" spans="1:6" ht="21" customHeight="1" x14ac:dyDescent="0.15">
      <c r="A10" s="69" t="s">
        <v>904</v>
      </c>
      <c r="B10" s="69" t="s">
        <v>903</v>
      </c>
      <c r="C10" s="69">
        <v>3.7957500000000005E-2</v>
      </c>
    </row>
    <row r="11" spans="1:6" ht="21" customHeight="1" x14ac:dyDescent="0.15">
      <c r="A11" s="69" t="s">
        <v>902</v>
      </c>
      <c r="B11" s="69" t="s">
        <v>536</v>
      </c>
      <c r="C11" s="69">
        <v>6.9027000000000005E-2</v>
      </c>
    </row>
    <row r="12" spans="1:6" ht="21" customHeight="1" x14ac:dyDescent="0.15">
      <c r="A12" s="69" t="s">
        <v>901</v>
      </c>
      <c r="B12" s="69" t="s">
        <v>537</v>
      </c>
      <c r="C12" s="69">
        <v>0.1031835</v>
      </c>
    </row>
    <row r="13" spans="1:6" ht="21" customHeight="1" x14ac:dyDescent="0.15">
      <c r="A13" s="69" t="s">
        <v>900</v>
      </c>
      <c r="B13" s="69" t="s">
        <v>538</v>
      </c>
      <c r="C13" s="69">
        <v>0.10605000000000001</v>
      </c>
    </row>
    <row r="14" spans="1:6" ht="21" customHeight="1" x14ac:dyDescent="0.15">
      <c r="A14" s="69" t="s">
        <v>899</v>
      </c>
      <c r="B14" s="69" t="s">
        <v>539</v>
      </c>
      <c r="C14" s="69">
        <v>0.15162</v>
      </c>
    </row>
    <row r="15" spans="1:6" ht="21" customHeight="1" x14ac:dyDescent="0.15">
      <c r="A15" s="69" t="s">
        <v>898</v>
      </c>
      <c r="B15" s="69" t="s">
        <v>540</v>
      </c>
      <c r="C15" s="69">
        <v>0.222495</v>
      </c>
    </row>
    <row r="16" spans="1:6" ht="21" customHeight="1" x14ac:dyDescent="0.15">
      <c r="A16" s="69" t="s">
        <v>897</v>
      </c>
      <c r="B16" s="69" t="s">
        <v>541</v>
      </c>
      <c r="C16" s="69">
        <v>0.31699500000000003</v>
      </c>
    </row>
    <row r="17" spans="1:3" ht="21" customHeight="1" x14ac:dyDescent="0.15">
      <c r="A17" s="69" t="s">
        <v>896</v>
      </c>
      <c r="B17" s="69" t="s">
        <v>542</v>
      </c>
      <c r="C17" s="69">
        <v>0.44604000000000005</v>
      </c>
    </row>
  </sheetData>
  <mergeCells count="1">
    <mergeCell ref="A1:C1"/>
  </mergeCells>
  <phoneticPr fontId="15" type="noConversion"/>
  <hyperlinks>
    <hyperlink ref="F1" location="目录!A1" display="目录!A1" xr:uid="{00000000-0004-0000-1100-000000000000}"/>
  </hyperlinks>
  <printOptions horizontalCentered="1"/>
  <pageMargins left="0.51181102362204722" right="0.70866141732283472" top="0.74803149606299213" bottom="0.74803149606299213" header="0.31496062992125984" footer="0.31496062992125984"/>
  <pageSetup paperSize="9" orientation="portrait" verticalDpi="0" r:id="rId1"/>
  <headerFooter>
    <oddFooter>第 &amp;P 页</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103"/>
  <sheetViews>
    <sheetView workbookViewId="0">
      <selection activeCell="J1" sqref="J1"/>
    </sheetView>
  </sheetViews>
  <sheetFormatPr defaultColWidth="11.75" defaultRowHeight="18.75" customHeight="1" x14ac:dyDescent="0.15"/>
  <cols>
    <col min="1" max="1" width="14.5" style="66" customWidth="1"/>
    <col min="2" max="2" width="17.125" style="66" customWidth="1"/>
    <col min="3" max="3" width="3.75" style="66" customWidth="1"/>
    <col min="4" max="4" width="15.625" style="66" customWidth="1"/>
    <col min="5" max="5" width="14.375" style="66" customWidth="1"/>
    <col min="6" max="6" width="4.25" style="66" customWidth="1"/>
    <col min="7" max="7" width="11.625" style="66" customWidth="1"/>
    <col min="8" max="8" width="16.125" style="66" customWidth="1"/>
    <col min="9" max="16384" width="11.75" style="66"/>
  </cols>
  <sheetData>
    <row r="1" spans="1:10" ht="24.75" customHeight="1" x14ac:dyDescent="0.15">
      <c r="A1" s="129" t="s">
        <v>1025</v>
      </c>
      <c r="B1" s="129"/>
      <c r="C1" s="70"/>
      <c r="D1" s="129" t="s">
        <v>1025</v>
      </c>
      <c r="E1" s="129"/>
      <c r="F1" s="70"/>
      <c r="G1" s="129" t="s">
        <v>1025</v>
      </c>
      <c r="H1" s="129"/>
      <c r="J1" s="57" t="s">
        <v>7</v>
      </c>
    </row>
    <row r="2" spans="1:10" ht="18.75" customHeight="1" x14ac:dyDescent="0.15">
      <c r="A2" s="67" t="s">
        <v>894</v>
      </c>
      <c r="B2" s="67" t="s">
        <v>893</v>
      </c>
      <c r="D2" s="67" t="s">
        <v>894</v>
      </c>
      <c r="E2" s="67" t="s">
        <v>893</v>
      </c>
      <c r="G2" s="67" t="s">
        <v>894</v>
      </c>
      <c r="H2" s="67" t="s">
        <v>893</v>
      </c>
    </row>
    <row r="3" spans="1:10" ht="18.75" customHeight="1" x14ac:dyDescent="0.15">
      <c r="A3" s="67" t="s">
        <v>1024</v>
      </c>
      <c r="B3" s="67">
        <v>8.9250000000000015E-5</v>
      </c>
      <c r="D3" s="67" t="s">
        <v>1023</v>
      </c>
      <c r="E3" s="67">
        <v>3.3705000000000006E-2</v>
      </c>
      <c r="G3" s="67" t="s">
        <v>270</v>
      </c>
      <c r="H3" s="67">
        <v>0.89775000000000005</v>
      </c>
    </row>
    <row r="4" spans="1:10" ht="18.75" customHeight="1" x14ac:dyDescent="0.15">
      <c r="A4" s="67" t="s">
        <v>1022</v>
      </c>
      <c r="B4" s="67">
        <v>9.4500000000000007E-5</v>
      </c>
      <c r="D4" s="67" t="s">
        <v>719</v>
      </c>
      <c r="E4" s="67">
        <v>3.7485000000000004E-2</v>
      </c>
      <c r="G4" s="67" t="s">
        <v>272</v>
      </c>
      <c r="H4" s="67">
        <v>0.95550000000000002</v>
      </c>
    </row>
    <row r="5" spans="1:10" ht="18.75" customHeight="1" x14ac:dyDescent="0.15">
      <c r="A5" s="67" t="s">
        <v>1021</v>
      </c>
      <c r="B5" s="67">
        <v>1.05E-4</v>
      </c>
      <c r="D5" s="67" t="s">
        <v>49</v>
      </c>
      <c r="E5" s="67">
        <v>4.1265000000000003E-2</v>
      </c>
      <c r="G5" s="67" t="s">
        <v>274</v>
      </c>
      <c r="H5" s="67">
        <v>1.01325</v>
      </c>
    </row>
    <row r="6" spans="1:10" ht="18.75" customHeight="1" x14ac:dyDescent="0.15">
      <c r="A6" s="67" t="s">
        <v>1020</v>
      </c>
      <c r="B6" s="67">
        <v>1.155E-4</v>
      </c>
      <c r="D6" s="67" t="s">
        <v>50</v>
      </c>
      <c r="E6" s="67">
        <v>4.5045000000000002E-2</v>
      </c>
      <c r="G6" s="67" t="s">
        <v>276</v>
      </c>
      <c r="H6" s="67">
        <v>1.071</v>
      </c>
    </row>
    <row r="7" spans="1:10" ht="18.75" customHeight="1" x14ac:dyDescent="0.15">
      <c r="A7" s="67" t="s">
        <v>1019</v>
      </c>
      <c r="B7" s="67">
        <v>1.26E-4</v>
      </c>
      <c r="D7" s="67" t="s">
        <v>51</v>
      </c>
      <c r="E7" s="67">
        <v>4.8825E-2</v>
      </c>
      <c r="G7" s="67" t="s">
        <v>277</v>
      </c>
      <c r="H7" s="67">
        <v>1.1339999999999999</v>
      </c>
    </row>
    <row r="8" spans="1:10" ht="18.75" customHeight="1" x14ac:dyDescent="0.15">
      <c r="A8" s="67" t="s">
        <v>1018</v>
      </c>
      <c r="B8" s="67">
        <v>1.4700000000000002E-4</v>
      </c>
      <c r="D8" s="67" t="s">
        <v>52</v>
      </c>
      <c r="E8" s="67">
        <v>5.2605000000000006E-2</v>
      </c>
      <c r="G8" s="67" t="s">
        <v>278</v>
      </c>
      <c r="H8" s="67">
        <v>1.1865000000000001</v>
      </c>
    </row>
    <row r="9" spans="1:10" ht="18.75" customHeight="1" x14ac:dyDescent="0.15">
      <c r="A9" s="67" t="s">
        <v>1017</v>
      </c>
      <c r="B9" s="67">
        <v>1.6800000000000002E-4</v>
      </c>
      <c r="D9" s="67" t="s">
        <v>53</v>
      </c>
      <c r="E9" s="67">
        <v>5.7224999999999998E-2</v>
      </c>
      <c r="G9" s="67" t="s">
        <v>280</v>
      </c>
      <c r="H9" s="67">
        <v>1.302</v>
      </c>
    </row>
    <row r="10" spans="1:10" ht="18.75" customHeight="1" x14ac:dyDescent="0.15">
      <c r="A10" s="67" t="s">
        <v>1016</v>
      </c>
      <c r="B10" s="67">
        <v>1.8900000000000001E-4</v>
      </c>
      <c r="D10" s="67" t="s">
        <v>54</v>
      </c>
      <c r="E10" s="67">
        <v>6.1844999999999997E-2</v>
      </c>
      <c r="G10" s="67" t="s">
        <v>281</v>
      </c>
      <c r="H10" s="67">
        <v>1.4175</v>
      </c>
    </row>
    <row r="11" spans="1:10" ht="18.75" customHeight="1" x14ac:dyDescent="0.15">
      <c r="A11" s="67" t="s">
        <v>1015</v>
      </c>
      <c r="B11" s="67">
        <v>2.31E-4</v>
      </c>
      <c r="D11" s="67" t="s">
        <v>55</v>
      </c>
      <c r="E11" s="67">
        <v>6.6570000000000004E-2</v>
      </c>
      <c r="G11" s="67" t="s">
        <v>666</v>
      </c>
      <c r="H11" s="67">
        <v>1.5329999999999999</v>
      </c>
    </row>
    <row r="12" spans="1:10" ht="18.75" customHeight="1" x14ac:dyDescent="0.15">
      <c r="A12" s="67" t="s">
        <v>1014</v>
      </c>
      <c r="B12" s="67">
        <v>1.6275E-4</v>
      </c>
      <c r="D12" s="67" t="s">
        <v>56</v>
      </c>
      <c r="E12" s="67">
        <v>7.1190000000000003E-2</v>
      </c>
      <c r="G12" s="67" t="s">
        <v>674</v>
      </c>
      <c r="H12" s="67">
        <v>1.6485000000000001</v>
      </c>
    </row>
    <row r="13" spans="1:10" ht="18.75" customHeight="1" x14ac:dyDescent="0.15">
      <c r="A13" s="67" t="s">
        <v>1013</v>
      </c>
      <c r="B13" s="67">
        <v>1.8374999999999999E-4</v>
      </c>
      <c r="D13" s="67" t="s">
        <v>57</v>
      </c>
      <c r="E13" s="67">
        <v>7.4865000000000001E-2</v>
      </c>
      <c r="G13" s="67" t="s">
        <v>675</v>
      </c>
      <c r="H13" s="67">
        <v>1.764</v>
      </c>
    </row>
    <row r="14" spans="1:10" ht="18.75" customHeight="1" x14ac:dyDescent="0.15">
      <c r="A14" s="67" t="s">
        <v>1012</v>
      </c>
      <c r="B14" s="67">
        <v>2.0475000000000002E-4</v>
      </c>
      <c r="D14" s="67" t="s">
        <v>59</v>
      </c>
      <c r="E14" s="67">
        <v>8.4210000000000007E-2</v>
      </c>
      <c r="G14" s="67" t="s">
        <v>1011</v>
      </c>
      <c r="H14" s="67">
        <v>1.8794999999999999</v>
      </c>
    </row>
    <row r="15" spans="1:10" ht="18.75" customHeight="1" x14ac:dyDescent="0.15">
      <c r="A15" s="67" t="s">
        <v>1010</v>
      </c>
      <c r="B15" s="67">
        <v>2.2575000000000001E-4</v>
      </c>
      <c r="D15" s="67" t="s">
        <v>60</v>
      </c>
      <c r="E15" s="67">
        <v>9.3554999999999999E-2</v>
      </c>
      <c r="G15" s="67" t="s">
        <v>1009</v>
      </c>
      <c r="H15" s="67">
        <v>1.9950000000000001</v>
      </c>
    </row>
    <row r="16" spans="1:10" ht="18.75" customHeight="1" x14ac:dyDescent="0.15">
      <c r="A16" s="67" t="s">
        <v>1008</v>
      </c>
      <c r="B16" s="67">
        <v>2.6775000000000003E-4</v>
      </c>
      <c r="D16" s="67" t="s">
        <v>61</v>
      </c>
      <c r="E16" s="67">
        <v>0.10290000000000001</v>
      </c>
      <c r="G16" s="67" t="s">
        <v>1007</v>
      </c>
      <c r="H16" s="67">
        <v>0.91349999999999998</v>
      </c>
    </row>
    <row r="17" spans="1:8" ht="18.75" customHeight="1" x14ac:dyDescent="0.15">
      <c r="A17" s="67" t="s">
        <v>1006</v>
      </c>
      <c r="B17" s="67">
        <v>3.0974999999999997E-4</v>
      </c>
      <c r="D17" s="67" t="s">
        <v>62</v>
      </c>
      <c r="E17" s="67">
        <v>0.11235000000000001</v>
      </c>
      <c r="G17" s="67" t="s">
        <v>1005</v>
      </c>
      <c r="H17" s="67">
        <v>0.95550000000000002</v>
      </c>
    </row>
    <row r="18" spans="1:8" ht="18.75" customHeight="1" x14ac:dyDescent="0.15">
      <c r="A18" s="67" t="s">
        <v>1004</v>
      </c>
      <c r="B18" s="67">
        <v>3.7274999999999998E-4</v>
      </c>
      <c r="D18" s="67" t="s">
        <v>63</v>
      </c>
      <c r="E18" s="67">
        <v>0.12180000000000001</v>
      </c>
      <c r="G18" s="67" t="s">
        <v>1003</v>
      </c>
      <c r="H18" s="67">
        <v>0.99750000000000005</v>
      </c>
    </row>
    <row r="19" spans="1:8" ht="18.75" customHeight="1" x14ac:dyDescent="0.15">
      <c r="A19" s="67" t="s">
        <v>1002</v>
      </c>
      <c r="B19" s="67">
        <v>4.3574999999999999E-4</v>
      </c>
      <c r="D19" s="67" t="s">
        <v>1001</v>
      </c>
      <c r="E19" s="67">
        <v>5.0400000000000007E-2</v>
      </c>
      <c r="G19" s="67" t="s">
        <v>1000</v>
      </c>
      <c r="H19" s="67">
        <v>1.0395000000000001</v>
      </c>
    </row>
    <row r="20" spans="1:8" ht="18.75" customHeight="1" x14ac:dyDescent="0.15">
      <c r="A20" s="67" t="s">
        <v>999</v>
      </c>
      <c r="B20" s="67">
        <v>5.1975000000000003E-4</v>
      </c>
      <c r="D20" s="67" t="s">
        <v>998</v>
      </c>
      <c r="E20" s="67">
        <v>5.5650000000000005E-2</v>
      </c>
      <c r="G20" s="67" t="s">
        <v>997</v>
      </c>
      <c r="H20" s="67">
        <v>1.1234999999999999</v>
      </c>
    </row>
    <row r="21" spans="1:8" ht="18.75" customHeight="1" x14ac:dyDescent="0.15">
      <c r="A21" s="67" t="s">
        <v>996</v>
      </c>
      <c r="B21" s="67">
        <v>3.6224999999999994E-4</v>
      </c>
      <c r="D21" s="67" t="s">
        <v>995</v>
      </c>
      <c r="E21" s="67">
        <v>6.0900000000000003E-2</v>
      </c>
      <c r="G21" s="67" t="s">
        <v>305</v>
      </c>
      <c r="H21" s="67">
        <v>1.2075</v>
      </c>
    </row>
    <row r="22" spans="1:8" ht="18.75" customHeight="1" x14ac:dyDescent="0.15">
      <c r="A22" s="67" t="s">
        <v>994</v>
      </c>
      <c r="B22" s="67">
        <v>3.9375000000000006E-4</v>
      </c>
      <c r="D22" s="67" t="s">
        <v>89</v>
      </c>
      <c r="E22" s="67">
        <v>6.615E-2</v>
      </c>
      <c r="G22" s="67" t="s">
        <v>763</v>
      </c>
      <c r="H22" s="67">
        <v>1.2915000000000001</v>
      </c>
    </row>
    <row r="23" spans="1:8" ht="18.75" customHeight="1" x14ac:dyDescent="0.15">
      <c r="A23" s="67" t="s">
        <v>993</v>
      </c>
      <c r="B23" s="67">
        <v>4.2525000000000006E-4</v>
      </c>
      <c r="D23" s="67" t="s">
        <v>992</v>
      </c>
      <c r="E23" s="67">
        <v>7.1400000000000005E-2</v>
      </c>
      <c r="G23" s="67" t="s">
        <v>764</v>
      </c>
      <c r="H23" s="67">
        <v>1.3754999999999999</v>
      </c>
    </row>
    <row r="24" spans="1:8" ht="18.75" customHeight="1" x14ac:dyDescent="0.15">
      <c r="A24" s="67" t="s">
        <v>991</v>
      </c>
      <c r="B24" s="67">
        <v>4.8825000000000008E-4</v>
      </c>
      <c r="D24" s="67" t="s">
        <v>990</v>
      </c>
      <c r="E24" s="67">
        <v>7.665000000000001E-2</v>
      </c>
      <c r="G24" s="67" t="s">
        <v>737</v>
      </c>
      <c r="H24" s="67">
        <v>1.4595</v>
      </c>
    </row>
    <row r="25" spans="1:8" ht="18.75" customHeight="1" x14ac:dyDescent="0.15">
      <c r="A25" s="67" t="s">
        <v>989</v>
      </c>
      <c r="B25" s="67">
        <v>5.5124999999999998E-4</v>
      </c>
      <c r="D25" s="67" t="s">
        <v>988</v>
      </c>
      <c r="E25" s="67">
        <v>8.1900000000000001E-2</v>
      </c>
      <c r="G25" s="67" t="s">
        <v>307</v>
      </c>
      <c r="H25" s="67">
        <v>1.5435000000000001</v>
      </c>
    </row>
    <row r="26" spans="1:8" ht="18.75" customHeight="1" x14ac:dyDescent="0.15">
      <c r="A26" s="67" t="s">
        <v>987</v>
      </c>
      <c r="B26" s="67">
        <v>6.1425E-4</v>
      </c>
      <c r="D26" s="67" t="s">
        <v>90</v>
      </c>
      <c r="E26" s="67">
        <v>8.8200000000000001E-2</v>
      </c>
      <c r="G26" s="67" t="s">
        <v>309</v>
      </c>
      <c r="H26" s="67">
        <v>1.6274999999999999</v>
      </c>
    </row>
    <row r="27" spans="1:8" ht="18.75" customHeight="1" x14ac:dyDescent="0.15">
      <c r="A27" s="67" t="s">
        <v>986</v>
      </c>
      <c r="B27" s="67">
        <v>7.4024999999999991E-4</v>
      </c>
      <c r="D27" s="67" t="s">
        <v>91</v>
      </c>
      <c r="E27" s="67">
        <v>9.4500000000000001E-2</v>
      </c>
      <c r="G27" s="67" t="s">
        <v>311</v>
      </c>
      <c r="H27" s="67">
        <v>1.7115</v>
      </c>
    </row>
    <row r="28" spans="1:8" ht="18.75" customHeight="1" x14ac:dyDescent="0.15">
      <c r="A28" s="67" t="s">
        <v>985</v>
      </c>
      <c r="B28" s="67">
        <v>8.6624999999999994E-4</v>
      </c>
      <c r="D28" s="67" t="s">
        <v>92</v>
      </c>
      <c r="E28" s="67">
        <v>0.10080000000000001</v>
      </c>
      <c r="G28" s="67" t="s">
        <v>312</v>
      </c>
      <c r="H28" s="67">
        <v>1.7955000000000001</v>
      </c>
    </row>
    <row r="29" spans="1:8" ht="18.75" customHeight="1" x14ac:dyDescent="0.15">
      <c r="A29" s="67" t="s">
        <v>984</v>
      </c>
      <c r="B29" s="67">
        <v>1.0237499999999999E-3</v>
      </c>
      <c r="D29" s="67" t="s">
        <v>93</v>
      </c>
      <c r="E29" s="67">
        <v>0.1134</v>
      </c>
      <c r="G29" s="67" t="s">
        <v>313</v>
      </c>
      <c r="H29" s="67">
        <v>1.9635</v>
      </c>
    </row>
    <row r="30" spans="1:8" ht="18.75" customHeight="1" x14ac:dyDescent="0.15">
      <c r="A30" s="67" t="s">
        <v>983</v>
      </c>
      <c r="B30" s="67">
        <v>7.0350000000000013E-4</v>
      </c>
      <c r="D30" s="67" t="s">
        <v>94</v>
      </c>
      <c r="E30" s="67">
        <v>0.126</v>
      </c>
      <c r="G30" s="67" t="s">
        <v>317</v>
      </c>
      <c r="H30" s="67">
        <v>2.1315</v>
      </c>
    </row>
    <row r="31" spans="1:8" ht="18.75" customHeight="1" x14ac:dyDescent="0.15">
      <c r="A31" s="67" t="s">
        <v>982</v>
      </c>
      <c r="B31" s="67">
        <v>7.4549999999999996E-4</v>
      </c>
      <c r="D31" s="67" t="s">
        <v>95</v>
      </c>
      <c r="E31" s="67">
        <v>0.1386</v>
      </c>
      <c r="G31" s="67" t="s">
        <v>321</v>
      </c>
      <c r="H31" s="67">
        <v>2.2995000000000001</v>
      </c>
    </row>
    <row r="32" spans="1:8" ht="18.75" customHeight="1" x14ac:dyDescent="0.15">
      <c r="A32" s="67" t="s">
        <v>981</v>
      </c>
      <c r="B32" s="67">
        <v>8.4000000000000003E-4</v>
      </c>
      <c r="D32" s="67" t="s">
        <v>96</v>
      </c>
      <c r="E32" s="67">
        <v>0.15120000000000003</v>
      </c>
      <c r="G32" s="67" t="s">
        <v>322</v>
      </c>
      <c r="H32" s="67">
        <v>2.3624999999999998</v>
      </c>
    </row>
    <row r="33" spans="1:8" ht="18.75" customHeight="1" x14ac:dyDescent="0.15">
      <c r="A33" s="67" t="s">
        <v>980</v>
      </c>
      <c r="B33" s="67">
        <v>9.2400000000000002E-4</v>
      </c>
      <c r="D33" s="67" t="s">
        <v>97</v>
      </c>
      <c r="E33" s="67">
        <v>0.1638</v>
      </c>
      <c r="G33" s="67" t="s">
        <v>323</v>
      </c>
      <c r="H33" s="67">
        <v>2.5305</v>
      </c>
    </row>
    <row r="34" spans="1:8" ht="18.75" customHeight="1" x14ac:dyDescent="0.15">
      <c r="A34" s="67" t="s">
        <v>979</v>
      </c>
      <c r="B34" s="67">
        <v>1.008E-3</v>
      </c>
      <c r="D34" s="67" t="s">
        <v>98</v>
      </c>
      <c r="E34" s="67">
        <v>0.1764</v>
      </c>
      <c r="G34" s="67" t="s">
        <v>324</v>
      </c>
      <c r="H34" s="67">
        <v>2.6985000000000001</v>
      </c>
    </row>
    <row r="35" spans="1:8" ht="18.75" customHeight="1" x14ac:dyDescent="0.15">
      <c r="A35" s="67" t="s">
        <v>978</v>
      </c>
      <c r="B35" s="67">
        <v>1.2179999999999999E-3</v>
      </c>
      <c r="D35" s="67" t="s">
        <v>99</v>
      </c>
      <c r="E35" s="67">
        <v>0.189</v>
      </c>
      <c r="G35" s="67" t="s">
        <v>676</v>
      </c>
      <c r="H35" s="67">
        <v>2.8664999999999998</v>
      </c>
    </row>
    <row r="36" spans="1:8" ht="18.75" customHeight="1" x14ac:dyDescent="0.15">
      <c r="A36" s="67" t="s">
        <v>977</v>
      </c>
      <c r="B36" s="67">
        <v>1.4280000000000002E-3</v>
      </c>
      <c r="D36" s="67" t="s">
        <v>976</v>
      </c>
      <c r="E36" s="67">
        <v>7.4865000000000001E-2</v>
      </c>
      <c r="G36" s="67" t="s">
        <v>975</v>
      </c>
      <c r="H36" s="67">
        <v>1.4384999999999999</v>
      </c>
    </row>
    <row r="37" spans="1:8" ht="18.75" customHeight="1" x14ac:dyDescent="0.15">
      <c r="A37" s="67" t="s">
        <v>974</v>
      </c>
      <c r="B37" s="67">
        <v>1.6905000000000002E-3</v>
      </c>
      <c r="D37" s="67" t="s">
        <v>720</v>
      </c>
      <c r="E37" s="67">
        <v>8.1689999999999999E-2</v>
      </c>
      <c r="G37" s="67" t="s">
        <v>973</v>
      </c>
      <c r="H37" s="67">
        <v>1.4910000000000001</v>
      </c>
    </row>
    <row r="38" spans="1:8" ht="18.75" customHeight="1" x14ac:dyDescent="0.15">
      <c r="A38" s="67" t="s">
        <v>972</v>
      </c>
      <c r="B38" s="67">
        <v>1.9530000000000003E-3</v>
      </c>
      <c r="D38" s="67" t="s">
        <v>101</v>
      </c>
      <c r="E38" s="67">
        <v>8.8620000000000004E-2</v>
      </c>
      <c r="G38" s="67" t="s">
        <v>971</v>
      </c>
      <c r="H38" s="67">
        <v>1.5435000000000001</v>
      </c>
    </row>
    <row r="39" spans="1:8" ht="18.75" customHeight="1" x14ac:dyDescent="0.15">
      <c r="A39" s="67" t="s">
        <v>970</v>
      </c>
      <c r="B39" s="67">
        <v>1.5750000000000002E-3</v>
      </c>
      <c r="D39" s="67" t="s">
        <v>102</v>
      </c>
      <c r="E39" s="67">
        <v>9.5549999999999996E-2</v>
      </c>
      <c r="G39" s="67" t="s">
        <v>969</v>
      </c>
      <c r="H39" s="67">
        <v>1.659</v>
      </c>
    </row>
    <row r="40" spans="1:8" ht="18.75" customHeight="1" x14ac:dyDescent="0.15">
      <c r="A40" s="67" t="s">
        <v>693</v>
      </c>
      <c r="B40" s="67">
        <v>1.7324999999999999E-3</v>
      </c>
      <c r="D40" s="67" t="s">
        <v>103</v>
      </c>
      <c r="E40" s="67">
        <v>0.10248</v>
      </c>
      <c r="G40" s="67" t="s">
        <v>968</v>
      </c>
      <c r="H40" s="67">
        <v>1.764</v>
      </c>
    </row>
    <row r="41" spans="1:8" ht="18.75" customHeight="1" x14ac:dyDescent="0.15">
      <c r="A41" s="67" t="s">
        <v>694</v>
      </c>
      <c r="B41" s="67">
        <v>1.8900000000000002E-3</v>
      </c>
      <c r="D41" s="67" t="s">
        <v>104</v>
      </c>
      <c r="E41" s="67">
        <v>0.11130000000000001</v>
      </c>
      <c r="G41" s="67" t="s">
        <v>967</v>
      </c>
      <c r="H41" s="67">
        <v>1.8794999999999999</v>
      </c>
    </row>
    <row r="42" spans="1:8" ht="18.75" customHeight="1" x14ac:dyDescent="0.15">
      <c r="A42" s="67" t="s">
        <v>695</v>
      </c>
      <c r="B42" s="67">
        <v>2.0474999999999998E-3</v>
      </c>
      <c r="D42" s="67" t="s">
        <v>105</v>
      </c>
      <c r="E42" s="67">
        <v>0.1197</v>
      </c>
      <c r="G42" s="67" t="s">
        <v>346</v>
      </c>
      <c r="H42" s="67">
        <v>1.9844999999999999</v>
      </c>
    </row>
    <row r="43" spans="1:8" ht="18.75" customHeight="1" x14ac:dyDescent="0.15">
      <c r="A43" s="67" t="s">
        <v>696</v>
      </c>
      <c r="B43" s="67">
        <v>2.3625000000000005E-3</v>
      </c>
      <c r="D43" s="67" t="s">
        <v>106</v>
      </c>
      <c r="E43" s="67">
        <v>0.12809999999999999</v>
      </c>
      <c r="G43" s="67" t="s">
        <v>347</v>
      </c>
      <c r="H43" s="67">
        <v>2.1</v>
      </c>
    </row>
    <row r="44" spans="1:8" ht="18.75" customHeight="1" x14ac:dyDescent="0.15">
      <c r="A44" s="67" t="s">
        <v>697</v>
      </c>
      <c r="B44" s="67">
        <v>2.7825000000000003E-3</v>
      </c>
      <c r="D44" s="67" t="s">
        <v>107</v>
      </c>
      <c r="E44" s="67">
        <v>0.13650000000000001</v>
      </c>
      <c r="G44" s="67" t="s">
        <v>348</v>
      </c>
      <c r="H44" s="67">
        <v>2.2050000000000001</v>
      </c>
    </row>
    <row r="45" spans="1:8" ht="18.75" customHeight="1" x14ac:dyDescent="0.15">
      <c r="A45" s="67" t="s">
        <v>698</v>
      </c>
      <c r="B45" s="67">
        <v>3.3075000000000001E-3</v>
      </c>
      <c r="D45" s="67" t="s">
        <v>108</v>
      </c>
      <c r="E45" s="67">
        <v>0.1449</v>
      </c>
      <c r="G45" s="67" t="s">
        <v>966</v>
      </c>
      <c r="H45" s="67">
        <v>2.3205</v>
      </c>
    </row>
    <row r="46" spans="1:8" ht="18.75" customHeight="1" x14ac:dyDescent="0.15">
      <c r="A46" s="67" t="s">
        <v>699</v>
      </c>
      <c r="B46" s="67">
        <v>3.8325E-3</v>
      </c>
      <c r="D46" s="67" t="s">
        <v>110</v>
      </c>
      <c r="E46" s="67">
        <v>0.16170000000000001</v>
      </c>
      <c r="G46" s="67" t="s">
        <v>349</v>
      </c>
      <c r="H46" s="67">
        <v>2.4359999999999999</v>
      </c>
    </row>
    <row r="47" spans="1:8" ht="18.75" customHeight="1" x14ac:dyDescent="0.15">
      <c r="A47" s="67" t="s">
        <v>700</v>
      </c>
      <c r="B47" s="67">
        <v>4.3575000000000011E-3</v>
      </c>
      <c r="D47" s="67" t="s">
        <v>112</v>
      </c>
      <c r="E47" s="67">
        <v>0.17849999999999999</v>
      </c>
      <c r="G47" s="67" t="s">
        <v>350</v>
      </c>
      <c r="H47" s="67">
        <v>2.5409999999999999</v>
      </c>
    </row>
    <row r="48" spans="1:8" ht="18.75" customHeight="1" x14ac:dyDescent="0.15">
      <c r="A48" s="67" t="s">
        <v>701</v>
      </c>
      <c r="B48" s="67">
        <v>4.8825000000000006E-3</v>
      </c>
      <c r="D48" s="67" t="s">
        <v>114</v>
      </c>
      <c r="E48" s="67">
        <v>0.1953</v>
      </c>
      <c r="G48" s="67" t="s">
        <v>352</v>
      </c>
      <c r="H48" s="67">
        <v>2.7719999999999998</v>
      </c>
    </row>
    <row r="49" spans="1:8" ht="18.75" customHeight="1" x14ac:dyDescent="0.15">
      <c r="A49" s="67" t="s">
        <v>965</v>
      </c>
      <c r="B49" s="67">
        <v>2.5725000000000001E-3</v>
      </c>
      <c r="D49" s="67" t="s">
        <v>115</v>
      </c>
      <c r="E49" s="67">
        <v>0.21210000000000001</v>
      </c>
      <c r="G49" s="67" t="s">
        <v>353</v>
      </c>
      <c r="H49" s="67">
        <v>3.0030000000000001</v>
      </c>
    </row>
    <row r="50" spans="1:8" ht="18.75" customHeight="1" x14ac:dyDescent="0.15">
      <c r="A50" s="67" t="s">
        <v>702</v>
      </c>
      <c r="B50" s="67">
        <v>2.8350000000000003E-3</v>
      </c>
      <c r="D50" s="67" t="s">
        <v>116</v>
      </c>
      <c r="E50" s="67">
        <v>0.22889999999999999</v>
      </c>
      <c r="G50" s="67" t="s">
        <v>354</v>
      </c>
      <c r="H50" s="67">
        <v>3.234</v>
      </c>
    </row>
    <row r="51" spans="1:8" ht="18.75" customHeight="1" x14ac:dyDescent="0.15">
      <c r="A51" s="67" t="s">
        <v>703</v>
      </c>
      <c r="B51" s="67">
        <v>3.0975E-3</v>
      </c>
      <c r="D51" s="67" t="s">
        <v>117</v>
      </c>
      <c r="E51" s="67">
        <v>0.24570000000000003</v>
      </c>
      <c r="G51" s="67" t="s">
        <v>355</v>
      </c>
      <c r="H51" s="67">
        <v>3.4649999999999999</v>
      </c>
    </row>
    <row r="52" spans="1:8" ht="18.75" customHeight="1" x14ac:dyDescent="0.15">
      <c r="A52" s="67" t="s">
        <v>704</v>
      </c>
      <c r="B52" s="67">
        <v>3.6225000000000003E-3</v>
      </c>
      <c r="D52" s="67" t="s">
        <v>118</v>
      </c>
      <c r="E52" s="67">
        <v>0.26250000000000001</v>
      </c>
      <c r="G52" s="67" t="s">
        <v>356</v>
      </c>
      <c r="H52" s="67">
        <v>3.6960000000000002</v>
      </c>
    </row>
    <row r="53" spans="1:8" ht="18.75" customHeight="1" x14ac:dyDescent="0.15">
      <c r="A53" s="67" t="s">
        <v>705</v>
      </c>
      <c r="B53" s="67">
        <v>4.2104999999999998E-3</v>
      </c>
      <c r="D53" s="67" t="s">
        <v>119</v>
      </c>
      <c r="E53" s="67">
        <v>0.27929999999999999</v>
      </c>
      <c r="G53" s="67" t="s">
        <v>357</v>
      </c>
      <c r="H53" s="67">
        <v>3.927</v>
      </c>
    </row>
    <row r="54" spans="1:8" ht="18.75" customHeight="1" x14ac:dyDescent="0.15">
      <c r="A54" s="67" t="s">
        <v>14</v>
      </c>
      <c r="B54" s="67">
        <v>5.019E-3</v>
      </c>
      <c r="D54" s="67" t="s">
        <v>120</v>
      </c>
      <c r="E54" s="67">
        <v>0.29610000000000003</v>
      </c>
      <c r="G54" s="67" t="s">
        <v>358</v>
      </c>
      <c r="H54" s="67">
        <v>4.1580000000000004</v>
      </c>
    </row>
    <row r="55" spans="1:8" ht="18.75" customHeight="1" x14ac:dyDescent="0.15">
      <c r="A55" s="67" t="s">
        <v>15</v>
      </c>
      <c r="B55" s="67">
        <v>5.8274999999999993E-3</v>
      </c>
      <c r="D55" s="67" t="s">
        <v>964</v>
      </c>
      <c r="E55" s="67">
        <v>0.13440000000000002</v>
      </c>
      <c r="G55" s="67" t="s">
        <v>963</v>
      </c>
      <c r="H55" s="67">
        <v>2.1419999999999999</v>
      </c>
    </row>
    <row r="56" spans="1:8" ht="18.75" customHeight="1" x14ac:dyDescent="0.15">
      <c r="A56" s="67" t="s">
        <v>16</v>
      </c>
      <c r="B56" s="67">
        <v>6.6360000000000013E-3</v>
      </c>
      <c r="D56" s="67" t="s">
        <v>962</v>
      </c>
      <c r="E56" s="67">
        <v>0.14595000000000002</v>
      </c>
      <c r="G56" s="67" t="s">
        <v>961</v>
      </c>
      <c r="H56" s="67">
        <v>2.2890000000000001</v>
      </c>
    </row>
    <row r="57" spans="1:8" ht="18.75" customHeight="1" x14ac:dyDescent="0.15">
      <c r="A57" s="67" t="s">
        <v>17</v>
      </c>
      <c r="B57" s="67">
        <v>7.4445000000000006E-3</v>
      </c>
      <c r="D57" s="67" t="s">
        <v>172</v>
      </c>
      <c r="E57" s="67">
        <v>0.1575</v>
      </c>
      <c r="G57" s="67" t="s">
        <v>960</v>
      </c>
      <c r="H57" s="67">
        <v>2.4359999999999999</v>
      </c>
    </row>
    <row r="58" spans="1:8" ht="18.75" customHeight="1" x14ac:dyDescent="0.15">
      <c r="A58" s="67" t="s">
        <v>18</v>
      </c>
      <c r="B58" s="67">
        <v>8.2529999999999999E-3</v>
      </c>
      <c r="D58" s="67" t="s">
        <v>173</v>
      </c>
      <c r="E58" s="67">
        <v>0.16905000000000001</v>
      </c>
      <c r="G58" s="67" t="s">
        <v>959</v>
      </c>
      <c r="H58" s="67">
        <v>2.5830000000000002</v>
      </c>
    </row>
    <row r="59" spans="1:8" ht="18.75" customHeight="1" x14ac:dyDescent="0.15">
      <c r="A59" s="67" t="s">
        <v>19</v>
      </c>
      <c r="B59" s="67">
        <v>9.0615000000000001E-3</v>
      </c>
      <c r="D59" s="67" t="s">
        <v>174</v>
      </c>
      <c r="E59" s="67">
        <v>0.18059999999999998</v>
      </c>
      <c r="G59" s="67" t="s">
        <v>958</v>
      </c>
      <c r="H59" s="67">
        <v>2.73</v>
      </c>
    </row>
    <row r="60" spans="1:8" ht="18.75" customHeight="1" x14ac:dyDescent="0.15">
      <c r="A60" s="67" t="s">
        <v>957</v>
      </c>
      <c r="B60" s="67">
        <v>4.9350000000000002E-3</v>
      </c>
      <c r="D60" s="67" t="s">
        <v>175</v>
      </c>
      <c r="E60" s="67">
        <v>0.19215000000000002</v>
      </c>
      <c r="G60" s="67" t="s">
        <v>956</v>
      </c>
      <c r="H60" s="67">
        <v>2.8769999999999998</v>
      </c>
    </row>
    <row r="61" spans="1:8" ht="18.75" customHeight="1" x14ac:dyDescent="0.15">
      <c r="A61" s="67" t="s">
        <v>706</v>
      </c>
      <c r="B61" s="67">
        <v>5.3235000000000001E-3</v>
      </c>
      <c r="D61" s="67" t="s">
        <v>176</v>
      </c>
      <c r="E61" s="67">
        <v>0.20370000000000002</v>
      </c>
      <c r="G61" s="67" t="s">
        <v>955</v>
      </c>
      <c r="H61" s="67">
        <v>3.024</v>
      </c>
    </row>
    <row r="62" spans="1:8" ht="18.75" customHeight="1" x14ac:dyDescent="0.15">
      <c r="A62" s="67" t="s">
        <v>707</v>
      </c>
      <c r="B62" s="67">
        <v>6.0375000000000003E-3</v>
      </c>
      <c r="D62" s="67" t="s">
        <v>177</v>
      </c>
      <c r="E62" s="67">
        <v>0.21525</v>
      </c>
      <c r="G62" s="67" t="s">
        <v>954</v>
      </c>
      <c r="H62" s="67">
        <v>3.1709999999999998</v>
      </c>
    </row>
    <row r="63" spans="1:8" ht="18.75" customHeight="1" x14ac:dyDescent="0.15">
      <c r="A63" s="67" t="s">
        <v>708</v>
      </c>
      <c r="B63" s="67">
        <v>6.8565000000000006E-3</v>
      </c>
      <c r="D63" s="67" t="s">
        <v>178</v>
      </c>
      <c r="E63" s="67">
        <v>0.2268</v>
      </c>
      <c r="G63" s="67" t="s">
        <v>953</v>
      </c>
      <c r="H63" s="67">
        <v>3.3180000000000001</v>
      </c>
    </row>
    <row r="64" spans="1:8" ht="18.75" customHeight="1" x14ac:dyDescent="0.15">
      <c r="A64" s="67" t="s">
        <v>709</v>
      </c>
      <c r="B64" s="67">
        <v>7.9695000000000009E-3</v>
      </c>
      <c r="D64" s="67" t="s">
        <v>180</v>
      </c>
      <c r="E64" s="67">
        <v>0.25305</v>
      </c>
      <c r="G64" s="67" t="s">
        <v>952</v>
      </c>
      <c r="H64" s="67">
        <v>3.4649999999999999</v>
      </c>
    </row>
    <row r="65" spans="1:8" ht="18.75" customHeight="1" x14ac:dyDescent="0.15">
      <c r="A65" s="67" t="s">
        <v>21</v>
      </c>
      <c r="B65" s="67">
        <v>8.7150000000000023E-3</v>
      </c>
      <c r="D65" s="67" t="s">
        <v>182</v>
      </c>
      <c r="E65" s="67">
        <v>0.27929999999999999</v>
      </c>
      <c r="G65" s="67" t="s">
        <v>951</v>
      </c>
      <c r="H65" s="67">
        <v>3.7694999999999999</v>
      </c>
    </row>
    <row r="66" spans="1:8" ht="18.75" customHeight="1" x14ac:dyDescent="0.15">
      <c r="A66" s="67" t="s">
        <v>22</v>
      </c>
      <c r="B66" s="67">
        <v>1.04055E-2</v>
      </c>
      <c r="D66" s="67" t="s">
        <v>184</v>
      </c>
      <c r="E66" s="67">
        <v>0.30554999999999999</v>
      </c>
      <c r="G66" s="67" t="s">
        <v>385</v>
      </c>
      <c r="H66" s="67">
        <v>4.0635000000000003</v>
      </c>
    </row>
    <row r="67" spans="1:8" ht="18.75" customHeight="1" x14ac:dyDescent="0.15">
      <c r="A67" s="67" t="s">
        <v>23</v>
      </c>
      <c r="B67" s="67">
        <v>1.1550000000000001E-2</v>
      </c>
      <c r="D67" s="67" t="s">
        <v>186</v>
      </c>
      <c r="E67" s="67">
        <v>0.33179999999999998</v>
      </c>
      <c r="G67" s="67" t="s">
        <v>386</v>
      </c>
      <c r="H67" s="67">
        <v>4.3574999999999999</v>
      </c>
    </row>
    <row r="68" spans="1:8" ht="18.75" customHeight="1" x14ac:dyDescent="0.15">
      <c r="A68" s="67" t="s">
        <v>24</v>
      </c>
      <c r="B68" s="67">
        <v>1.2704999999999999E-2</v>
      </c>
      <c r="D68" s="67" t="s">
        <v>188</v>
      </c>
      <c r="E68" s="67">
        <v>0.35805000000000003</v>
      </c>
      <c r="G68" s="67" t="s">
        <v>390</v>
      </c>
      <c r="H68" s="67">
        <v>4.6515000000000004</v>
      </c>
    </row>
    <row r="69" spans="1:8" ht="18.75" customHeight="1" x14ac:dyDescent="0.15">
      <c r="A69" s="67" t="s">
        <v>25</v>
      </c>
      <c r="B69" s="67">
        <v>1.3859999999999999E-2</v>
      </c>
      <c r="D69" s="67" t="s">
        <v>190</v>
      </c>
      <c r="E69" s="67">
        <v>0.38430000000000003</v>
      </c>
      <c r="G69" s="67" t="s">
        <v>391</v>
      </c>
      <c r="H69" s="67">
        <v>4.9455</v>
      </c>
    </row>
    <row r="70" spans="1:8" ht="18.75" customHeight="1" x14ac:dyDescent="0.15">
      <c r="A70" s="67" t="s">
        <v>26</v>
      </c>
      <c r="B70" s="67">
        <v>1.5015000000000001E-2</v>
      </c>
      <c r="D70" s="67" t="s">
        <v>191</v>
      </c>
      <c r="E70" s="67">
        <v>0.41055000000000003</v>
      </c>
      <c r="G70" s="67" t="s">
        <v>392</v>
      </c>
      <c r="H70" s="67">
        <v>5.2394999999999996</v>
      </c>
    </row>
    <row r="71" spans="1:8" ht="18.75" customHeight="1" x14ac:dyDescent="0.15">
      <c r="A71" s="67" t="s">
        <v>27</v>
      </c>
      <c r="B71" s="67">
        <v>1.617E-2</v>
      </c>
      <c r="D71" s="67" t="s">
        <v>192</v>
      </c>
      <c r="E71" s="67">
        <v>0.43680000000000002</v>
      </c>
      <c r="G71" s="67" t="s">
        <v>393</v>
      </c>
      <c r="H71" s="67">
        <v>5.5335000000000001</v>
      </c>
    </row>
    <row r="72" spans="1:8" ht="18.75" customHeight="1" x14ac:dyDescent="0.15">
      <c r="A72" s="67" t="s">
        <v>950</v>
      </c>
      <c r="B72" s="67">
        <v>1.1445E-2</v>
      </c>
      <c r="D72" s="67" t="s">
        <v>193</v>
      </c>
      <c r="E72" s="67">
        <v>0.46305000000000002</v>
      </c>
      <c r="G72" s="67" t="s">
        <v>949</v>
      </c>
      <c r="H72" s="67">
        <v>3.5070000000000001</v>
      </c>
    </row>
    <row r="73" spans="1:8" ht="18.75" customHeight="1" x14ac:dyDescent="0.15">
      <c r="A73" s="67" t="s">
        <v>710</v>
      </c>
      <c r="B73" s="67">
        <v>1.2704999999999999E-2</v>
      </c>
      <c r="D73" s="67" t="s">
        <v>194</v>
      </c>
      <c r="E73" s="67">
        <v>0.51555000000000006</v>
      </c>
      <c r="G73" s="67" t="s">
        <v>948</v>
      </c>
      <c r="H73" s="67">
        <v>3.7065000000000001</v>
      </c>
    </row>
    <row r="74" spans="1:8" ht="18.75" customHeight="1" x14ac:dyDescent="0.15">
      <c r="A74" s="67" t="s">
        <v>711</v>
      </c>
      <c r="B74" s="67">
        <v>1.4070000000000001E-2</v>
      </c>
      <c r="D74" s="67" t="s">
        <v>195</v>
      </c>
      <c r="E74" s="67">
        <v>0.56805000000000005</v>
      </c>
      <c r="G74" s="67" t="s">
        <v>947</v>
      </c>
      <c r="H74" s="67">
        <v>3.9060000000000001</v>
      </c>
    </row>
    <row r="75" spans="1:8" ht="18.75" customHeight="1" x14ac:dyDescent="0.15">
      <c r="A75" s="67" t="s">
        <v>712</v>
      </c>
      <c r="B75" s="67">
        <v>1.575E-2</v>
      </c>
      <c r="D75" s="67" t="s">
        <v>946</v>
      </c>
      <c r="E75" s="67">
        <v>0.28349999999999997</v>
      </c>
      <c r="G75" s="67" t="s">
        <v>945</v>
      </c>
      <c r="H75" s="67">
        <v>4.1159999999999997</v>
      </c>
    </row>
    <row r="76" spans="1:8" ht="18.75" customHeight="1" x14ac:dyDescent="0.15">
      <c r="A76" s="67" t="s">
        <v>713</v>
      </c>
      <c r="B76" s="67">
        <v>1.7745E-2</v>
      </c>
      <c r="D76" s="67" t="s">
        <v>944</v>
      </c>
      <c r="E76" s="67">
        <v>0.29925000000000002</v>
      </c>
      <c r="G76" s="67" t="s">
        <v>943</v>
      </c>
      <c r="H76" s="67">
        <v>4.3155000000000001</v>
      </c>
    </row>
    <row r="77" spans="1:8" ht="18.75" customHeight="1" x14ac:dyDescent="0.15">
      <c r="A77" s="67" t="s">
        <v>714</v>
      </c>
      <c r="B77" s="67">
        <v>1.9844999999999998E-2</v>
      </c>
      <c r="D77" s="67" t="s">
        <v>217</v>
      </c>
      <c r="E77" s="67">
        <v>0.315</v>
      </c>
      <c r="G77" s="67" t="s">
        <v>942</v>
      </c>
      <c r="H77" s="67">
        <v>4.5149999999999997</v>
      </c>
    </row>
    <row r="78" spans="1:8" ht="18.75" customHeight="1" x14ac:dyDescent="0.15">
      <c r="A78" s="67" t="s">
        <v>29</v>
      </c>
      <c r="B78" s="67">
        <v>2.1944999999999999E-2</v>
      </c>
      <c r="D78" s="67" t="s">
        <v>218</v>
      </c>
      <c r="E78" s="67">
        <v>0.33179999999999998</v>
      </c>
      <c r="G78" s="67" t="s">
        <v>941</v>
      </c>
      <c r="H78" s="67">
        <v>4.7145000000000001</v>
      </c>
    </row>
    <row r="79" spans="1:8" ht="18.75" customHeight="1" x14ac:dyDescent="0.15">
      <c r="A79" s="67" t="s">
        <v>30</v>
      </c>
      <c r="B79" s="67">
        <v>2.4044999999999997E-2</v>
      </c>
      <c r="D79" s="67" t="s">
        <v>219</v>
      </c>
      <c r="E79" s="67">
        <v>0.34649999999999997</v>
      </c>
      <c r="G79" s="67" t="s">
        <v>940</v>
      </c>
      <c r="H79" s="67">
        <v>4.9139999999999997</v>
      </c>
    </row>
    <row r="80" spans="1:8" ht="18.75" customHeight="1" x14ac:dyDescent="0.15">
      <c r="A80" s="67" t="s">
        <v>31</v>
      </c>
      <c r="B80" s="67">
        <v>2.6144999999999998E-2</v>
      </c>
      <c r="D80" s="67" t="s">
        <v>220</v>
      </c>
      <c r="E80" s="67">
        <v>0.36225000000000002</v>
      </c>
      <c r="G80" s="67" t="s">
        <v>939</v>
      </c>
      <c r="H80" s="67">
        <v>5.1239999999999997</v>
      </c>
    </row>
    <row r="81" spans="1:8" ht="18.75" customHeight="1" x14ac:dyDescent="0.15">
      <c r="A81" s="67" t="s">
        <v>32</v>
      </c>
      <c r="B81" s="67">
        <v>2.8244999999999999E-2</v>
      </c>
      <c r="D81" s="67" t="s">
        <v>221</v>
      </c>
      <c r="E81" s="67">
        <v>0.38115000000000004</v>
      </c>
      <c r="G81" s="67" t="s">
        <v>938</v>
      </c>
      <c r="H81" s="67">
        <v>5.5335000000000001</v>
      </c>
    </row>
    <row r="82" spans="1:8" ht="18.75" customHeight="1" x14ac:dyDescent="0.15">
      <c r="A82" s="67" t="s">
        <v>33</v>
      </c>
      <c r="B82" s="67">
        <v>3.0345E-2</v>
      </c>
      <c r="D82" s="67" t="s">
        <v>223</v>
      </c>
      <c r="E82" s="67">
        <v>0.41895000000000004</v>
      </c>
      <c r="G82" s="67" t="s">
        <v>937</v>
      </c>
      <c r="H82" s="67">
        <v>5.9325000000000001</v>
      </c>
    </row>
    <row r="83" spans="1:8" ht="18.75" customHeight="1" x14ac:dyDescent="0.15">
      <c r="A83" s="67" t="s">
        <v>34</v>
      </c>
      <c r="B83" s="67">
        <v>3.2550000000000003E-2</v>
      </c>
      <c r="D83" s="67" t="s">
        <v>225</v>
      </c>
      <c r="E83" s="67">
        <v>0.45674999999999999</v>
      </c>
      <c r="G83" s="67" t="s">
        <v>936</v>
      </c>
      <c r="H83" s="67">
        <v>6.3419999999999996</v>
      </c>
    </row>
    <row r="84" spans="1:8" ht="18.75" customHeight="1" x14ac:dyDescent="0.15">
      <c r="A84" s="67" t="s">
        <v>35</v>
      </c>
      <c r="B84" s="67">
        <v>3.465E-2</v>
      </c>
      <c r="D84" s="67" t="s">
        <v>227</v>
      </c>
      <c r="E84" s="67">
        <v>0.49454999999999999</v>
      </c>
      <c r="G84" s="67" t="s">
        <v>420</v>
      </c>
      <c r="H84" s="67">
        <v>6.7409999999999997</v>
      </c>
    </row>
    <row r="85" spans="1:8" ht="18.75" customHeight="1" x14ac:dyDescent="0.15">
      <c r="A85" s="67" t="s">
        <v>36</v>
      </c>
      <c r="B85" s="67">
        <v>3.8850000000000003E-2</v>
      </c>
      <c r="D85" s="67" t="s">
        <v>229</v>
      </c>
      <c r="E85" s="67">
        <v>0.53234999999999999</v>
      </c>
      <c r="G85" s="67" t="s">
        <v>421</v>
      </c>
      <c r="H85" s="67">
        <v>7.1505000000000001</v>
      </c>
    </row>
    <row r="86" spans="1:8" ht="18.75" customHeight="1" x14ac:dyDescent="0.15">
      <c r="A86" s="67" t="s">
        <v>935</v>
      </c>
      <c r="B86" s="67">
        <v>2.1944999999999999E-2</v>
      </c>
      <c r="D86" s="67" t="s">
        <v>231</v>
      </c>
      <c r="E86" s="67">
        <v>0.57014999999999993</v>
      </c>
      <c r="G86" s="67" t="s">
        <v>424</v>
      </c>
      <c r="H86" s="67">
        <v>7.56</v>
      </c>
    </row>
    <row r="87" spans="1:8" ht="18.75" customHeight="1" x14ac:dyDescent="0.15">
      <c r="A87" s="67" t="s">
        <v>715</v>
      </c>
      <c r="B87" s="67">
        <v>2.4044999999999997E-2</v>
      </c>
      <c r="D87" s="67" t="s">
        <v>233</v>
      </c>
      <c r="E87" s="67">
        <v>0.60794999999999999</v>
      </c>
      <c r="G87" s="67" t="s">
        <v>427</v>
      </c>
      <c r="H87" s="67">
        <v>7.9589999999999996</v>
      </c>
    </row>
    <row r="88" spans="1:8" ht="18.75" customHeight="1" x14ac:dyDescent="0.15">
      <c r="A88" s="67" t="s">
        <v>716</v>
      </c>
      <c r="B88" s="67">
        <v>2.6669999999999999E-2</v>
      </c>
      <c r="D88" s="67" t="s">
        <v>235</v>
      </c>
      <c r="E88" s="67">
        <v>0.64575000000000005</v>
      </c>
      <c r="G88" s="67" t="s">
        <v>934</v>
      </c>
      <c r="H88" s="67">
        <v>5.4809999999999999</v>
      </c>
    </row>
    <row r="89" spans="1:8" ht="18.75" customHeight="1" x14ac:dyDescent="0.15">
      <c r="A89" s="67" t="s">
        <v>38</v>
      </c>
      <c r="B89" s="67">
        <v>2.9294999999999998E-2</v>
      </c>
      <c r="D89" s="67" t="s">
        <v>236</v>
      </c>
      <c r="E89" s="67">
        <v>0.6835500000000001</v>
      </c>
      <c r="G89" s="67" t="s">
        <v>933</v>
      </c>
      <c r="H89" s="67">
        <v>5.7435</v>
      </c>
    </row>
    <row r="90" spans="1:8" ht="18.75" customHeight="1" x14ac:dyDescent="0.15">
      <c r="A90" s="67" t="s">
        <v>717</v>
      </c>
      <c r="B90" s="67">
        <v>3.1919999999999997E-2</v>
      </c>
      <c r="D90" s="67" t="s">
        <v>650</v>
      </c>
      <c r="E90" s="67">
        <v>0.72135000000000005</v>
      </c>
      <c r="G90" s="67" t="s">
        <v>932</v>
      </c>
      <c r="H90" s="67">
        <v>6.0164999999999997</v>
      </c>
    </row>
    <row r="91" spans="1:8" ht="18.75" customHeight="1" x14ac:dyDescent="0.15">
      <c r="A91" s="67" t="s">
        <v>718</v>
      </c>
      <c r="B91" s="67">
        <v>3.4544999999999999E-2</v>
      </c>
      <c r="D91" s="67" t="s">
        <v>653</v>
      </c>
      <c r="E91" s="67">
        <v>0.79695000000000005</v>
      </c>
      <c r="G91" s="67" t="s">
        <v>931</v>
      </c>
      <c r="H91" s="67">
        <v>6.2789999999999999</v>
      </c>
    </row>
    <row r="92" spans="1:8" ht="18.75" customHeight="1" x14ac:dyDescent="0.15">
      <c r="A92" s="67" t="s">
        <v>39</v>
      </c>
      <c r="B92" s="67">
        <v>3.7905000000000001E-2</v>
      </c>
      <c r="D92" s="67" t="s">
        <v>238</v>
      </c>
      <c r="E92" s="67">
        <v>0.87255000000000005</v>
      </c>
      <c r="G92" s="67" t="s">
        <v>930</v>
      </c>
      <c r="H92" s="67">
        <v>6.5415000000000001</v>
      </c>
    </row>
    <row r="93" spans="1:8" ht="18.75" customHeight="1" x14ac:dyDescent="0.15">
      <c r="A93" s="67" t="s">
        <v>40</v>
      </c>
      <c r="B93" s="67">
        <v>4.1265000000000003E-2</v>
      </c>
      <c r="D93" s="67" t="s">
        <v>520</v>
      </c>
      <c r="E93" s="67">
        <v>0.94815000000000005</v>
      </c>
      <c r="G93" s="67" t="s">
        <v>929</v>
      </c>
      <c r="H93" s="67">
        <v>6.8144999999999998</v>
      </c>
    </row>
    <row r="94" spans="1:8" ht="18.75" customHeight="1" x14ac:dyDescent="0.15">
      <c r="A94" s="67" t="s">
        <v>41</v>
      </c>
      <c r="B94" s="67">
        <v>4.4624999999999998E-2</v>
      </c>
      <c r="D94" s="67" t="s">
        <v>522</v>
      </c>
      <c r="E94" s="67">
        <v>1.0237499999999999</v>
      </c>
      <c r="G94" s="67" t="s">
        <v>928</v>
      </c>
      <c r="H94" s="67">
        <v>7.077</v>
      </c>
    </row>
    <row r="95" spans="1:8" ht="18.75" customHeight="1" x14ac:dyDescent="0.15">
      <c r="A95" s="67" t="s">
        <v>42</v>
      </c>
      <c r="B95" s="67">
        <v>4.7985000000000007E-2</v>
      </c>
      <c r="D95" s="67" t="s">
        <v>927</v>
      </c>
      <c r="E95" s="67">
        <v>0.52500000000000002</v>
      </c>
      <c r="G95" s="67" t="s">
        <v>926</v>
      </c>
      <c r="H95" s="67">
        <v>7.2450000000000001</v>
      </c>
    </row>
    <row r="96" spans="1:8" ht="18.75" customHeight="1" x14ac:dyDescent="0.15">
      <c r="A96" s="67" t="s">
        <v>43</v>
      </c>
      <c r="B96" s="67">
        <v>5.1345000000000002E-2</v>
      </c>
      <c r="D96" s="67" t="s">
        <v>925</v>
      </c>
      <c r="E96" s="67">
        <v>0.55335000000000001</v>
      </c>
      <c r="G96" s="67" t="s">
        <v>924</v>
      </c>
      <c r="H96" s="67">
        <v>7.6124999999999998</v>
      </c>
    </row>
    <row r="97" spans="1:8" ht="18.75" customHeight="1" x14ac:dyDescent="0.15">
      <c r="A97" s="67" t="s">
        <v>44</v>
      </c>
      <c r="B97" s="67">
        <v>5.4705000000000004E-2</v>
      </c>
      <c r="D97" s="67" t="s">
        <v>923</v>
      </c>
      <c r="E97" s="67">
        <v>0.58169999999999999</v>
      </c>
      <c r="G97" s="67" t="s">
        <v>922</v>
      </c>
      <c r="H97" s="67">
        <v>8.1374999999999993</v>
      </c>
    </row>
    <row r="98" spans="1:8" ht="18.75" customHeight="1" x14ac:dyDescent="0.15">
      <c r="A98" s="67" t="s">
        <v>45</v>
      </c>
      <c r="B98" s="67">
        <v>6.1425000000000007E-2</v>
      </c>
      <c r="D98" s="67" t="s">
        <v>260</v>
      </c>
      <c r="E98" s="67">
        <v>0.61005000000000009</v>
      </c>
      <c r="G98" s="67" t="s">
        <v>921</v>
      </c>
      <c r="H98" s="67">
        <v>8.6624999999999996</v>
      </c>
    </row>
    <row r="99" spans="1:8" ht="18.75" customHeight="1" x14ac:dyDescent="0.15">
      <c r="A99" s="67" t="s">
        <v>46</v>
      </c>
      <c r="B99" s="67">
        <v>6.8145000000000011E-2</v>
      </c>
      <c r="D99" s="67" t="s">
        <v>261</v>
      </c>
      <c r="E99" s="67">
        <v>0.63839999999999997</v>
      </c>
      <c r="G99" s="67" t="s">
        <v>920</v>
      </c>
      <c r="H99" s="67">
        <v>9.1875</v>
      </c>
    </row>
    <row r="100" spans="1:8" ht="18.75" customHeight="1" x14ac:dyDescent="0.15">
      <c r="A100" s="67" t="s">
        <v>47</v>
      </c>
      <c r="B100" s="67">
        <v>7.4760000000000007E-2</v>
      </c>
      <c r="D100" s="67" t="s">
        <v>262</v>
      </c>
      <c r="E100" s="67">
        <v>0.66674999999999995</v>
      </c>
      <c r="G100" s="67" t="s">
        <v>452</v>
      </c>
      <c r="H100" s="67">
        <v>9.7230000000000008</v>
      </c>
    </row>
    <row r="101" spans="1:8" ht="18.75" customHeight="1" x14ac:dyDescent="0.15">
      <c r="D101" s="67" t="s">
        <v>264</v>
      </c>
      <c r="E101" s="67">
        <v>0.72450000000000003</v>
      </c>
      <c r="G101" s="67" t="s">
        <v>453</v>
      </c>
      <c r="H101" s="67">
        <v>10.247999999999999</v>
      </c>
    </row>
    <row r="102" spans="1:8" ht="18.75" customHeight="1" x14ac:dyDescent="0.15">
      <c r="D102" s="67" t="s">
        <v>266</v>
      </c>
      <c r="E102" s="67">
        <v>0.78225</v>
      </c>
      <c r="G102" s="67" t="s">
        <v>454</v>
      </c>
      <c r="H102" s="67">
        <v>10.815</v>
      </c>
    </row>
    <row r="103" spans="1:8" ht="18.75" customHeight="1" x14ac:dyDescent="0.15">
      <c r="D103" s="67" t="s">
        <v>268</v>
      </c>
      <c r="E103" s="67">
        <v>0.84</v>
      </c>
    </row>
  </sheetData>
  <mergeCells count="3">
    <mergeCell ref="A1:B1"/>
    <mergeCell ref="D1:E1"/>
    <mergeCell ref="G1:H1"/>
  </mergeCells>
  <phoneticPr fontId="15" type="noConversion"/>
  <hyperlinks>
    <hyperlink ref="J1" location="目录!A1" display="目录!A1" xr:uid="{00000000-0004-0000-1200-000000000000}"/>
  </hyperlinks>
  <printOptions horizontalCentered="1"/>
  <pageMargins left="0.31496062992125984" right="0.23622047244094491" top="0.55118110236220474" bottom="0.74803149606299213" header="0.31496062992125984" footer="0.31496062992125984"/>
  <pageSetup paperSize="9" orientation="portrait" r:id="rId1"/>
  <headerFooter>
    <oddFooter>第 &amp;P 页</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67"/>
  <sheetViews>
    <sheetView topLeftCell="A178" workbookViewId="0">
      <selection activeCell="D210" sqref="D210"/>
    </sheetView>
  </sheetViews>
  <sheetFormatPr defaultColWidth="9" defaultRowHeight="15" customHeight="1" x14ac:dyDescent="0.15"/>
  <cols>
    <col min="1" max="1" width="13" style="2" customWidth="1"/>
    <col min="2" max="2" width="13" style="30" customWidth="1"/>
    <col min="3" max="3" width="18.75" style="2" customWidth="1"/>
    <col min="4" max="4" width="21.125" style="30" customWidth="1"/>
    <col min="5" max="5" width="17.75" style="30" customWidth="1"/>
    <col min="6" max="16384" width="9" style="2"/>
  </cols>
  <sheetData>
    <row r="1" spans="1:8" ht="15" customHeight="1" x14ac:dyDescent="0.15">
      <c r="A1" s="101" t="s">
        <v>6</v>
      </c>
      <c r="B1" s="101"/>
      <c r="C1" s="101"/>
      <c r="D1" s="101"/>
      <c r="E1" s="101"/>
    </row>
    <row r="2" spans="1:8" ht="57" customHeight="1" x14ac:dyDescent="0.15">
      <c r="A2" s="102" t="s">
        <v>768</v>
      </c>
      <c r="B2" s="102"/>
      <c r="C2" s="102"/>
      <c r="D2" s="102"/>
      <c r="E2" s="102"/>
      <c r="H2" s="57" t="s">
        <v>7</v>
      </c>
    </row>
    <row r="3" spans="1:8" s="30" customFormat="1" ht="12" x14ac:dyDescent="0.15">
      <c r="A3" s="60" t="s">
        <v>8</v>
      </c>
      <c r="B3" s="60" t="s">
        <v>9</v>
      </c>
      <c r="C3" s="49" t="s">
        <v>10</v>
      </c>
      <c r="D3" s="59" t="s">
        <v>11</v>
      </c>
      <c r="E3" s="59" t="s">
        <v>12</v>
      </c>
    </row>
    <row r="4" spans="1:8" ht="15" customHeight="1" x14ac:dyDescent="0.15">
      <c r="A4" s="50" t="s">
        <v>13</v>
      </c>
      <c r="B4" s="50" t="s">
        <v>14</v>
      </c>
      <c r="C4" s="51">
        <v>5.7854999999999998E-3</v>
      </c>
      <c r="D4" s="7">
        <v>6.9719999999999999E-3</v>
      </c>
      <c r="E4" s="59">
        <f>+ROUND(C5-C4,5)</f>
        <v>6.6E-4</v>
      </c>
    </row>
    <row r="5" spans="1:8" ht="15" customHeight="1" x14ac:dyDescent="0.15">
      <c r="A5" s="50" t="s">
        <v>13</v>
      </c>
      <c r="B5" s="50" t="s">
        <v>15</v>
      </c>
      <c r="C5" s="51">
        <v>6.4469999999999996E-3</v>
      </c>
      <c r="D5" s="7">
        <v>7.6334999999999997E-3</v>
      </c>
      <c r="E5" s="59"/>
    </row>
    <row r="6" spans="1:8" ht="15" customHeight="1" x14ac:dyDescent="0.15">
      <c r="A6" s="50" t="s">
        <v>13</v>
      </c>
      <c r="B6" s="50" t="s">
        <v>16</v>
      </c>
      <c r="C6" s="51">
        <v>7.1085000000000002E-3</v>
      </c>
      <c r="D6" s="7">
        <v>8.2950000000000003E-3</v>
      </c>
      <c r="E6" s="1"/>
    </row>
    <row r="7" spans="1:8" ht="15" customHeight="1" x14ac:dyDescent="0.15">
      <c r="A7" s="50" t="s">
        <v>13</v>
      </c>
      <c r="B7" s="50" t="s">
        <v>17</v>
      </c>
      <c r="C7" s="51">
        <v>7.77E-3</v>
      </c>
      <c r="D7" s="7">
        <v>8.9564999999999992E-3</v>
      </c>
      <c r="E7" s="1"/>
    </row>
    <row r="8" spans="1:8" ht="15" customHeight="1" x14ac:dyDescent="0.15">
      <c r="A8" s="50" t="s">
        <v>13</v>
      </c>
      <c r="B8" s="50" t="s">
        <v>18</v>
      </c>
      <c r="C8" s="51">
        <v>8.4314999999999998E-3</v>
      </c>
      <c r="D8" s="7">
        <v>9.6179999999999998E-3</v>
      </c>
      <c r="E8" s="1"/>
    </row>
    <row r="9" spans="1:8" ht="15" customHeight="1" x14ac:dyDescent="0.15">
      <c r="A9" s="50" t="s">
        <v>13</v>
      </c>
      <c r="B9" s="50" t="s">
        <v>19</v>
      </c>
      <c r="C9" s="51">
        <v>9.0930000000000004E-3</v>
      </c>
      <c r="D9" s="7">
        <v>1.02795E-2</v>
      </c>
      <c r="E9" s="1"/>
    </row>
    <row r="10" spans="1:8" ht="15" customHeight="1" x14ac:dyDescent="0.15">
      <c r="A10" s="50" t="s">
        <v>20</v>
      </c>
      <c r="B10" s="50" t="s">
        <v>21</v>
      </c>
      <c r="C10" s="51">
        <v>1.0290000000000001E-2</v>
      </c>
      <c r="D10" s="7">
        <v>1.2494999999999999E-2</v>
      </c>
      <c r="E10" s="7"/>
    </row>
    <row r="11" spans="1:8" ht="15" customHeight="1" x14ac:dyDescent="0.15">
      <c r="A11" s="50" t="s">
        <v>20</v>
      </c>
      <c r="B11" s="50" t="s">
        <v>22</v>
      </c>
      <c r="C11" s="51">
        <v>1.1277000000000001E-2</v>
      </c>
      <c r="D11" s="7">
        <v>1.3481999999999999E-2</v>
      </c>
      <c r="E11" s="1"/>
    </row>
    <row r="12" spans="1:8" ht="15" customHeight="1" x14ac:dyDescent="0.15">
      <c r="A12" s="50" t="s">
        <v>20</v>
      </c>
      <c r="B12" s="50" t="s">
        <v>23</v>
      </c>
      <c r="C12" s="51">
        <v>1.2264000000000001E-2</v>
      </c>
      <c r="D12" s="7">
        <v>1.4468999999999999E-2</v>
      </c>
      <c r="E12" s="1"/>
    </row>
    <row r="13" spans="1:8" ht="15" customHeight="1" x14ac:dyDescent="0.15">
      <c r="A13" s="50" t="s">
        <v>20</v>
      </c>
      <c r="B13" s="50" t="s">
        <v>24</v>
      </c>
      <c r="C13" s="51">
        <v>1.3251000000000001E-2</v>
      </c>
      <c r="D13" s="7">
        <v>1.5455999999999999E-2</v>
      </c>
      <c r="E13" s="1"/>
    </row>
    <row r="14" spans="1:8" ht="15" customHeight="1" x14ac:dyDescent="0.15">
      <c r="A14" s="50" t="s">
        <v>20</v>
      </c>
      <c r="B14" s="50" t="s">
        <v>25</v>
      </c>
      <c r="C14" s="51">
        <v>1.4238000000000001E-2</v>
      </c>
      <c r="D14" s="7">
        <v>1.6442999999999999E-2</v>
      </c>
      <c r="E14" s="1"/>
    </row>
    <row r="15" spans="1:8" ht="15" customHeight="1" x14ac:dyDescent="0.15">
      <c r="A15" s="50" t="s">
        <v>20</v>
      </c>
      <c r="B15" s="50" t="s">
        <v>26</v>
      </c>
      <c r="C15" s="51">
        <v>1.5225000000000001E-2</v>
      </c>
      <c r="D15" s="7">
        <v>1.7430000000000001E-2</v>
      </c>
      <c r="E15" s="1"/>
    </row>
    <row r="16" spans="1:8" ht="15" customHeight="1" x14ac:dyDescent="0.15">
      <c r="A16" s="50" t="s">
        <v>20</v>
      </c>
      <c r="B16" s="50" t="s">
        <v>27</v>
      </c>
      <c r="C16" s="51">
        <v>1.6212000000000001E-2</v>
      </c>
      <c r="D16" s="7">
        <v>1.8416999999999999E-2</v>
      </c>
      <c r="E16" s="1"/>
    </row>
    <row r="17" spans="1:5" ht="15" customHeight="1" x14ac:dyDescent="0.15">
      <c r="A17" s="50" t="s">
        <v>28</v>
      </c>
      <c r="B17" s="50" t="s">
        <v>29</v>
      </c>
      <c r="C17" s="51">
        <v>2.3970000000000002E-2</v>
      </c>
      <c r="D17" s="7">
        <v>2.8736999999999999E-2</v>
      </c>
      <c r="E17" s="7"/>
    </row>
    <row r="18" spans="1:5" ht="15" customHeight="1" x14ac:dyDescent="0.15">
      <c r="A18" s="50" t="s">
        <v>28</v>
      </c>
      <c r="B18" s="50" t="s">
        <v>30</v>
      </c>
      <c r="C18" s="51">
        <v>2.5739999999999999E-2</v>
      </c>
      <c r="D18" s="7">
        <v>3.0506999999999999E-2</v>
      </c>
      <c r="E18" s="1"/>
    </row>
    <row r="19" spans="1:5" ht="15" customHeight="1" x14ac:dyDescent="0.15">
      <c r="A19" s="50" t="s">
        <v>28</v>
      </c>
      <c r="B19" s="50" t="s">
        <v>31</v>
      </c>
      <c r="C19" s="51">
        <v>2.7519999999999999E-2</v>
      </c>
      <c r="D19" s="7">
        <v>3.2287000000000003E-2</v>
      </c>
      <c r="E19" s="1"/>
    </row>
    <row r="20" spans="1:5" ht="15" customHeight="1" x14ac:dyDescent="0.15">
      <c r="A20" s="50" t="s">
        <v>28</v>
      </c>
      <c r="B20" s="50" t="s">
        <v>32</v>
      </c>
      <c r="C20" s="51">
        <v>2.929E-2</v>
      </c>
      <c r="D20" s="7">
        <v>3.4056999999999997E-2</v>
      </c>
      <c r="E20" s="1"/>
    </row>
    <row r="21" spans="1:5" ht="15" customHeight="1" x14ac:dyDescent="0.15">
      <c r="A21" s="50" t="s">
        <v>28</v>
      </c>
      <c r="B21" s="50" t="s">
        <v>33</v>
      </c>
      <c r="C21" s="51">
        <v>3.107E-2</v>
      </c>
      <c r="D21" s="7">
        <v>3.5837000000000001E-2</v>
      </c>
      <c r="E21" s="1"/>
    </row>
    <row r="22" spans="1:5" ht="15" customHeight="1" x14ac:dyDescent="0.15">
      <c r="A22" s="50" t="s">
        <v>28</v>
      </c>
      <c r="B22" s="50" t="s">
        <v>34</v>
      </c>
      <c r="C22" s="51">
        <v>3.2840000000000001E-2</v>
      </c>
      <c r="D22" s="7">
        <v>3.7607000000000002E-2</v>
      </c>
      <c r="E22" s="1"/>
    </row>
    <row r="23" spans="1:5" ht="15" customHeight="1" x14ac:dyDescent="0.15">
      <c r="A23" s="50" t="s">
        <v>28</v>
      </c>
      <c r="B23" s="50" t="s">
        <v>35</v>
      </c>
      <c r="C23" s="51">
        <v>3.4619999999999998E-2</v>
      </c>
      <c r="D23" s="7">
        <v>3.9386999999999998E-2</v>
      </c>
      <c r="E23" s="1"/>
    </row>
    <row r="24" spans="1:5" ht="15" customHeight="1" x14ac:dyDescent="0.15">
      <c r="A24" s="50" t="s">
        <v>28</v>
      </c>
      <c r="B24" s="50" t="s">
        <v>36</v>
      </c>
      <c r="C24" s="51">
        <v>3.8170000000000003E-2</v>
      </c>
      <c r="D24" s="7">
        <v>4.2937000000000003E-2</v>
      </c>
      <c r="E24" s="1"/>
    </row>
    <row r="25" spans="1:5" ht="15" customHeight="1" x14ac:dyDescent="0.15">
      <c r="A25" s="50" t="s">
        <v>37</v>
      </c>
      <c r="B25" s="50" t="s">
        <v>38</v>
      </c>
      <c r="C25" s="51">
        <v>3.50385E-2</v>
      </c>
      <c r="D25" s="7">
        <v>4.4068499999999997E-2</v>
      </c>
      <c r="E25" s="1">
        <f>+ROUND((C26-C25)/3,5)</f>
        <v>2.8700000000000002E-3</v>
      </c>
    </row>
    <row r="26" spans="1:5" ht="15" customHeight="1" x14ac:dyDescent="0.15">
      <c r="A26" s="50" t="s">
        <v>37</v>
      </c>
      <c r="B26" s="50" t="s">
        <v>39</v>
      </c>
      <c r="C26" s="51">
        <v>4.3638000000000003E-2</v>
      </c>
      <c r="D26" s="7">
        <v>5.2668E-2</v>
      </c>
      <c r="E26" s="7"/>
    </row>
    <row r="27" spans="1:5" ht="15" customHeight="1" x14ac:dyDescent="0.15">
      <c r="A27" s="50" t="s">
        <v>37</v>
      </c>
      <c r="B27" s="50" t="s">
        <v>40</v>
      </c>
      <c r="C27" s="51">
        <v>4.6504499999999997E-2</v>
      </c>
      <c r="D27" s="7">
        <v>5.5534500000000001E-2</v>
      </c>
      <c r="E27" s="1"/>
    </row>
    <row r="28" spans="1:5" ht="15" customHeight="1" x14ac:dyDescent="0.15">
      <c r="A28" s="50" t="s">
        <v>37</v>
      </c>
      <c r="B28" s="50" t="s">
        <v>41</v>
      </c>
      <c r="C28" s="51">
        <v>4.9381500000000002E-2</v>
      </c>
      <c r="D28" s="7">
        <v>5.8411499999999998E-2</v>
      </c>
      <c r="E28" s="1"/>
    </row>
    <row r="29" spans="1:5" ht="15" customHeight="1" x14ac:dyDescent="0.15">
      <c r="A29" s="50" t="s">
        <v>37</v>
      </c>
      <c r="B29" s="50" t="s">
        <v>42</v>
      </c>
      <c r="C29" s="51">
        <v>5.2248000000000003E-2</v>
      </c>
      <c r="D29" s="7">
        <v>6.1277999999999999E-2</v>
      </c>
      <c r="E29" s="1"/>
    </row>
    <row r="30" spans="1:5" ht="15" customHeight="1" x14ac:dyDescent="0.15">
      <c r="A30" s="50" t="s">
        <v>37</v>
      </c>
      <c r="B30" s="50" t="s">
        <v>43</v>
      </c>
      <c r="C30" s="51">
        <v>5.5125E-2</v>
      </c>
      <c r="D30" s="7">
        <v>6.4155000000000004E-2</v>
      </c>
      <c r="E30" s="1"/>
    </row>
    <row r="31" spans="1:5" ht="15" customHeight="1" x14ac:dyDescent="0.15">
      <c r="A31" s="50" t="s">
        <v>37</v>
      </c>
      <c r="B31" s="50" t="s">
        <v>44</v>
      </c>
      <c r="C31" s="51">
        <v>5.8001999999999998E-2</v>
      </c>
      <c r="D31" s="7">
        <v>6.7031999999999994E-2</v>
      </c>
      <c r="E31" s="1"/>
    </row>
    <row r="32" spans="1:5" ht="15" customHeight="1" x14ac:dyDescent="0.15">
      <c r="A32" s="50" t="s">
        <v>37</v>
      </c>
      <c r="B32" s="50" t="s">
        <v>45</v>
      </c>
      <c r="C32" s="51">
        <v>6.3745499999999997E-2</v>
      </c>
      <c r="D32" s="7">
        <v>7.2775500000000007E-2</v>
      </c>
      <c r="E32" s="1"/>
    </row>
    <row r="33" spans="1:5" ht="15" customHeight="1" x14ac:dyDescent="0.15">
      <c r="A33" s="50" t="s">
        <v>37</v>
      </c>
      <c r="B33" s="50" t="s">
        <v>46</v>
      </c>
      <c r="C33" s="51">
        <v>6.9488999999999995E-2</v>
      </c>
      <c r="D33" s="7">
        <v>7.8519000000000005E-2</v>
      </c>
      <c r="E33" s="1"/>
    </row>
    <row r="34" spans="1:5" ht="15" customHeight="1" x14ac:dyDescent="0.15">
      <c r="A34" s="50" t="s">
        <v>37</v>
      </c>
      <c r="B34" s="50" t="s">
        <v>47</v>
      </c>
      <c r="C34" s="51">
        <v>7.5232499999999994E-2</v>
      </c>
      <c r="D34" s="7">
        <v>8.4262500000000004E-2</v>
      </c>
      <c r="E34" s="1"/>
    </row>
    <row r="35" spans="1:5" ht="15" customHeight="1" x14ac:dyDescent="0.15">
      <c r="A35" s="50" t="s">
        <v>48</v>
      </c>
      <c r="B35" s="50" t="s">
        <v>49</v>
      </c>
      <c r="C35" s="51">
        <v>5.6169999999999998E-2</v>
      </c>
      <c r="D35" s="7">
        <v>7.4120000000000005E-2</v>
      </c>
      <c r="E35" s="1">
        <f>+ROUND(C36-C35,5)</f>
        <v>6.6299999999999996E-3</v>
      </c>
    </row>
    <row r="36" spans="1:5" ht="15" customHeight="1" x14ac:dyDescent="0.15">
      <c r="A36" s="50" t="s">
        <v>48</v>
      </c>
      <c r="B36" s="50" t="s">
        <v>50</v>
      </c>
      <c r="C36" s="51">
        <v>6.2799999999999995E-2</v>
      </c>
      <c r="D36" s="7">
        <v>8.0750000000000002E-2</v>
      </c>
      <c r="E36" s="1"/>
    </row>
    <row r="37" spans="1:5" ht="15" customHeight="1" x14ac:dyDescent="0.15">
      <c r="A37" s="50" t="s">
        <v>48</v>
      </c>
      <c r="B37" s="50" t="s">
        <v>51</v>
      </c>
      <c r="C37" s="51">
        <v>6.7239999999999994E-2</v>
      </c>
      <c r="D37" s="7">
        <v>8.5190000000000002E-2</v>
      </c>
      <c r="E37" s="1"/>
    </row>
    <row r="38" spans="1:5" ht="15" customHeight="1" x14ac:dyDescent="0.15">
      <c r="A38" s="50" t="s">
        <v>48</v>
      </c>
      <c r="B38" s="50" t="s">
        <v>52</v>
      </c>
      <c r="C38" s="51">
        <v>7.1679999999999994E-2</v>
      </c>
      <c r="D38" s="7">
        <v>8.9630000000000001E-2</v>
      </c>
      <c r="E38" s="1"/>
    </row>
    <row r="39" spans="1:5" ht="15" customHeight="1" x14ac:dyDescent="0.15">
      <c r="A39" s="50" t="s">
        <v>48</v>
      </c>
      <c r="B39" s="50" t="s">
        <v>53</v>
      </c>
      <c r="C39" s="51">
        <v>7.6119999999999993E-2</v>
      </c>
      <c r="D39" s="7">
        <v>9.4070000000000001E-2</v>
      </c>
      <c r="E39" s="1"/>
    </row>
    <row r="40" spans="1:5" ht="15" customHeight="1" x14ac:dyDescent="0.15">
      <c r="A40" s="50" t="s">
        <v>48</v>
      </c>
      <c r="B40" s="50" t="s">
        <v>54</v>
      </c>
      <c r="C40" s="51">
        <v>8.0560000000000007E-2</v>
      </c>
      <c r="D40" s="7">
        <v>9.851E-2</v>
      </c>
      <c r="E40" s="1"/>
    </row>
    <row r="41" spans="1:5" ht="15" customHeight="1" x14ac:dyDescent="0.15">
      <c r="A41" s="50" t="s">
        <v>48</v>
      </c>
      <c r="B41" s="50" t="s">
        <v>55</v>
      </c>
      <c r="C41" s="51">
        <v>8.5000000000000006E-2</v>
      </c>
      <c r="D41" s="7">
        <v>0.10295</v>
      </c>
      <c r="E41" s="1"/>
    </row>
    <row r="42" spans="1:5" ht="15" customHeight="1" x14ac:dyDescent="0.15">
      <c r="A42" s="50" t="s">
        <v>48</v>
      </c>
      <c r="B42" s="50" t="s">
        <v>56</v>
      </c>
      <c r="C42" s="51">
        <v>8.9440000000000006E-2</v>
      </c>
      <c r="D42" s="7">
        <v>0.10739</v>
      </c>
      <c r="E42" s="1"/>
    </row>
    <row r="43" spans="1:5" ht="15" customHeight="1" x14ac:dyDescent="0.15">
      <c r="A43" s="50" t="s">
        <v>48</v>
      </c>
      <c r="B43" s="50" t="s">
        <v>57</v>
      </c>
      <c r="C43" s="51">
        <v>9.3880000000000005E-2</v>
      </c>
      <c r="D43" s="7">
        <v>0.11183</v>
      </c>
      <c r="E43" s="1"/>
    </row>
    <row r="44" spans="1:5" ht="15" customHeight="1" x14ac:dyDescent="0.15">
      <c r="A44" s="50" t="s">
        <v>48</v>
      </c>
      <c r="B44" s="50" t="s">
        <v>58</v>
      </c>
      <c r="C44" s="51">
        <v>9.8320000000000005E-2</v>
      </c>
      <c r="D44" s="7">
        <v>0.11627</v>
      </c>
      <c r="E44" s="1"/>
    </row>
    <row r="45" spans="1:5" ht="15" customHeight="1" x14ac:dyDescent="0.15">
      <c r="A45" s="50" t="s">
        <v>48</v>
      </c>
      <c r="B45" s="50" t="s">
        <v>59</v>
      </c>
      <c r="C45" s="51">
        <v>0.10276</v>
      </c>
      <c r="D45" s="7">
        <v>0.12071</v>
      </c>
      <c r="E45" s="1"/>
    </row>
    <row r="46" spans="1:5" ht="15" customHeight="1" x14ac:dyDescent="0.15">
      <c r="A46" s="50" t="s">
        <v>48</v>
      </c>
      <c r="B46" s="50" t="s">
        <v>60</v>
      </c>
      <c r="C46" s="51">
        <v>0.11164</v>
      </c>
      <c r="D46" s="7">
        <v>0.12959000000000001</v>
      </c>
      <c r="E46" s="1"/>
    </row>
    <row r="47" spans="1:5" ht="15" customHeight="1" x14ac:dyDescent="0.15">
      <c r="A47" s="50" t="s">
        <v>48</v>
      </c>
      <c r="B47" s="50" t="s">
        <v>61</v>
      </c>
      <c r="C47" s="51">
        <v>0.12055</v>
      </c>
      <c r="D47" s="7">
        <v>0.13850000000000001</v>
      </c>
      <c r="E47" s="1"/>
    </row>
    <row r="48" spans="1:5" ht="15" customHeight="1" x14ac:dyDescent="0.15">
      <c r="A48" s="50" t="s">
        <v>48</v>
      </c>
      <c r="B48" s="50" t="s">
        <v>62</v>
      </c>
      <c r="C48" s="51">
        <v>0.12934999999999999</v>
      </c>
      <c r="D48" s="7">
        <v>0.14729999999999999</v>
      </c>
      <c r="E48" s="1"/>
    </row>
    <row r="49" spans="1:5" ht="15" customHeight="1" x14ac:dyDescent="0.15">
      <c r="A49" s="50" t="s">
        <v>48</v>
      </c>
      <c r="B49" s="50" t="s">
        <v>63</v>
      </c>
      <c r="C49" s="51">
        <v>0.13815</v>
      </c>
      <c r="D49" s="7">
        <v>0.15609999999999999</v>
      </c>
      <c r="E49" s="1"/>
    </row>
    <row r="50" spans="1:5" ht="15" customHeight="1" x14ac:dyDescent="0.15">
      <c r="A50" s="50" t="s">
        <v>48</v>
      </c>
      <c r="B50" s="50" t="s">
        <v>64</v>
      </c>
      <c r="C50" s="51">
        <v>0.14704999999999999</v>
      </c>
      <c r="D50" s="7">
        <v>0.16500000000000001</v>
      </c>
      <c r="E50" s="1"/>
    </row>
    <row r="51" spans="1:5" ht="15" customHeight="1" x14ac:dyDescent="0.15">
      <c r="A51" s="50" t="s">
        <v>48</v>
      </c>
      <c r="B51" s="50" t="s">
        <v>65</v>
      </c>
      <c r="C51" s="51">
        <v>0.15145</v>
      </c>
      <c r="D51" s="7">
        <v>0.1694</v>
      </c>
      <c r="E51" s="1"/>
    </row>
    <row r="52" spans="1:5" ht="15" customHeight="1" x14ac:dyDescent="0.15">
      <c r="A52" s="50" t="s">
        <v>48</v>
      </c>
      <c r="B52" s="50" t="s">
        <v>66</v>
      </c>
      <c r="C52" s="51">
        <v>0.15584999999999999</v>
      </c>
      <c r="D52" s="7">
        <v>0.17380000000000001</v>
      </c>
      <c r="E52" s="1"/>
    </row>
    <row r="53" spans="1:5" ht="15" customHeight="1" x14ac:dyDescent="0.15">
      <c r="A53" s="50" t="s">
        <v>48</v>
      </c>
      <c r="B53" s="50" t="s">
        <v>67</v>
      </c>
      <c r="C53" s="51">
        <v>0.16485</v>
      </c>
      <c r="D53" s="7">
        <v>0.18279999999999999</v>
      </c>
      <c r="E53" s="1"/>
    </row>
    <row r="54" spans="1:5" ht="15" customHeight="1" x14ac:dyDescent="0.15">
      <c r="A54" s="50" t="s">
        <v>48</v>
      </c>
      <c r="B54" s="50" t="s">
        <v>68</v>
      </c>
      <c r="C54" s="51">
        <v>0.16930000000000001</v>
      </c>
      <c r="D54" s="7">
        <v>0.18725</v>
      </c>
      <c r="E54" s="1"/>
    </row>
    <row r="55" spans="1:5" ht="15" customHeight="1" x14ac:dyDescent="0.15">
      <c r="A55" s="50" t="s">
        <v>48</v>
      </c>
      <c r="B55" s="50" t="s">
        <v>69</v>
      </c>
      <c r="C55" s="51">
        <v>0.17374999999999999</v>
      </c>
      <c r="D55" s="7">
        <v>0.19170000000000001</v>
      </c>
      <c r="E55" s="1"/>
    </row>
    <row r="56" spans="1:5" ht="15" customHeight="1" x14ac:dyDescent="0.15">
      <c r="A56" s="50" t="s">
        <v>48</v>
      </c>
      <c r="B56" s="50" t="s">
        <v>70</v>
      </c>
      <c r="C56" s="51">
        <v>0.18245</v>
      </c>
      <c r="D56" s="7">
        <v>0.20039999999999999</v>
      </c>
      <c r="E56" s="1"/>
    </row>
    <row r="57" spans="1:5" ht="15" customHeight="1" x14ac:dyDescent="0.15">
      <c r="A57" s="50" t="s">
        <v>48</v>
      </c>
      <c r="B57" s="50" t="s">
        <v>71</v>
      </c>
      <c r="C57" s="51">
        <v>0.18673000000000001</v>
      </c>
      <c r="D57" s="7">
        <v>0.20468</v>
      </c>
      <c r="E57" s="1"/>
    </row>
    <row r="58" spans="1:5" ht="15" customHeight="1" x14ac:dyDescent="0.15">
      <c r="A58" s="50" t="s">
        <v>48</v>
      </c>
      <c r="B58" s="50" t="s">
        <v>72</v>
      </c>
      <c r="C58" s="51">
        <v>0.19101000000000001</v>
      </c>
      <c r="D58" s="7">
        <v>0.20896000000000001</v>
      </c>
      <c r="E58" s="1"/>
    </row>
    <row r="59" spans="1:5" ht="15" customHeight="1" x14ac:dyDescent="0.15">
      <c r="A59" s="50" t="s">
        <v>48</v>
      </c>
      <c r="B59" s="50" t="s">
        <v>73</v>
      </c>
      <c r="C59" s="51">
        <v>0.20349</v>
      </c>
      <c r="D59" s="7">
        <v>0.22144</v>
      </c>
      <c r="E59" s="1"/>
    </row>
    <row r="60" spans="1:5" ht="15" customHeight="1" x14ac:dyDescent="0.15">
      <c r="A60" s="50" t="s">
        <v>48</v>
      </c>
      <c r="B60" s="50" t="s">
        <v>74</v>
      </c>
      <c r="C60" s="51">
        <v>0.20935000000000001</v>
      </c>
      <c r="D60" s="7">
        <v>0.2273</v>
      </c>
      <c r="E60" s="1"/>
    </row>
    <row r="61" spans="1:5" ht="15" customHeight="1" x14ac:dyDescent="0.15">
      <c r="A61" s="50" t="s">
        <v>48</v>
      </c>
      <c r="B61" s="50" t="s">
        <v>75</v>
      </c>
      <c r="C61" s="51">
        <v>0.21740999999999999</v>
      </c>
      <c r="D61" s="7">
        <v>0.23536000000000001</v>
      </c>
      <c r="E61" s="1"/>
    </row>
    <row r="62" spans="1:5" ht="15" customHeight="1" x14ac:dyDescent="0.15">
      <c r="A62" s="50" t="s">
        <v>48</v>
      </c>
      <c r="B62" s="50" t="s">
        <v>76</v>
      </c>
      <c r="C62" s="51">
        <v>0.22714999999999999</v>
      </c>
      <c r="D62" s="7">
        <v>0.24510000000000001</v>
      </c>
      <c r="E62" s="1"/>
    </row>
    <row r="63" spans="1:5" ht="15" customHeight="1" x14ac:dyDescent="0.15">
      <c r="A63" s="50" t="s">
        <v>48</v>
      </c>
      <c r="B63" s="50" t="s">
        <v>77</v>
      </c>
      <c r="C63" s="51">
        <v>0.23502999999999999</v>
      </c>
      <c r="D63" s="7">
        <v>0.25297999999999998</v>
      </c>
      <c r="E63" s="1"/>
    </row>
    <row r="64" spans="1:5" ht="15" customHeight="1" x14ac:dyDescent="0.15">
      <c r="A64" s="50" t="s">
        <v>48</v>
      </c>
      <c r="B64" s="50" t="s">
        <v>78</v>
      </c>
      <c r="C64" s="51">
        <v>0.23996500000000001</v>
      </c>
      <c r="D64" s="7">
        <v>0.25791500000000001</v>
      </c>
      <c r="E64" s="1"/>
    </row>
    <row r="65" spans="1:5" ht="15" customHeight="1" x14ac:dyDescent="0.15">
      <c r="A65" s="50" t="s">
        <v>48</v>
      </c>
      <c r="B65" s="50" t="s">
        <v>79</v>
      </c>
      <c r="C65" s="51">
        <v>0.24490000000000001</v>
      </c>
      <c r="D65" s="7">
        <v>0.26284999999999997</v>
      </c>
      <c r="E65" s="1"/>
    </row>
    <row r="66" spans="1:5" ht="15" customHeight="1" x14ac:dyDescent="0.15">
      <c r="A66" s="50" t="s">
        <v>48</v>
      </c>
      <c r="B66" s="50" t="s">
        <v>80</v>
      </c>
      <c r="C66" s="51">
        <v>0.25148999999999999</v>
      </c>
      <c r="D66" s="7">
        <v>0.26944000000000001</v>
      </c>
      <c r="E66" s="1"/>
    </row>
    <row r="67" spans="1:5" ht="15" customHeight="1" x14ac:dyDescent="0.15">
      <c r="A67" s="50" t="s">
        <v>48</v>
      </c>
      <c r="B67" s="50" t="s">
        <v>81</v>
      </c>
      <c r="C67" s="51">
        <v>0.26274999999999998</v>
      </c>
      <c r="D67" s="7">
        <v>0.28070000000000001</v>
      </c>
      <c r="E67" s="1"/>
    </row>
    <row r="68" spans="1:5" ht="15" customHeight="1" x14ac:dyDescent="0.15">
      <c r="A68" s="50" t="s">
        <v>48</v>
      </c>
      <c r="B68" s="50" t="s">
        <v>82</v>
      </c>
      <c r="C68" s="51">
        <v>0.27221000000000001</v>
      </c>
      <c r="D68" s="7">
        <v>0.29015999999999997</v>
      </c>
      <c r="E68" s="1"/>
    </row>
    <row r="69" spans="1:5" ht="15" customHeight="1" x14ac:dyDescent="0.15">
      <c r="A69" s="50" t="s">
        <v>48</v>
      </c>
      <c r="B69" s="50" t="s">
        <v>83</v>
      </c>
      <c r="C69" s="51">
        <v>0.28079999999999999</v>
      </c>
      <c r="D69" s="7">
        <v>0.29875000000000002</v>
      </c>
      <c r="E69" s="1"/>
    </row>
    <row r="70" spans="1:5" ht="15" customHeight="1" x14ac:dyDescent="0.15">
      <c r="A70" s="50" t="s">
        <v>48</v>
      </c>
      <c r="B70" s="50" t="s">
        <v>84</v>
      </c>
      <c r="C70" s="51">
        <v>0.28938999999999998</v>
      </c>
      <c r="D70" s="7">
        <v>0.30734</v>
      </c>
      <c r="E70" s="1"/>
    </row>
    <row r="71" spans="1:5" ht="15" customHeight="1" x14ac:dyDescent="0.15">
      <c r="A71" s="50" t="s">
        <v>48</v>
      </c>
      <c r="B71" s="50" t="s">
        <v>85</v>
      </c>
      <c r="C71" s="51">
        <v>0.33679999999999999</v>
      </c>
      <c r="D71" s="7">
        <v>0.35475000000000001</v>
      </c>
      <c r="E71" s="1"/>
    </row>
    <row r="72" spans="1:5" ht="15" customHeight="1" x14ac:dyDescent="0.15">
      <c r="A72" s="50" t="s">
        <v>48</v>
      </c>
      <c r="B72" s="50" t="s">
        <v>86</v>
      </c>
      <c r="C72" s="51">
        <v>0.34111000000000002</v>
      </c>
      <c r="D72" s="7">
        <v>0.35905999999999999</v>
      </c>
      <c r="E72" s="1"/>
    </row>
    <row r="73" spans="1:5" ht="15" customHeight="1" x14ac:dyDescent="0.15">
      <c r="A73" s="50" t="s">
        <v>48</v>
      </c>
      <c r="B73" s="50" t="s">
        <v>87</v>
      </c>
      <c r="C73" s="51">
        <v>0.38535999999999998</v>
      </c>
      <c r="D73" s="7">
        <v>0.40331</v>
      </c>
      <c r="E73" s="1"/>
    </row>
    <row r="74" spans="1:5" ht="15" customHeight="1" x14ac:dyDescent="0.15">
      <c r="A74" s="50" t="s">
        <v>88</v>
      </c>
      <c r="B74" s="50" t="s">
        <v>89</v>
      </c>
      <c r="C74" s="51">
        <v>8.6215500000000195E-2</v>
      </c>
      <c r="D74" s="7">
        <v>0.1137455</v>
      </c>
      <c r="E74" s="1">
        <f>+ROUND((C75-C74)/4,5)</f>
        <v>5.7200000000000003E-3</v>
      </c>
    </row>
    <row r="75" spans="1:5" ht="15" customHeight="1" x14ac:dyDescent="0.15">
      <c r="A75" s="50" t="s">
        <v>88</v>
      </c>
      <c r="B75" s="50" t="s">
        <v>90</v>
      </c>
      <c r="C75" s="51">
        <v>0.10910549999999999</v>
      </c>
      <c r="D75" s="7">
        <v>0.13663549999999999</v>
      </c>
      <c r="E75" s="7"/>
    </row>
    <row r="76" spans="1:5" ht="15" customHeight="1" x14ac:dyDescent="0.15">
      <c r="A76" s="50" t="s">
        <v>88</v>
      </c>
      <c r="B76" s="50" t="s">
        <v>91</v>
      </c>
      <c r="C76" s="51">
        <v>0.114828</v>
      </c>
      <c r="D76" s="7">
        <v>0.14235800000000001</v>
      </c>
      <c r="E76" s="1"/>
    </row>
    <row r="77" spans="1:5" ht="15" customHeight="1" x14ac:dyDescent="0.15">
      <c r="A77" s="50" t="s">
        <v>88</v>
      </c>
      <c r="B77" s="50" t="s">
        <v>92</v>
      </c>
      <c r="C77" s="51">
        <v>0.1205505</v>
      </c>
      <c r="D77" s="7">
        <v>0.1480805</v>
      </c>
      <c r="E77" s="1"/>
    </row>
    <row r="78" spans="1:5" ht="15" customHeight="1" x14ac:dyDescent="0.15">
      <c r="A78" s="50" t="s">
        <v>88</v>
      </c>
      <c r="B78" s="50" t="s">
        <v>93</v>
      </c>
      <c r="C78" s="51">
        <v>0.131964</v>
      </c>
      <c r="D78" s="7">
        <v>0.159494</v>
      </c>
      <c r="E78" s="1"/>
    </row>
    <row r="79" spans="1:5" ht="15" customHeight="1" x14ac:dyDescent="0.15">
      <c r="A79" s="50" t="s">
        <v>88</v>
      </c>
      <c r="B79" s="50" t="s">
        <v>94</v>
      </c>
      <c r="C79" s="51">
        <v>0.143514</v>
      </c>
      <c r="D79" s="7">
        <v>0.171044</v>
      </c>
      <c r="E79" s="1"/>
    </row>
    <row r="80" spans="1:5" ht="15" customHeight="1" x14ac:dyDescent="0.15">
      <c r="A80" s="50" t="s">
        <v>88</v>
      </c>
      <c r="B80" s="50" t="s">
        <v>95</v>
      </c>
      <c r="C80" s="51">
        <v>0.15495900000000001</v>
      </c>
      <c r="D80" s="7">
        <v>0.18248900000000001</v>
      </c>
      <c r="E80" s="1"/>
    </row>
    <row r="81" spans="1:5" ht="15" customHeight="1" x14ac:dyDescent="0.15">
      <c r="A81" s="50" t="s">
        <v>88</v>
      </c>
      <c r="B81" s="50" t="s">
        <v>96</v>
      </c>
      <c r="C81" s="51">
        <v>0.166404</v>
      </c>
      <c r="D81" s="7">
        <v>0.193934</v>
      </c>
      <c r="E81" s="1"/>
    </row>
    <row r="82" spans="1:5" ht="15" customHeight="1" x14ac:dyDescent="0.15">
      <c r="A82" s="50" t="s">
        <v>88</v>
      </c>
      <c r="B82" s="50" t="s">
        <v>97</v>
      </c>
      <c r="C82" s="51">
        <v>0.17784900000000001</v>
      </c>
      <c r="D82" s="7">
        <v>0.20537900000000001</v>
      </c>
      <c r="E82" s="1"/>
    </row>
    <row r="83" spans="1:5" ht="15" customHeight="1" x14ac:dyDescent="0.15">
      <c r="A83" s="50" t="s">
        <v>88</v>
      </c>
      <c r="B83" s="50" t="s">
        <v>98</v>
      </c>
      <c r="C83" s="51">
        <v>0.188559</v>
      </c>
      <c r="D83" s="7">
        <v>0.216089</v>
      </c>
      <c r="E83" s="1"/>
    </row>
    <row r="84" spans="1:5" ht="15" customHeight="1" x14ac:dyDescent="0.15">
      <c r="A84" s="50" t="s">
        <v>88</v>
      </c>
      <c r="B84" s="50" t="s">
        <v>99</v>
      </c>
      <c r="C84" s="51">
        <v>0.20000399999999999</v>
      </c>
      <c r="D84" s="7">
        <v>0.22753399999999999</v>
      </c>
      <c r="E84" s="1"/>
    </row>
    <row r="85" spans="1:5" ht="15" customHeight="1" x14ac:dyDescent="0.15">
      <c r="A85" s="50" t="s">
        <v>100</v>
      </c>
      <c r="B85" s="50" t="s">
        <v>101</v>
      </c>
      <c r="C85" s="51">
        <v>0.12211</v>
      </c>
      <c r="D85" s="7">
        <v>0.15881999999999999</v>
      </c>
      <c r="E85" s="1">
        <f>+ROUND(C86-C85,5)</f>
        <v>6.6600000000000001E-3</v>
      </c>
    </row>
    <row r="86" spans="1:5" ht="15" customHeight="1" x14ac:dyDescent="0.15">
      <c r="A86" s="50" t="s">
        <v>100</v>
      </c>
      <c r="B86" s="50" t="s">
        <v>102</v>
      </c>
      <c r="C86" s="51">
        <v>0.12877</v>
      </c>
      <c r="D86" s="7">
        <v>0.16547999999999999</v>
      </c>
      <c r="E86" s="1"/>
    </row>
    <row r="87" spans="1:5" ht="15" customHeight="1" x14ac:dyDescent="0.15">
      <c r="A87" s="50" t="s">
        <v>100</v>
      </c>
      <c r="B87" s="50" t="s">
        <v>103</v>
      </c>
      <c r="C87" s="51">
        <v>0.13542999999999999</v>
      </c>
      <c r="D87" s="7">
        <v>0.17213999999999999</v>
      </c>
      <c r="E87" s="1"/>
    </row>
    <row r="88" spans="1:5" ht="15" customHeight="1" x14ac:dyDescent="0.15">
      <c r="A88" s="50" t="s">
        <v>100</v>
      </c>
      <c r="B88" s="50" t="s">
        <v>104</v>
      </c>
      <c r="C88" s="51">
        <v>0.14304</v>
      </c>
      <c r="D88" s="7">
        <v>0.17974999999999999</v>
      </c>
      <c r="E88" s="1"/>
    </row>
    <row r="89" spans="1:5" ht="15" customHeight="1" x14ac:dyDescent="0.15">
      <c r="A89" s="50" t="s">
        <v>100</v>
      </c>
      <c r="B89" s="50" t="s">
        <v>105</v>
      </c>
      <c r="C89" s="51">
        <v>0.15093999999999999</v>
      </c>
      <c r="D89" s="7">
        <v>0.18765000000000001</v>
      </c>
      <c r="E89" s="1"/>
    </row>
    <row r="90" spans="1:5" ht="15" customHeight="1" x14ac:dyDescent="0.15">
      <c r="A90" s="50" t="s">
        <v>100</v>
      </c>
      <c r="B90" s="50" t="s">
        <v>106</v>
      </c>
      <c r="C90" s="51">
        <v>0.15884000000000001</v>
      </c>
      <c r="D90" s="7">
        <v>0.19555</v>
      </c>
      <c r="E90" s="1"/>
    </row>
    <row r="91" spans="1:5" ht="15" customHeight="1" x14ac:dyDescent="0.15">
      <c r="A91" s="50" t="s">
        <v>100</v>
      </c>
      <c r="B91" s="50" t="s">
        <v>107</v>
      </c>
      <c r="C91" s="51">
        <v>0.16674</v>
      </c>
      <c r="D91" s="7">
        <v>0.20344999999999999</v>
      </c>
      <c r="E91" s="1"/>
    </row>
    <row r="92" spans="1:5" ht="15" customHeight="1" x14ac:dyDescent="0.15">
      <c r="A92" s="50" t="s">
        <v>100</v>
      </c>
      <c r="B92" s="50" t="s">
        <v>108</v>
      </c>
      <c r="C92" s="51">
        <v>0.17463999999999999</v>
      </c>
      <c r="D92" s="7">
        <v>0.21135000000000001</v>
      </c>
      <c r="E92" s="1"/>
    </row>
    <row r="93" spans="1:5" ht="15" customHeight="1" x14ac:dyDescent="0.15">
      <c r="A93" s="50" t="s">
        <v>100</v>
      </c>
      <c r="B93" s="50" t="s">
        <v>109</v>
      </c>
      <c r="C93" s="51">
        <v>0.18254000000000001</v>
      </c>
      <c r="D93" s="7">
        <v>0.21925</v>
      </c>
      <c r="E93" s="1"/>
    </row>
    <row r="94" spans="1:5" ht="15" customHeight="1" x14ac:dyDescent="0.15">
      <c r="A94" s="50" t="s">
        <v>100</v>
      </c>
      <c r="B94" s="50" t="s">
        <v>110</v>
      </c>
      <c r="C94" s="51">
        <v>0.19044</v>
      </c>
      <c r="D94" s="7">
        <v>0.22714999999999999</v>
      </c>
      <c r="E94" s="1"/>
    </row>
    <row r="95" spans="1:5" ht="15" customHeight="1" x14ac:dyDescent="0.15">
      <c r="A95" s="50" t="s">
        <v>100</v>
      </c>
      <c r="B95" s="50" t="s">
        <v>111</v>
      </c>
      <c r="C95" s="52">
        <v>0.192</v>
      </c>
      <c r="D95" s="7">
        <v>0.22871</v>
      </c>
      <c r="E95" s="1"/>
    </row>
    <row r="96" spans="1:5" ht="15" customHeight="1" x14ac:dyDescent="0.15">
      <c r="A96" s="50" t="s">
        <v>100</v>
      </c>
      <c r="B96" s="50" t="s">
        <v>112</v>
      </c>
      <c r="C96" s="51">
        <v>0.20624000000000001</v>
      </c>
      <c r="D96" s="7">
        <v>0.24295</v>
      </c>
      <c r="E96" s="1"/>
    </row>
    <row r="97" spans="1:5" ht="15" customHeight="1" x14ac:dyDescent="0.15">
      <c r="A97" s="50" t="s">
        <v>100</v>
      </c>
      <c r="B97" s="50" t="s">
        <v>113</v>
      </c>
      <c r="C97" s="52">
        <v>0.215</v>
      </c>
      <c r="D97" s="7">
        <v>0.25170999999999999</v>
      </c>
      <c r="E97" s="1"/>
    </row>
    <row r="98" spans="1:5" ht="15" customHeight="1" x14ac:dyDescent="0.15">
      <c r="A98" s="50" t="s">
        <v>100</v>
      </c>
      <c r="B98" s="50" t="s">
        <v>114</v>
      </c>
      <c r="C98" s="51">
        <v>0.22203999999999999</v>
      </c>
      <c r="D98" s="7">
        <v>0.25874999999999998</v>
      </c>
      <c r="E98" s="1"/>
    </row>
    <row r="99" spans="1:5" ht="15" customHeight="1" x14ac:dyDescent="0.15">
      <c r="A99" s="50" t="s">
        <v>100</v>
      </c>
      <c r="B99" s="50" t="s">
        <v>115</v>
      </c>
      <c r="C99" s="51">
        <v>0.23784</v>
      </c>
      <c r="D99" s="7">
        <v>0.27455000000000002</v>
      </c>
      <c r="E99" s="1"/>
    </row>
    <row r="100" spans="1:5" ht="15" customHeight="1" x14ac:dyDescent="0.15">
      <c r="A100" s="50" t="s">
        <v>100</v>
      </c>
      <c r="B100" s="50" t="s">
        <v>116</v>
      </c>
      <c r="C100" s="51">
        <v>0.25363999999999998</v>
      </c>
      <c r="D100" s="7">
        <v>0.29035</v>
      </c>
      <c r="E100" s="1"/>
    </row>
    <row r="101" spans="1:5" ht="15" customHeight="1" x14ac:dyDescent="0.15">
      <c r="A101" s="50" t="s">
        <v>100</v>
      </c>
      <c r="B101" s="50" t="s">
        <v>117</v>
      </c>
      <c r="C101" s="51">
        <v>0.26944000000000001</v>
      </c>
      <c r="D101" s="7">
        <v>0.30614999999999998</v>
      </c>
      <c r="E101" s="1"/>
    </row>
    <row r="102" spans="1:5" ht="15" customHeight="1" x14ac:dyDescent="0.15">
      <c r="A102" s="50" t="s">
        <v>100</v>
      </c>
      <c r="B102" s="50" t="s">
        <v>118</v>
      </c>
      <c r="C102" s="51">
        <v>0.28523999999999999</v>
      </c>
      <c r="D102" s="7">
        <v>0.32195000000000001</v>
      </c>
      <c r="E102" s="1"/>
    </row>
    <row r="103" spans="1:5" ht="15" customHeight="1" x14ac:dyDescent="0.15">
      <c r="A103" s="50" t="s">
        <v>100</v>
      </c>
      <c r="B103" s="50" t="s">
        <v>119</v>
      </c>
      <c r="C103" s="51">
        <v>0.30103999999999997</v>
      </c>
      <c r="D103" s="7">
        <v>0.33774999999999999</v>
      </c>
      <c r="E103" s="1"/>
    </row>
    <row r="104" spans="1:5" ht="15" customHeight="1" x14ac:dyDescent="0.15">
      <c r="A104" s="50" t="s">
        <v>100</v>
      </c>
      <c r="B104" s="50" t="s">
        <v>120</v>
      </c>
      <c r="C104" s="51">
        <v>0.31684000000000001</v>
      </c>
      <c r="D104" s="7">
        <v>0.35354999999999998</v>
      </c>
      <c r="E104" s="1"/>
    </row>
    <row r="105" spans="1:5" ht="15" customHeight="1" x14ac:dyDescent="0.15">
      <c r="A105" s="50" t="s">
        <v>100</v>
      </c>
      <c r="B105" s="50" t="s">
        <v>121</v>
      </c>
      <c r="C105" s="51">
        <v>0.33263999999999999</v>
      </c>
      <c r="D105" s="7">
        <v>0.36935000000000001</v>
      </c>
      <c r="E105" s="1"/>
    </row>
    <row r="106" spans="1:5" ht="15" customHeight="1" x14ac:dyDescent="0.15">
      <c r="A106" s="50" t="s">
        <v>100</v>
      </c>
      <c r="B106" s="50" t="s">
        <v>122</v>
      </c>
      <c r="C106" s="51">
        <v>0.33929999999999999</v>
      </c>
      <c r="D106" s="7">
        <v>0.37601000000000001</v>
      </c>
      <c r="E106" s="1"/>
    </row>
    <row r="107" spans="1:5" ht="15" customHeight="1" x14ac:dyDescent="0.15">
      <c r="A107" s="50" t="s">
        <v>100</v>
      </c>
      <c r="B107" s="50" t="s">
        <v>123</v>
      </c>
      <c r="C107" s="51">
        <v>0.34844000000000003</v>
      </c>
      <c r="D107" s="7">
        <v>0.38514999999999999</v>
      </c>
      <c r="E107" s="1"/>
    </row>
    <row r="108" spans="1:5" ht="15" customHeight="1" x14ac:dyDescent="0.15">
      <c r="A108" s="50" t="s">
        <v>100</v>
      </c>
      <c r="B108" s="50" t="s">
        <v>124</v>
      </c>
      <c r="C108" s="51">
        <v>0.36424000000000001</v>
      </c>
      <c r="D108" s="7">
        <v>0.40094999999999997</v>
      </c>
      <c r="E108" s="1"/>
    </row>
    <row r="109" spans="1:5" ht="15" customHeight="1" x14ac:dyDescent="0.15">
      <c r="A109" s="50" t="s">
        <v>100</v>
      </c>
      <c r="B109" s="50" t="s">
        <v>125</v>
      </c>
      <c r="C109" s="51">
        <v>0.37214000000000003</v>
      </c>
      <c r="D109" s="7">
        <v>0.40884999999999999</v>
      </c>
      <c r="E109" s="1"/>
    </row>
    <row r="110" spans="1:5" ht="15" customHeight="1" x14ac:dyDescent="0.15">
      <c r="A110" s="50" t="s">
        <v>100</v>
      </c>
      <c r="B110" s="50" t="s">
        <v>126</v>
      </c>
      <c r="C110" s="51">
        <v>0.38003999999999999</v>
      </c>
      <c r="D110" s="7">
        <v>0.41675000000000001</v>
      </c>
      <c r="E110" s="1"/>
    </row>
    <row r="111" spans="1:5" ht="15" customHeight="1" x14ac:dyDescent="0.15">
      <c r="A111" s="50" t="s">
        <v>100</v>
      </c>
      <c r="B111" s="50" t="s">
        <v>127</v>
      </c>
      <c r="C111" s="51">
        <v>0.39584000000000003</v>
      </c>
      <c r="D111" s="7">
        <v>0.43254999999999999</v>
      </c>
      <c r="E111" s="1"/>
    </row>
    <row r="112" spans="1:5" ht="15" customHeight="1" x14ac:dyDescent="0.15">
      <c r="A112" s="50" t="s">
        <v>100</v>
      </c>
      <c r="B112" s="50" t="s">
        <v>128</v>
      </c>
      <c r="C112" s="51">
        <v>0.41164000000000001</v>
      </c>
      <c r="D112" s="7">
        <v>0.44835000000000003</v>
      </c>
      <c r="E112" s="1"/>
    </row>
    <row r="113" spans="1:5" ht="15" customHeight="1" x14ac:dyDescent="0.15">
      <c r="A113" s="50" t="s">
        <v>100</v>
      </c>
      <c r="B113" s="50" t="s">
        <v>129</v>
      </c>
      <c r="C113" s="51">
        <v>0.42743999999999999</v>
      </c>
      <c r="D113" s="7">
        <v>0.46415000000000001</v>
      </c>
      <c r="E113" s="1"/>
    </row>
    <row r="114" spans="1:5" ht="15" customHeight="1" x14ac:dyDescent="0.15">
      <c r="A114" s="50" t="s">
        <v>100</v>
      </c>
      <c r="B114" s="50" t="s">
        <v>130</v>
      </c>
      <c r="C114" s="51">
        <v>0.44324000000000002</v>
      </c>
      <c r="D114" s="7">
        <v>0.47994999999999999</v>
      </c>
      <c r="E114" s="1"/>
    </row>
    <row r="115" spans="1:5" ht="15" customHeight="1" x14ac:dyDescent="0.15">
      <c r="A115" s="50" t="s">
        <v>100</v>
      </c>
      <c r="B115" s="50" t="s">
        <v>131</v>
      </c>
      <c r="C115" s="51">
        <v>0.45904</v>
      </c>
      <c r="D115" s="7">
        <v>0.49575000000000002</v>
      </c>
      <c r="E115" s="1"/>
    </row>
    <row r="116" spans="1:5" ht="15" customHeight="1" x14ac:dyDescent="0.15">
      <c r="A116" s="50" t="s">
        <v>100</v>
      </c>
      <c r="B116" s="50" t="s">
        <v>132</v>
      </c>
      <c r="C116" s="51">
        <v>0.47483999999999998</v>
      </c>
      <c r="D116" s="7">
        <v>0.51154999999999995</v>
      </c>
      <c r="E116" s="1"/>
    </row>
    <row r="117" spans="1:5" ht="15" customHeight="1" x14ac:dyDescent="0.15">
      <c r="A117" s="50" t="s">
        <v>100</v>
      </c>
      <c r="B117" s="50" t="s">
        <v>133</v>
      </c>
      <c r="C117" s="51">
        <v>0.49064000000000002</v>
      </c>
      <c r="D117" s="7">
        <v>0.52734999999999999</v>
      </c>
      <c r="E117" s="1"/>
    </row>
    <row r="118" spans="1:5" ht="15" customHeight="1" x14ac:dyDescent="0.15">
      <c r="A118" s="50" t="s">
        <v>100</v>
      </c>
      <c r="B118" s="50" t="s">
        <v>134</v>
      </c>
      <c r="C118" s="51">
        <v>0.50644</v>
      </c>
      <c r="D118" s="7">
        <v>0.54315000000000002</v>
      </c>
      <c r="E118" s="1"/>
    </row>
    <row r="119" spans="1:5" ht="15" customHeight="1" x14ac:dyDescent="0.15">
      <c r="A119" s="50" t="s">
        <v>100</v>
      </c>
      <c r="B119" s="50" t="s">
        <v>135</v>
      </c>
      <c r="C119" s="51">
        <v>0.52224000000000004</v>
      </c>
      <c r="D119" s="7">
        <v>0.55894999999999995</v>
      </c>
      <c r="E119" s="1"/>
    </row>
    <row r="120" spans="1:5" ht="15" customHeight="1" x14ac:dyDescent="0.15">
      <c r="A120" s="50" t="s">
        <v>100</v>
      </c>
      <c r="B120" s="50" t="s">
        <v>136</v>
      </c>
      <c r="C120" s="51">
        <v>0.53803999999999996</v>
      </c>
      <c r="D120" s="7">
        <v>0.57474999999999998</v>
      </c>
      <c r="E120" s="1"/>
    </row>
    <row r="121" spans="1:5" ht="15" customHeight="1" x14ac:dyDescent="0.15">
      <c r="A121" s="50" t="s">
        <v>100</v>
      </c>
      <c r="B121" s="50" t="s">
        <v>137</v>
      </c>
      <c r="C121" s="51">
        <v>0.62194000000000005</v>
      </c>
      <c r="D121" s="7">
        <v>0.65864999999999996</v>
      </c>
      <c r="E121" s="1"/>
    </row>
    <row r="122" spans="1:5" ht="15" customHeight="1" x14ac:dyDescent="0.15">
      <c r="A122" s="50" t="s">
        <v>100</v>
      </c>
      <c r="B122" s="50" t="s">
        <v>138</v>
      </c>
      <c r="C122" s="51">
        <v>0.69894000000000001</v>
      </c>
      <c r="D122" s="7">
        <v>0.73565000000000003</v>
      </c>
      <c r="E122" s="1"/>
    </row>
    <row r="123" spans="1:5" ht="15" customHeight="1" x14ac:dyDescent="0.15">
      <c r="A123" s="50" t="s">
        <v>100</v>
      </c>
      <c r="B123" s="50" t="s">
        <v>139</v>
      </c>
      <c r="C123" s="51">
        <v>0.77593999999999996</v>
      </c>
      <c r="D123" s="7">
        <v>0.81264999999999998</v>
      </c>
      <c r="E123" s="1"/>
    </row>
    <row r="124" spans="1:5" ht="15" customHeight="1" x14ac:dyDescent="0.15">
      <c r="A124" s="50" t="s">
        <v>100</v>
      </c>
      <c r="B124" s="50" t="s">
        <v>140</v>
      </c>
      <c r="C124" s="51">
        <v>0.85404000000000002</v>
      </c>
      <c r="D124" s="7">
        <v>0.89075000000000004</v>
      </c>
      <c r="E124" s="1"/>
    </row>
    <row r="125" spans="1:5" ht="15" customHeight="1" x14ac:dyDescent="0.15">
      <c r="A125" s="50" t="s">
        <v>100</v>
      </c>
      <c r="B125" s="50" t="s">
        <v>141</v>
      </c>
      <c r="C125" s="51">
        <v>0.93303999999999998</v>
      </c>
      <c r="D125" s="7">
        <v>0.96975</v>
      </c>
      <c r="E125" s="1"/>
    </row>
    <row r="126" spans="1:5" ht="15" customHeight="1" x14ac:dyDescent="0.15">
      <c r="A126" s="50" t="s">
        <v>100</v>
      </c>
      <c r="B126" s="50" t="s">
        <v>142</v>
      </c>
      <c r="C126" s="51">
        <v>1.0120400000000001</v>
      </c>
      <c r="D126" s="7">
        <v>1.0487500000000001</v>
      </c>
      <c r="E126" s="1"/>
    </row>
    <row r="127" spans="1:5" ht="15" customHeight="1" x14ac:dyDescent="0.15">
      <c r="A127" s="50" t="s">
        <v>143</v>
      </c>
      <c r="B127" s="50" t="s">
        <v>144</v>
      </c>
      <c r="C127" s="51">
        <v>0.17233999999999999</v>
      </c>
      <c r="D127" s="7">
        <v>0.21967999999999999</v>
      </c>
      <c r="E127" s="1">
        <f>+ROUND(C128-C127,5)</f>
        <v>8.3000000000000001E-3</v>
      </c>
    </row>
    <row r="128" spans="1:5" ht="15" customHeight="1" x14ac:dyDescent="0.15">
      <c r="A128" s="50" t="s">
        <v>143</v>
      </c>
      <c r="B128" s="50" t="s">
        <v>145</v>
      </c>
      <c r="C128" s="51">
        <v>0.18064</v>
      </c>
      <c r="D128" s="7">
        <v>0.22797999999999999</v>
      </c>
      <c r="E128" s="1"/>
    </row>
    <row r="129" spans="1:5" ht="15" customHeight="1" x14ac:dyDescent="0.15">
      <c r="A129" s="50" t="s">
        <v>143</v>
      </c>
      <c r="B129" s="50" t="s">
        <v>146</v>
      </c>
      <c r="C129" s="51">
        <v>0.18894</v>
      </c>
      <c r="D129" s="7">
        <v>0.23627999999999999</v>
      </c>
      <c r="E129" s="1"/>
    </row>
    <row r="130" spans="1:5" ht="15" customHeight="1" x14ac:dyDescent="0.15">
      <c r="A130" s="50" t="s">
        <v>143</v>
      </c>
      <c r="B130" s="50" t="s">
        <v>147</v>
      </c>
      <c r="C130" s="51">
        <v>0.19894000000000001</v>
      </c>
      <c r="D130" s="7">
        <v>0.24628</v>
      </c>
      <c r="E130" s="1"/>
    </row>
    <row r="131" spans="1:5" ht="15" customHeight="1" x14ac:dyDescent="0.15">
      <c r="A131" s="50" t="s">
        <v>143</v>
      </c>
      <c r="B131" s="50" t="s">
        <v>148</v>
      </c>
      <c r="C131" s="51">
        <v>0.20893999999999999</v>
      </c>
      <c r="D131" s="7">
        <v>0.25628000000000001</v>
      </c>
      <c r="E131" s="1"/>
    </row>
    <row r="132" spans="1:5" ht="15" customHeight="1" x14ac:dyDescent="0.15">
      <c r="A132" s="50" t="s">
        <v>143</v>
      </c>
      <c r="B132" s="50" t="s">
        <v>149</v>
      </c>
      <c r="C132" s="51">
        <v>0.21894</v>
      </c>
      <c r="D132" s="7">
        <v>0.26628000000000002</v>
      </c>
      <c r="E132" s="1"/>
    </row>
    <row r="133" spans="1:5" ht="15" customHeight="1" x14ac:dyDescent="0.15">
      <c r="A133" s="50" t="s">
        <v>143</v>
      </c>
      <c r="B133" s="50" t="s">
        <v>150</v>
      </c>
      <c r="C133" s="51">
        <v>0.22894</v>
      </c>
      <c r="D133" s="7">
        <v>0.27628000000000003</v>
      </c>
      <c r="E133" s="1"/>
    </row>
    <row r="134" spans="1:5" ht="15" customHeight="1" x14ac:dyDescent="0.15">
      <c r="A134" s="50" t="s">
        <v>143</v>
      </c>
      <c r="B134" s="50" t="s">
        <v>151</v>
      </c>
      <c r="C134" s="51">
        <v>0.23894000000000001</v>
      </c>
      <c r="D134" s="7">
        <v>0.28627999999999998</v>
      </c>
      <c r="E134" s="1"/>
    </row>
    <row r="135" spans="1:5" ht="15" customHeight="1" x14ac:dyDescent="0.15">
      <c r="A135" s="50" t="s">
        <v>143</v>
      </c>
      <c r="B135" s="50" t="s">
        <v>152</v>
      </c>
      <c r="C135" s="51">
        <v>0.24893999999999999</v>
      </c>
      <c r="D135" s="7">
        <v>0.29627999999999999</v>
      </c>
      <c r="E135" s="1"/>
    </row>
    <row r="136" spans="1:5" ht="15" customHeight="1" x14ac:dyDescent="0.15">
      <c r="A136" s="50" t="s">
        <v>143</v>
      </c>
      <c r="B136" s="50" t="s">
        <v>153</v>
      </c>
      <c r="C136" s="51">
        <v>0.26894000000000001</v>
      </c>
      <c r="D136" s="7">
        <v>0.31628000000000001</v>
      </c>
      <c r="E136" s="1"/>
    </row>
    <row r="137" spans="1:5" ht="15" customHeight="1" x14ac:dyDescent="0.15">
      <c r="A137" s="50" t="s">
        <v>143</v>
      </c>
      <c r="B137" s="50" t="s">
        <v>154</v>
      </c>
      <c r="C137" s="51">
        <v>0.28893999999999997</v>
      </c>
      <c r="D137" s="7">
        <v>0.33628000000000002</v>
      </c>
      <c r="E137" s="1"/>
    </row>
    <row r="138" spans="1:5" ht="15" customHeight="1" x14ac:dyDescent="0.15">
      <c r="A138" s="50" t="s">
        <v>143</v>
      </c>
      <c r="B138" s="50" t="s">
        <v>155</v>
      </c>
      <c r="C138" s="51">
        <v>0.30893999999999999</v>
      </c>
      <c r="D138" s="7">
        <v>0.35627999999999999</v>
      </c>
      <c r="E138" s="1"/>
    </row>
    <row r="139" spans="1:5" ht="15" customHeight="1" x14ac:dyDescent="0.15">
      <c r="A139" s="50" t="s">
        <v>143</v>
      </c>
      <c r="B139" s="50" t="s">
        <v>156</v>
      </c>
      <c r="C139" s="51">
        <v>0.32894000000000001</v>
      </c>
      <c r="D139" s="7">
        <v>0.37628</v>
      </c>
      <c r="E139" s="1"/>
    </row>
    <row r="140" spans="1:5" ht="15" customHeight="1" x14ac:dyDescent="0.15">
      <c r="A140" s="50" t="s">
        <v>143</v>
      </c>
      <c r="B140" s="50" t="s">
        <v>157</v>
      </c>
      <c r="C140" s="51">
        <v>0.34893999999999997</v>
      </c>
      <c r="D140" s="7">
        <v>0.39628000000000002</v>
      </c>
      <c r="E140" s="1"/>
    </row>
    <row r="141" spans="1:5" ht="15" customHeight="1" x14ac:dyDescent="0.15">
      <c r="A141" s="50" t="s">
        <v>143</v>
      </c>
      <c r="B141" s="50" t="s">
        <v>158</v>
      </c>
      <c r="C141" s="51">
        <v>0.36893999999999999</v>
      </c>
      <c r="D141" s="7">
        <v>0.41627999999999998</v>
      </c>
      <c r="E141" s="1"/>
    </row>
    <row r="142" spans="1:5" ht="15" customHeight="1" x14ac:dyDescent="0.15">
      <c r="A142" s="50" t="s">
        <v>143</v>
      </c>
      <c r="B142" s="50" t="s">
        <v>159</v>
      </c>
      <c r="C142" s="51">
        <v>0.38894000000000001</v>
      </c>
      <c r="D142" s="7">
        <v>0.43628</v>
      </c>
      <c r="E142" s="1"/>
    </row>
    <row r="143" spans="1:5" ht="15" customHeight="1" x14ac:dyDescent="0.15">
      <c r="A143" s="50" t="s">
        <v>143</v>
      </c>
      <c r="B143" s="50" t="s">
        <v>160</v>
      </c>
      <c r="C143" s="51">
        <v>0.40894000000000003</v>
      </c>
      <c r="D143" s="7">
        <v>0.45628000000000002</v>
      </c>
      <c r="E143" s="1"/>
    </row>
    <row r="144" spans="1:5" ht="15" customHeight="1" x14ac:dyDescent="0.15">
      <c r="A144" s="50" t="s">
        <v>143</v>
      </c>
      <c r="B144" s="50" t="s">
        <v>161</v>
      </c>
      <c r="C144" s="51">
        <v>0.42893999999999999</v>
      </c>
      <c r="D144" s="7">
        <v>0.47627999999999998</v>
      </c>
      <c r="E144" s="1"/>
    </row>
    <row r="145" spans="1:5" ht="15" customHeight="1" x14ac:dyDescent="0.15">
      <c r="A145" s="50" t="s">
        <v>143</v>
      </c>
      <c r="B145" s="50" t="s">
        <v>162</v>
      </c>
      <c r="C145" s="51">
        <v>0.44894000000000001</v>
      </c>
      <c r="D145" s="7">
        <v>0.49628</v>
      </c>
      <c r="E145" s="1"/>
    </row>
    <row r="146" spans="1:5" ht="15" customHeight="1" x14ac:dyDescent="0.15">
      <c r="A146" s="50" t="s">
        <v>143</v>
      </c>
      <c r="B146" s="50" t="s">
        <v>163</v>
      </c>
      <c r="C146" s="51">
        <v>0.46894000000000002</v>
      </c>
      <c r="D146" s="7">
        <v>0.51627999999999996</v>
      </c>
      <c r="E146" s="1"/>
    </row>
    <row r="147" spans="1:5" ht="15" customHeight="1" x14ac:dyDescent="0.15">
      <c r="A147" s="50" t="s">
        <v>143</v>
      </c>
      <c r="B147" s="50" t="s">
        <v>164</v>
      </c>
      <c r="C147" s="51">
        <v>0.48893999999999999</v>
      </c>
      <c r="D147" s="7">
        <v>0.53627999999999998</v>
      </c>
      <c r="E147" s="1"/>
    </row>
    <row r="148" spans="1:5" ht="15" customHeight="1" x14ac:dyDescent="0.15">
      <c r="A148" s="50" t="s">
        <v>143</v>
      </c>
      <c r="B148" s="50" t="s">
        <v>165</v>
      </c>
      <c r="C148" s="51">
        <v>0.50893999999999995</v>
      </c>
      <c r="D148" s="7">
        <v>0.55628</v>
      </c>
      <c r="E148" s="1"/>
    </row>
    <row r="149" spans="1:5" ht="15" customHeight="1" x14ac:dyDescent="0.15">
      <c r="A149" s="50" t="s">
        <v>143</v>
      </c>
      <c r="B149" s="50" t="s">
        <v>166</v>
      </c>
      <c r="C149" s="51">
        <v>0.52893999999999997</v>
      </c>
      <c r="D149" s="7">
        <v>0.57628000000000001</v>
      </c>
      <c r="E149" s="1"/>
    </row>
    <row r="150" spans="1:5" ht="15" customHeight="1" x14ac:dyDescent="0.15">
      <c r="A150" s="50" t="s">
        <v>143</v>
      </c>
      <c r="B150" s="50" t="s">
        <v>167</v>
      </c>
      <c r="C150" s="51">
        <v>0.54893999999999998</v>
      </c>
      <c r="D150" s="7">
        <v>0.59628000000000003</v>
      </c>
      <c r="E150" s="1"/>
    </row>
    <row r="151" spans="1:5" ht="15" customHeight="1" x14ac:dyDescent="0.15">
      <c r="A151" s="50" t="s">
        <v>143</v>
      </c>
      <c r="B151" s="50" t="s">
        <v>168</v>
      </c>
      <c r="C151" s="51">
        <v>0.56894</v>
      </c>
      <c r="D151" s="7">
        <v>0.61628000000000005</v>
      </c>
      <c r="E151" s="1"/>
    </row>
    <row r="152" spans="1:5" ht="15" customHeight="1" x14ac:dyDescent="0.15">
      <c r="A152" s="50" t="s">
        <v>143</v>
      </c>
      <c r="B152" s="50" t="s">
        <v>169</v>
      </c>
      <c r="C152" s="51">
        <v>0.58894000000000002</v>
      </c>
      <c r="D152" s="7">
        <v>0.63627999999999996</v>
      </c>
      <c r="E152" s="1"/>
    </row>
    <row r="153" spans="1:5" ht="15" customHeight="1" x14ac:dyDescent="0.15">
      <c r="A153" s="50" t="s">
        <v>143</v>
      </c>
      <c r="B153" s="50" t="s">
        <v>170</v>
      </c>
      <c r="C153" s="51">
        <v>0.60894000000000004</v>
      </c>
      <c r="D153" s="7">
        <v>0.65627999999999997</v>
      </c>
      <c r="E153" s="1"/>
    </row>
    <row r="154" spans="1:5" ht="15" customHeight="1" x14ac:dyDescent="0.15">
      <c r="A154" s="50" t="s">
        <v>171</v>
      </c>
      <c r="B154" s="50" t="s">
        <v>172</v>
      </c>
      <c r="C154" s="51">
        <v>0.22767999999999999</v>
      </c>
      <c r="D154" s="7">
        <v>0.29346</v>
      </c>
      <c r="E154" s="1">
        <f>+ROUND(C155-C154,5)</f>
        <v>1.04E-2</v>
      </c>
    </row>
    <row r="155" spans="1:5" ht="15" customHeight="1" x14ac:dyDescent="0.15">
      <c r="A155" s="50" t="s">
        <v>171</v>
      </c>
      <c r="B155" s="50" t="s">
        <v>173</v>
      </c>
      <c r="C155" s="51">
        <v>0.23808000000000001</v>
      </c>
      <c r="D155" s="7">
        <v>0.30386000000000002</v>
      </c>
      <c r="E155" s="1"/>
    </row>
    <row r="156" spans="1:5" ht="15" customHeight="1" x14ac:dyDescent="0.15">
      <c r="A156" s="50" t="s">
        <v>171</v>
      </c>
      <c r="B156" s="50" t="s">
        <v>174</v>
      </c>
      <c r="C156" s="51">
        <v>0.24848000000000001</v>
      </c>
      <c r="D156" s="7">
        <v>0.31425999999999998</v>
      </c>
      <c r="E156" s="1"/>
    </row>
    <row r="157" spans="1:5" ht="15" customHeight="1" x14ac:dyDescent="0.15">
      <c r="A157" s="50" t="s">
        <v>171</v>
      </c>
      <c r="B157" s="50" t="s">
        <v>175</v>
      </c>
      <c r="C157" s="51">
        <v>0.25888</v>
      </c>
      <c r="D157" s="7">
        <v>0.32466</v>
      </c>
      <c r="E157" s="1"/>
    </row>
    <row r="158" spans="1:5" ht="15" customHeight="1" x14ac:dyDescent="0.15">
      <c r="A158" s="50" t="s">
        <v>171</v>
      </c>
      <c r="B158" s="50" t="s">
        <v>176</v>
      </c>
      <c r="C158" s="51">
        <v>0.27117999999999998</v>
      </c>
      <c r="D158" s="7">
        <v>0.33695999999999998</v>
      </c>
      <c r="E158" s="1"/>
    </row>
    <row r="159" spans="1:5" ht="15" customHeight="1" x14ac:dyDescent="0.15">
      <c r="A159" s="50" t="s">
        <v>171</v>
      </c>
      <c r="B159" s="50" t="s">
        <v>177</v>
      </c>
      <c r="C159" s="51">
        <v>0.28348000000000001</v>
      </c>
      <c r="D159" s="7">
        <v>0.34926000000000001</v>
      </c>
      <c r="E159" s="1"/>
    </row>
    <row r="160" spans="1:5" ht="15" customHeight="1" x14ac:dyDescent="0.15">
      <c r="A160" s="50" t="s">
        <v>171</v>
      </c>
      <c r="B160" s="50" t="s">
        <v>178</v>
      </c>
      <c r="C160" s="51">
        <v>0.29577999999999999</v>
      </c>
      <c r="D160" s="7">
        <v>0.36155999999999999</v>
      </c>
      <c r="E160" s="1"/>
    </row>
    <row r="161" spans="1:5" ht="15" customHeight="1" x14ac:dyDescent="0.15">
      <c r="A161" s="50" t="s">
        <v>171</v>
      </c>
      <c r="B161" s="50" t="s">
        <v>179</v>
      </c>
      <c r="C161" s="51">
        <v>0.30808000000000002</v>
      </c>
      <c r="D161" s="7">
        <v>0.37386000000000003</v>
      </c>
      <c r="E161" s="1"/>
    </row>
    <row r="162" spans="1:5" ht="15" customHeight="1" x14ac:dyDescent="0.15">
      <c r="A162" s="50" t="s">
        <v>171</v>
      </c>
      <c r="B162" s="50" t="s">
        <v>180</v>
      </c>
      <c r="C162" s="51">
        <v>0.32038</v>
      </c>
      <c r="D162" s="7">
        <v>0.38616</v>
      </c>
      <c r="E162" s="1"/>
    </row>
    <row r="163" spans="1:5" ht="15" customHeight="1" x14ac:dyDescent="0.15">
      <c r="A163" s="50" t="s">
        <v>171</v>
      </c>
      <c r="B163" s="50" t="s">
        <v>181</v>
      </c>
      <c r="C163" s="51">
        <v>0.32800000000000001</v>
      </c>
      <c r="D163" s="7">
        <v>0.39378000000000002</v>
      </c>
      <c r="E163" s="1"/>
    </row>
    <row r="164" spans="1:5" ht="15" customHeight="1" x14ac:dyDescent="0.15">
      <c r="A164" s="50" t="s">
        <v>171</v>
      </c>
      <c r="B164" s="50" t="s">
        <v>182</v>
      </c>
      <c r="C164" s="51">
        <v>0.34498000000000001</v>
      </c>
      <c r="D164" s="7">
        <v>0.41076000000000001</v>
      </c>
      <c r="E164" s="1"/>
    </row>
    <row r="165" spans="1:5" ht="15" customHeight="1" x14ac:dyDescent="0.15">
      <c r="A165" s="50" t="s">
        <v>171</v>
      </c>
      <c r="B165" s="50" t="s">
        <v>183</v>
      </c>
      <c r="C165" s="52">
        <v>0.35099999999999998</v>
      </c>
      <c r="D165" s="7">
        <v>0.41677999999999998</v>
      </c>
      <c r="E165" s="1"/>
    </row>
    <row r="166" spans="1:5" ht="15" customHeight="1" x14ac:dyDescent="0.15">
      <c r="A166" s="50" t="s">
        <v>171</v>
      </c>
      <c r="B166" s="50" t="s">
        <v>184</v>
      </c>
      <c r="C166" s="51">
        <v>0.36958999999999997</v>
      </c>
      <c r="D166" s="7">
        <v>0.43536999999999998</v>
      </c>
      <c r="E166" s="9"/>
    </row>
    <row r="167" spans="1:5" ht="15" customHeight="1" x14ac:dyDescent="0.15">
      <c r="A167" s="50" t="s">
        <v>171</v>
      </c>
      <c r="B167" s="50" t="s">
        <v>185</v>
      </c>
      <c r="C167" s="51">
        <v>0.37998999999999999</v>
      </c>
      <c r="D167" s="7">
        <v>0.44577</v>
      </c>
      <c r="E167" s="9"/>
    </row>
    <row r="168" spans="1:5" ht="15" customHeight="1" x14ac:dyDescent="0.15">
      <c r="A168" s="50" t="s">
        <v>171</v>
      </c>
      <c r="B168" s="50" t="s">
        <v>186</v>
      </c>
      <c r="C168" s="51">
        <v>0.39467999999999998</v>
      </c>
      <c r="D168" s="7">
        <v>0.46045999999999998</v>
      </c>
      <c r="E168" s="7"/>
    </row>
    <row r="169" spans="1:5" ht="15" customHeight="1" x14ac:dyDescent="0.15">
      <c r="A169" s="50" t="s">
        <v>171</v>
      </c>
      <c r="B169" s="50" t="s">
        <v>187</v>
      </c>
      <c r="C169" s="51">
        <v>0.40508</v>
      </c>
      <c r="D169" s="7">
        <v>0.47086</v>
      </c>
      <c r="E169" s="7"/>
    </row>
    <row r="170" spans="1:5" ht="15" customHeight="1" x14ac:dyDescent="0.15">
      <c r="A170" s="50" t="s">
        <v>171</v>
      </c>
      <c r="B170" s="50" t="s">
        <v>188</v>
      </c>
      <c r="C170" s="51">
        <v>0.41927999999999999</v>
      </c>
      <c r="D170" s="7">
        <v>0.48505999999999999</v>
      </c>
      <c r="E170" s="1"/>
    </row>
    <row r="171" spans="1:5" ht="15" customHeight="1" x14ac:dyDescent="0.15">
      <c r="A171" s="50" t="s">
        <v>171</v>
      </c>
      <c r="B171" s="50" t="s">
        <v>189</v>
      </c>
      <c r="C171" s="51">
        <v>0.43163000000000001</v>
      </c>
      <c r="D171" s="7">
        <v>0.49741000000000002</v>
      </c>
      <c r="E171" s="1"/>
    </row>
    <row r="172" spans="1:5" ht="15" customHeight="1" x14ac:dyDescent="0.15">
      <c r="A172" s="50" t="s">
        <v>171</v>
      </c>
      <c r="B172" s="50" t="s">
        <v>190</v>
      </c>
      <c r="C172" s="51">
        <v>0.44397999999999999</v>
      </c>
      <c r="D172" s="7">
        <v>0.50975999999999999</v>
      </c>
      <c r="E172" s="1"/>
    </row>
    <row r="173" spans="1:5" ht="15" customHeight="1" x14ac:dyDescent="0.15">
      <c r="A173" s="50" t="s">
        <v>171</v>
      </c>
      <c r="B173" s="50" t="s">
        <v>191</v>
      </c>
      <c r="C173" s="51">
        <v>0.46800000000000003</v>
      </c>
      <c r="D173" s="7">
        <v>0.53378000000000003</v>
      </c>
      <c r="E173" s="1"/>
    </row>
    <row r="174" spans="1:5" ht="15" customHeight="1" x14ac:dyDescent="0.15">
      <c r="A174" s="50" t="s">
        <v>171</v>
      </c>
      <c r="B174" s="50" t="s">
        <v>192</v>
      </c>
      <c r="C174" s="51">
        <v>0.49337999999999999</v>
      </c>
      <c r="D174" s="7">
        <v>0.55915999999999999</v>
      </c>
      <c r="E174" s="7"/>
    </row>
    <row r="175" spans="1:5" ht="15" customHeight="1" x14ac:dyDescent="0.15">
      <c r="A175" s="50" t="s">
        <v>171</v>
      </c>
      <c r="B175" s="50" t="s">
        <v>193</v>
      </c>
      <c r="C175" s="51">
        <v>0.54808999999999997</v>
      </c>
      <c r="D175" s="7">
        <v>0.61387000000000003</v>
      </c>
      <c r="E175" s="1"/>
    </row>
    <row r="176" spans="1:5" ht="15" customHeight="1" x14ac:dyDescent="0.15">
      <c r="A176" s="50" t="s">
        <v>171</v>
      </c>
      <c r="B176" s="50" t="s">
        <v>194</v>
      </c>
      <c r="C176" s="51">
        <v>0.56747999999999998</v>
      </c>
      <c r="D176" s="7">
        <v>0.63326000000000005</v>
      </c>
      <c r="E176" s="1"/>
    </row>
    <row r="177" spans="1:5" ht="15" customHeight="1" x14ac:dyDescent="0.15">
      <c r="A177" s="50" t="s">
        <v>171</v>
      </c>
      <c r="B177" s="50" t="s">
        <v>195</v>
      </c>
      <c r="C177" s="51">
        <v>0.66227999999999998</v>
      </c>
      <c r="D177" s="7">
        <v>0.72806000000000004</v>
      </c>
      <c r="E177" s="1"/>
    </row>
    <row r="178" spans="1:5" ht="15" customHeight="1" x14ac:dyDescent="0.15">
      <c r="A178" s="50" t="s">
        <v>171</v>
      </c>
      <c r="B178" s="50" t="s">
        <v>196</v>
      </c>
      <c r="C178" s="51">
        <v>0.73638000000000003</v>
      </c>
      <c r="D178" s="7">
        <v>0.80215999999999998</v>
      </c>
      <c r="E178" s="1"/>
    </row>
    <row r="179" spans="1:5" ht="15" customHeight="1" x14ac:dyDescent="0.15">
      <c r="A179" s="50" t="s">
        <v>197</v>
      </c>
      <c r="B179" s="50" t="s">
        <v>198</v>
      </c>
      <c r="C179" s="51">
        <v>0.30456</v>
      </c>
      <c r="D179" s="7">
        <v>0.39072000000000001</v>
      </c>
      <c r="E179" s="1">
        <f>+ROUND(C180-C179,5)</f>
        <v>1.2800000000000001E-2</v>
      </c>
    </row>
    <row r="180" spans="1:5" ht="15" customHeight="1" x14ac:dyDescent="0.15">
      <c r="A180" s="50" t="s">
        <v>197</v>
      </c>
      <c r="B180" s="50" t="s">
        <v>199</v>
      </c>
      <c r="C180" s="51">
        <v>0.31735999999999998</v>
      </c>
      <c r="D180" s="7">
        <v>0.40351999999999999</v>
      </c>
      <c r="E180" s="1"/>
    </row>
    <row r="181" spans="1:5" ht="15" customHeight="1" x14ac:dyDescent="0.15">
      <c r="A181" s="50" t="s">
        <v>197</v>
      </c>
      <c r="B181" s="50" t="s">
        <v>200</v>
      </c>
      <c r="C181" s="51">
        <v>0.33016000000000001</v>
      </c>
      <c r="D181" s="7">
        <v>0.41632000000000002</v>
      </c>
      <c r="E181" s="1"/>
    </row>
    <row r="182" spans="1:5" ht="15" customHeight="1" x14ac:dyDescent="0.15">
      <c r="A182" s="50" t="s">
        <v>197</v>
      </c>
      <c r="B182" s="50" t="s">
        <v>201</v>
      </c>
      <c r="C182" s="51">
        <v>0.34505999999999998</v>
      </c>
      <c r="D182" s="7">
        <v>0.43121999999999999</v>
      </c>
      <c r="E182" s="1"/>
    </row>
    <row r="183" spans="1:5" ht="15" customHeight="1" x14ac:dyDescent="0.15">
      <c r="A183" s="50" t="s">
        <v>197</v>
      </c>
      <c r="B183" s="50" t="s">
        <v>202</v>
      </c>
      <c r="C183" s="51">
        <v>0.35996</v>
      </c>
      <c r="D183" s="7">
        <v>0.44612000000000002</v>
      </c>
      <c r="E183" s="1"/>
    </row>
    <row r="184" spans="1:5" ht="15" customHeight="1" x14ac:dyDescent="0.15">
      <c r="A184" s="50" t="s">
        <v>197</v>
      </c>
      <c r="B184" s="50" t="s">
        <v>203</v>
      </c>
      <c r="C184" s="51">
        <v>0.37486000000000003</v>
      </c>
      <c r="D184" s="7">
        <v>0.46101999999999999</v>
      </c>
      <c r="E184" s="1"/>
    </row>
    <row r="185" spans="1:5" ht="15" customHeight="1" x14ac:dyDescent="0.15">
      <c r="A185" s="50" t="s">
        <v>197</v>
      </c>
      <c r="B185" s="50" t="s">
        <v>204</v>
      </c>
      <c r="C185" s="51">
        <v>0.38976</v>
      </c>
      <c r="D185" s="7">
        <v>0.47592000000000001</v>
      </c>
      <c r="E185" s="1"/>
    </row>
    <row r="186" spans="1:5" ht="15" customHeight="1" x14ac:dyDescent="0.15">
      <c r="A186" s="50" t="s">
        <v>197</v>
      </c>
      <c r="B186" s="50" t="s">
        <v>205</v>
      </c>
      <c r="C186" s="51">
        <v>0.40466000000000002</v>
      </c>
      <c r="D186" s="7">
        <v>0.49081999999999998</v>
      </c>
      <c r="E186" s="1"/>
    </row>
    <row r="187" spans="1:5" ht="15" customHeight="1" x14ac:dyDescent="0.15">
      <c r="A187" s="50" t="s">
        <v>197</v>
      </c>
      <c r="B187" s="50" t="s">
        <v>206</v>
      </c>
      <c r="C187" s="51">
        <v>0.41955999999999999</v>
      </c>
      <c r="D187" s="7">
        <v>0.50571999999999995</v>
      </c>
      <c r="E187" s="1"/>
    </row>
    <row r="188" spans="1:5" ht="15" customHeight="1" x14ac:dyDescent="0.15">
      <c r="A188" s="50" t="s">
        <v>197</v>
      </c>
      <c r="B188" s="50" t="s">
        <v>207</v>
      </c>
      <c r="C188" s="51">
        <v>0.43446000000000001</v>
      </c>
      <c r="D188" s="7">
        <v>0.52061999999999997</v>
      </c>
      <c r="E188" s="1"/>
    </row>
    <row r="189" spans="1:5" ht="15" customHeight="1" x14ac:dyDescent="0.15">
      <c r="A189" s="50" t="s">
        <v>197</v>
      </c>
      <c r="B189" s="50" t="s">
        <v>208</v>
      </c>
      <c r="C189" s="51">
        <v>0.44935999999999998</v>
      </c>
      <c r="D189" s="7">
        <v>0.53552</v>
      </c>
      <c r="E189" s="7"/>
    </row>
    <row r="190" spans="1:5" ht="15" customHeight="1" x14ac:dyDescent="0.15">
      <c r="A190" s="50" t="s">
        <v>197</v>
      </c>
      <c r="B190" s="50" t="s">
        <v>209</v>
      </c>
      <c r="C190" s="51">
        <v>0.46216000000000002</v>
      </c>
      <c r="D190" s="7">
        <v>0.54832000000000003</v>
      </c>
      <c r="E190" s="7"/>
    </row>
    <row r="191" spans="1:5" ht="15" customHeight="1" x14ac:dyDescent="0.15">
      <c r="A191" s="50" t="s">
        <v>197</v>
      </c>
      <c r="B191" s="50" t="s">
        <v>210</v>
      </c>
      <c r="C191" s="51">
        <v>0.47915999999999997</v>
      </c>
      <c r="D191" s="7">
        <v>0.56532000000000004</v>
      </c>
      <c r="E191" s="7"/>
    </row>
    <row r="192" spans="1:5" ht="15" customHeight="1" x14ac:dyDescent="0.15">
      <c r="A192" s="50" t="s">
        <v>197</v>
      </c>
      <c r="B192" s="50" t="s">
        <v>211</v>
      </c>
      <c r="C192" s="51">
        <v>0.49196000000000001</v>
      </c>
      <c r="D192" s="7">
        <v>0.57811999999999997</v>
      </c>
      <c r="E192" s="7"/>
    </row>
    <row r="193" spans="1:5" ht="15" customHeight="1" x14ac:dyDescent="0.15">
      <c r="A193" s="50" t="s">
        <v>197</v>
      </c>
      <c r="B193" s="50" t="s">
        <v>212</v>
      </c>
      <c r="C193" s="51">
        <v>0.50895999999999997</v>
      </c>
      <c r="D193" s="7">
        <v>0.59511999999999998</v>
      </c>
      <c r="E193" s="7"/>
    </row>
    <row r="194" spans="1:5" ht="15" customHeight="1" x14ac:dyDescent="0.15">
      <c r="A194" s="50" t="s">
        <v>197</v>
      </c>
      <c r="B194" s="50" t="s">
        <v>213</v>
      </c>
      <c r="C194" s="51">
        <v>0.52176</v>
      </c>
      <c r="D194" s="7">
        <v>0.60792000000000002</v>
      </c>
      <c r="E194" s="7"/>
    </row>
    <row r="195" spans="1:5" ht="15" customHeight="1" x14ac:dyDescent="0.15">
      <c r="A195" s="50" t="s">
        <v>197</v>
      </c>
      <c r="B195" s="50" t="s">
        <v>214</v>
      </c>
      <c r="C195" s="51">
        <v>0.53886000000000001</v>
      </c>
      <c r="D195" s="7">
        <v>0.62502000000000002</v>
      </c>
      <c r="E195" s="1"/>
    </row>
    <row r="196" spans="1:5" ht="15" customHeight="1" x14ac:dyDescent="0.15">
      <c r="A196" s="50" t="s">
        <v>197</v>
      </c>
      <c r="B196" s="50" t="s">
        <v>215</v>
      </c>
      <c r="C196" s="51">
        <v>0.62856000000000001</v>
      </c>
      <c r="D196" s="7">
        <v>0.71472000000000002</v>
      </c>
      <c r="E196" s="1"/>
    </row>
    <row r="197" spans="1:5" ht="15" customHeight="1" x14ac:dyDescent="0.15">
      <c r="A197" s="50" t="s">
        <v>216</v>
      </c>
      <c r="B197" s="50" t="s">
        <v>217</v>
      </c>
      <c r="C197" s="51">
        <v>0.40100000000000002</v>
      </c>
      <c r="D197" s="7">
        <v>0.51878000000000002</v>
      </c>
      <c r="E197" s="1">
        <f>+ROUND(C198-C197,5)</f>
        <v>1.4999999999999999E-2</v>
      </c>
    </row>
    <row r="198" spans="1:5" ht="15" customHeight="1" x14ac:dyDescent="0.15">
      <c r="A198" s="50" t="s">
        <v>216</v>
      </c>
      <c r="B198" s="50" t="s">
        <v>218</v>
      </c>
      <c r="C198" s="51">
        <v>0.41599999999999998</v>
      </c>
      <c r="D198" s="7">
        <v>0.53378000000000003</v>
      </c>
      <c r="E198" s="7"/>
    </row>
    <row r="199" spans="1:5" ht="15" customHeight="1" x14ac:dyDescent="0.15">
      <c r="A199" s="50" t="s">
        <v>216</v>
      </c>
      <c r="B199" s="50" t="s">
        <v>219</v>
      </c>
      <c r="C199" s="51">
        <v>0.43159999999999998</v>
      </c>
      <c r="D199" s="7">
        <v>0.54937999999999998</v>
      </c>
      <c r="E199" s="1"/>
    </row>
    <row r="200" spans="1:5" ht="15" customHeight="1" x14ac:dyDescent="0.15">
      <c r="A200" s="50" t="s">
        <v>216</v>
      </c>
      <c r="B200" s="50" t="s">
        <v>220</v>
      </c>
      <c r="C200" s="51">
        <v>0.4466</v>
      </c>
      <c r="D200" s="7">
        <v>0.56437999999999999</v>
      </c>
      <c r="E200" s="7"/>
    </row>
    <row r="201" spans="1:5" ht="15" customHeight="1" x14ac:dyDescent="0.15">
      <c r="A201" s="50" t="s">
        <v>216</v>
      </c>
      <c r="B201" s="50" t="s">
        <v>221</v>
      </c>
      <c r="C201" s="51">
        <v>0.46800000000000003</v>
      </c>
      <c r="D201" s="7">
        <v>0.58577999999999997</v>
      </c>
      <c r="E201" s="1"/>
    </row>
    <row r="202" spans="1:5" ht="15" customHeight="1" x14ac:dyDescent="0.15">
      <c r="A202" s="50" t="s">
        <v>216</v>
      </c>
      <c r="B202" s="50" t="s">
        <v>222</v>
      </c>
      <c r="C202" s="51">
        <v>0.48599999999999999</v>
      </c>
      <c r="D202" s="7">
        <v>0.60377999999999998</v>
      </c>
      <c r="E202" s="1"/>
    </row>
    <row r="203" spans="1:5" ht="15" customHeight="1" x14ac:dyDescent="0.15">
      <c r="A203" s="50" t="s">
        <v>216</v>
      </c>
      <c r="B203" s="50" t="s">
        <v>223</v>
      </c>
      <c r="C203" s="51">
        <v>0.50588999999999995</v>
      </c>
      <c r="D203" s="7">
        <v>0.62366999999999995</v>
      </c>
      <c r="E203" s="1"/>
    </row>
    <row r="204" spans="1:5" ht="15" customHeight="1" x14ac:dyDescent="0.15">
      <c r="A204" s="50" t="s">
        <v>216</v>
      </c>
      <c r="B204" s="50" t="s">
        <v>224</v>
      </c>
      <c r="C204" s="51">
        <v>0.50600000000000001</v>
      </c>
      <c r="D204" s="7">
        <v>0.62378</v>
      </c>
      <c r="E204" s="1"/>
    </row>
    <row r="205" spans="1:5" ht="15" customHeight="1" x14ac:dyDescent="0.15">
      <c r="A205" s="50" t="s">
        <v>216</v>
      </c>
      <c r="B205" s="50" t="s">
        <v>225</v>
      </c>
      <c r="C205" s="51">
        <v>0.54149000000000003</v>
      </c>
      <c r="D205" s="7">
        <v>0.65927000000000002</v>
      </c>
      <c r="E205" s="1"/>
    </row>
    <row r="206" spans="1:5" ht="15" customHeight="1" x14ac:dyDescent="0.15">
      <c r="A206" s="50" t="s">
        <v>216</v>
      </c>
      <c r="B206" s="50" t="s">
        <v>226</v>
      </c>
      <c r="C206" s="51">
        <v>0.55200000000000005</v>
      </c>
      <c r="D206" s="7">
        <v>0.66978000000000004</v>
      </c>
      <c r="E206" s="7"/>
    </row>
    <row r="207" spans="1:5" ht="15" customHeight="1" x14ac:dyDescent="0.15">
      <c r="A207" s="50" t="s">
        <v>216</v>
      </c>
      <c r="B207" s="50" t="s">
        <v>227</v>
      </c>
      <c r="C207" s="51">
        <v>0.57708999999999999</v>
      </c>
      <c r="D207" s="7">
        <v>0.69486999999999999</v>
      </c>
      <c r="E207" s="7"/>
    </row>
    <row r="208" spans="1:5" ht="15" customHeight="1" x14ac:dyDescent="0.15">
      <c r="A208" s="50" t="s">
        <v>216</v>
      </c>
      <c r="B208" s="50" t="s">
        <v>228</v>
      </c>
      <c r="C208" s="51">
        <v>0.59209000000000001</v>
      </c>
      <c r="D208" s="7">
        <v>0.70987</v>
      </c>
      <c r="E208" s="7"/>
    </row>
    <row r="209" spans="1:5" ht="15" customHeight="1" x14ac:dyDescent="0.15">
      <c r="A209" s="50" t="s">
        <v>216</v>
      </c>
      <c r="B209" s="50" t="s">
        <v>229</v>
      </c>
      <c r="C209" s="51">
        <v>0.61268999999999996</v>
      </c>
      <c r="D209" s="7">
        <v>0.73046999999999995</v>
      </c>
      <c r="E209" s="7"/>
    </row>
    <row r="210" spans="1:5" ht="15" customHeight="1" x14ac:dyDescent="0.15">
      <c r="A210" s="50" t="s">
        <v>216</v>
      </c>
      <c r="B210" s="50" t="s">
        <v>230</v>
      </c>
      <c r="C210" s="51">
        <v>0.62768999999999997</v>
      </c>
      <c r="D210" s="7">
        <v>0.74546999999999997</v>
      </c>
      <c r="E210" s="7"/>
    </row>
    <row r="211" spans="1:5" ht="15" customHeight="1" x14ac:dyDescent="0.15">
      <c r="A211" s="50" t="s">
        <v>216</v>
      </c>
      <c r="B211" s="50" t="s">
        <v>231</v>
      </c>
      <c r="C211" s="51">
        <v>0.64829000000000003</v>
      </c>
      <c r="D211" s="7">
        <v>0.76607000000000003</v>
      </c>
      <c r="E211" s="7"/>
    </row>
    <row r="212" spans="1:5" ht="15" customHeight="1" x14ac:dyDescent="0.15">
      <c r="A212" s="50" t="s">
        <v>216</v>
      </c>
      <c r="B212" s="50" t="s">
        <v>232</v>
      </c>
      <c r="C212" s="51">
        <v>0.66329000000000005</v>
      </c>
      <c r="D212" s="7">
        <v>0.78107000000000004</v>
      </c>
      <c r="E212" s="7"/>
    </row>
    <row r="213" spans="1:5" ht="15" customHeight="1" x14ac:dyDescent="0.15">
      <c r="A213" s="50" t="s">
        <v>216</v>
      </c>
      <c r="B213" s="50" t="s">
        <v>233</v>
      </c>
      <c r="C213" s="51">
        <v>0.68379000000000001</v>
      </c>
      <c r="D213" s="7">
        <v>0.80157</v>
      </c>
      <c r="E213" s="7"/>
    </row>
    <row r="214" spans="1:5" ht="15" customHeight="1" x14ac:dyDescent="0.15">
      <c r="A214" s="50" t="s">
        <v>216</v>
      </c>
      <c r="B214" s="50" t="s">
        <v>234</v>
      </c>
      <c r="C214" s="51">
        <v>0.69879000000000002</v>
      </c>
      <c r="D214" s="7">
        <v>0.81657000000000002</v>
      </c>
      <c r="E214" s="7"/>
    </row>
    <row r="215" spans="1:5" ht="15" customHeight="1" x14ac:dyDescent="0.15">
      <c r="A215" s="50" t="s">
        <v>216</v>
      </c>
      <c r="B215" s="50" t="s">
        <v>235</v>
      </c>
      <c r="C215" s="51">
        <v>0.71928999999999998</v>
      </c>
      <c r="D215" s="7">
        <v>0.83706999999999998</v>
      </c>
      <c r="E215" s="1"/>
    </row>
    <row r="216" spans="1:5" ht="15" customHeight="1" x14ac:dyDescent="0.15">
      <c r="A216" s="50" t="s">
        <v>216</v>
      </c>
      <c r="B216" s="50" t="s">
        <v>236</v>
      </c>
      <c r="C216" s="51">
        <v>0.75478999999999996</v>
      </c>
      <c r="D216" s="7">
        <v>0.87256999999999996</v>
      </c>
      <c r="E216" s="1"/>
    </row>
    <row r="217" spans="1:5" ht="15" customHeight="1" x14ac:dyDescent="0.15">
      <c r="A217" s="50" t="s">
        <v>216</v>
      </c>
      <c r="B217" s="50" t="s">
        <v>237</v>
      </c>
      <c r="C217" s="51">
        <v>0.81479000000000001</v>
      </c>
      <c r="D217" s="7">
        <v>0.93257000000000001</v>
      </c>
      <c r="E217" s="1"/>
    </row>
    <row r="218" spans="1:5" ht="15" customHeight="1" x14ac:dyDescent="0.15">
      <c r="A218" s="50" t="s">
        <v>216</v>
      </c>
      <c r="B218" s="50" t="s">
        <v>238</v>
      </c>
      <c r="C218" s="51">
        <v>0.90478999999999998</v>
      </c>
      <c r="D218" s="7">
        <v>1.02257</v>
      </c>
      <c r="E218" s="1"/>
    </row>
    <row r="219" spans="1:5" ht="15" customHeight="1" x14ac:dyDescent="0.15">
      <c r="A219" s="50" t="s">
        <v>239</v>
      </c>
      <c r="B219" s="50" t="s">
        <v>240</v>
      </c>
      <c r="C219" s="51">
        <v>0.61133999999999999</v>
      </c>
      <c r="D219" s="7">
        <v>0.78798000000000001</v>
      </c>
      <c r="E219" s="1">
        <f>+ROUND(C220-C219,5)</f>
        <v>1.9300000000000001E-2</v>
      </c>
    </row>
    <row r="220" spans="1:5" ht="15" customHeight="1" x14ac:dyDescent="0.15">
      <c r="A220" s="50" t="s">
        <v>239</v>
      </c>
      <c r="B220" s="50" t="s">
        <v>241</v>
      </c>
      <c r="C220" s="51">
        <v>0.63063999999999998</v>
      </c>
      <c r="D220" s="7">
        <v>0.80728</v>
      </c>
      <c r="E220" s="1"/>
    </row>
    <row r="221" spans="1:5" ht="15" customHeight="1" x14ac:dyDescent="0.15">
      <c r="A221" s="50" t="s">
        <v>239</v>
      </c>
      <c r="B221" s="50" t="s">
        <v>242</v>
      </c>
      <c r="C221" s="51">
        <v>0.64993999999999996</v>
      </c>
      <c r="D221" s="7">
        <v>0.82657999999999998</v>
      </c>
      <c r="E221" s="1"/>
    </row>
    <row r="222" spans="1:5" ht="15" customHeight="1" x14ac:dyDescent="0.15">
      <c r="A222" s="50" t="s">
        <v>239</v>
      </c>
      <c r="B222" s="50" t="s">
        <v>243</v>
      </c>
      <c r="C222" s="51">
        <v>0.67244000000000004</v>
      </c>
      <c r="D222" s="7">
        <v>0.84907999999999995</v>
      </c>
      <c r="E222" s="7"/>
    </row>
    <row r="223" spans="1:5" ht="15" customHeight="1" x14ac:dyDescent="0.15">
      <c r="A223" s="50" t="s">
        <v>239</v>
      </c>
      <c r="B223" s="50" t="s">
        <v>244</v>
      </c>
      <c r="C223" s="51">
        <v>0.69494</v>
      </c>
      <c r="D223" s="7">
        <v>0.87158000000000002</v>
      </c>
      <c r="E223" s="1"/>
    </row>
    <row r="224" spans="1:5" ht="15" customHeight="1" x14ac:dyDescent="0.15">
      <c r="A224" s="50" t="s">
        <v>239</v>
      </c>
      <c r="B224" s="50" t="s">
        <v>245</v>
      </c>
      <c r="C224" s="51">
        <v>0.73994000000000004</v>
      </c>
      <c r="D224" s="7">
        <v>0.91657999999999995</v>
      </c>
      <c r="E224" s="1"/>
    </row>
    <row r="225" spans="1:5" ht="15" customHeight="1" x14ac:dyDescent="0.15">
      <c r="A225" s="50" t="s">
        <v>239</v>
      </c>
      <c r="B225" s="50" t="s">
        <v>246</v>
      </c>
      <c r="C225" s="51">
        <v>0.76244000000000001</v>
      </c>
      <c r="D225" s="7">
        <v>0.93908000000000003</v>
      </c>
      <c r="E225" s="1"/>
    </row>
    <row r="226" spans="1:5" ht="15" customHeight="1" x14ac:dyDescent="0.15">
      <c r="A226" s="50" t="s">
        <v>239</v>
      </c>
      <c r="B226" s="50" t="s">
        <v>247</v>
      </c>
      <c r="C226" s="51">
        <v>0.78493999999999997</v>
      </c>
      <c r="D226" s="7">
        <v>0.96157999999999999</v>
      </c>
      <c r="E226" s="1"/>
    </row>
    <row r="227" spans="1:5" ht="15" customHeight="1" x14ac:dyDescent="0.15">
      <c r="A227" s="50" t="s">
        <v>239</v>
      </c>
      <c r="B227" s="50" t="s">
        <v>248</v>
      </c>
      <c r="C227" s="51">
        <v>0.80744000000000005</v>
      </c>
      <c r="D227" s="7">
        <v>0.98407999999999995</v>
      </c>
      <c r="E227" s="1"/>
    </row>
    <row r="228" spans="1:5" ht="15" customHeight="1" x14ac:dyDescent="0.15">
      <c r="A228" s="50" t="s">
        <v>239</v>
      </c>
      <c r="B228" s="50" t="s">
        <v>249</v>
      </c>
      <c r="C228" s="51">
        <v>0.82994000000000001</v>
      </c>
      <c r="D228" s="7">
        <v>1.00658</v>
      </c>
      <c r="E228" s="7"/>
    </row>
    <row r="229" spans="1:5" ht="15" customHeight="1" x14ac:dyDescent="0.15">
      <c r="A229" s="50" t="s">
        <v>239</v>
      </c>
      <c r="B229" s="50" t="s">
        <v>250</v>
      </c>
      <c r="C229" s="51">
        <v>0.84923999999999999</v>
      </c>
      <c r="D229" s="7">
        <v>1.0258799999999999</v>
      </c>
      <c r="E229" s="7"/>
    </row>
    <row r="230" spans="1:5" ht="15" customHeight="1" x14ac:dyDescent="0.15">
      <c r="A230" s="50" t="s">
        <v>239</v>
      </c>
      <c r="B230" s="50" t="s">
        <v>251</v>
      </c>
      <c r="C230" s="51">
        <v>0.87494000000000005</v>
      </c>
      <c r="D230" s="7">
        <v>1.05158</v>
      </c>
      <c r="E230" s="1"/>
    </row>
    <row r="231" spans="1:5" ht="15" customHeight="1" x14ac:dyDescent="0.15">
      <c r="A231" s="50" t="s">
        <v>239</v>
      </c>
      <c r="B231" s="50" t="s">
        <v>252</v>
      </c>
      <c r="C231" s="51">
        <v>0.91983999999999999</v>
      </c>
      <c r="D231" s="7">
        <v>1.0964799999999999</v>
      </c>
      <c r="E231" s="1"/>
    </row>
    <row r="232" spans="1:5" ht="15" customHeight="1" x14ac:dyDescent="0.15">
      <c r="A232" s="50" t="s">
        <v>239</v>
      </c>
      <c r="B232" s="50" t="s">
        <v>253</v>
      </c>
      <c r="C232" s="51">
        <v>0.96474000000000004</v>
      </c>
      <c r="D232" s="7">
        <v>1.1413800000000001</v>
      </c>
      <c r="E232" s="1"/>
    </row>
    <row r="233" spans="1:5" ht="15" customHeight="1" x14ac:dyDescent="0.15">
      <c r="A233" s="50" t="s">
        <v>239</v>
      </c>
      <c r="B233" s="50" t="s">
        <v>254</v>
      </c>
      <c r="C233" s="51">
        <v>0.98404000000000003</v>
      </c>
      <c r="D233" s="7">
        <v>1.1606799999999999</v>
      </c>
      <c r="E233" s="1"/>
    </row>
    <row r="234" spans="1:5" ht="15" customHeight="1" x14ac:dyDescent="0.15">
      <c r="A234" s="50" t="s">
        <v>239</v>
      </c>
      <c r="B234" s="50" t="s">
        <v>255</v>
      </c>
      <c r="C234" s="51">
        <v>1.0096400000000001</v>
      </c>
      <c r="D234" s="7">
        <v>1.18628</v>
      </c>
      <c r="E234" s="1"/>
    </row>
    <row r="235" spans="1:5" ht="15" customHeight="1" x14ac:dyDescent="0.15">
      <c r="A235" s="50" t="s">
        <v>239</v>
      </c>
      <c r="B235" s="50" t="s">
        <v>256</v>
      </c>
      <c r="C235" s="51">
        <v>1.05454</v>
      </c>
      <c r="D235" s="7">
        <v>1.2311799999999999</v>
      </c>
      <c r="E235" s="1"/>
    </row>
    <row r="236" spans="1:5" ht="15" customHeight="1" x14ac:dyDescent="0.15">
      <c r="A236" s="50" t="s">
        <v>239</v>
      </c>
      <c r="B236" s="50" t="s">
        <v>257</v>
      </c>
      <c r="C236" s="51">
        <v>1.1443399999999999</v>
      </c>
      <c r="D236" s="7">
        <v>1.32098</v>
      </c>
      <c r="E236" s="1"/>
    </row>
    <row r="237" spans="1:5" ht="15" customHeight="1" x14ac:dyDescent="0.15">
      <c r="A237" s="50" t="s">
        <v>239</v>
      </c>
      <c r="B237" s="50" t="s">
        <v>258</v>
      </c>
      <c r="C237" s="51">
        <v>1.23464</v>
      </c>
      <c r="D237" s="7">
        <v>1.4112800000000001</v>
      </c>
      <c r="E237" s="1"/>
    </row>
    <row r="238" spans="1:5" ht="15" customHeight="1" x14ac:dyDescent="0.15">
      <c r="A238" s="50" t="s">
        <v>259</v>
      </c>
      <c r="B238" s="50" t="s">
        <v>260</v>
      </c>
      <c r="C238" s="51">
        <v>0.79803999999999997</v>
      </c>
      <c r="D238" s="7">
        <v>1.042</v>
      </c>
      <c r="E238" s="1">
        <f>+ROUND(C239-C238,5)</f>
        <v>2.4199999999999999E-2</v>
      </c>
    </row>
    <row r="239" spans="1:5" ht="15" customHeight="1" x14ac:dyDescent="0.15">
      <c r="A239" s="50" t="s">
        <v>259</v>
      </c>
      <c r="B239" s="50" t="s">
        <v>261</v>
      </c>
      <c r="C239" s="51">
        <v>0.82223999999999997</v>
      </c>
      <c r="D239" s="7">
        <v>1.0662</v>
      </c>
      <c r="E239" s="1"/>
    </row>
    <row r="240" spans="1:5" ht="15" customHeight="1" x14ac:dyDescent="0.15">
      <c r="A240" s="50" t="s">
        <v>259</v>
      </c>
      <c r="B240" s="50" t="s">
        <v>262</v>
      </c>
      <c r="C240" s="51">
        <v>0.84675999999999996</v>
      </c>
      <c r="D240" s="7">
        <v>1.0907199999999999</v>
      </c>
      <c r="E240" s="1"/>
    </row>
    <row r="241" spans="1:5" ht="15" customHeight="1" x14ac:dyDescent="0.15">
      <c r="A241" s="50" t="s">
        <v>259</v>
      </c>
      <c r="B241" s="50" t="s">
        <v>263</v>
      </c>
      <c r="C241" s="51">
        <v>0.86995999999999996</v>
      </c>
      <c r="D241" s="7">
        <v>1.11392</v>
      </c>
      <c r="E241" s="1"/>
    </row>
    <row r="242" spans="1:5" ht="15" customHeight="1" x14ac:dyDescent="0.15">
      <c r="A242" s="50" t="s">
        <v>259</v>
      </c>
      <c r="B242" s="50" t="s">
        <v>264</v>
      </c>
      <c r="C242" s="51">
        <v>0.89766000000000001</v>
      </c>
      <c r="D242" s="7">
        <v>1.1416200000000001</v>
      </c>
      <c r="E242" s="7"/>
    </row>
    <row r="243" spans="1:5" ht="15" customHeight="1" x14ac:dyDescent="0.15">
      <c r="A243" s="50" t="s">
        <v>259</v>
      </c>
      <c r="B243" s="50" t="s">
        <v>265</v>
      </c>
      <c r="C243" s="51">
        <v>0.92535999999999996</v>
      </c>
      <c r="D243" s="7">
        <v>1.1693199999999999</v>
      </c>
      <c r="E243" s="7"/>
    </row>
    <row r="244" spans="1:5" ht="15" customHeight="1" x14ac:dyDescent="0.15">
      <c r="A244" s="50" t="s">
        <v>259</v>
      </c>
      <c r="B244" s="50" t="s">
        <v>266</v>
      </c>
      <c r="C244" s="51">
        <v>0.95306000000000002</v>
      </c>
      <c r="D244" s="7">
        <v>1.19702</v>
      </c>
      <c r="E244" s="7"/>
    </row>
    <row r="245" spans="1:5" ht="15" customHeight="1" x14ac:dyDescent="0.15">
      <c r="A245" s="50" t="s">
        <v>259</v>
      </c>
      <c r="B245" s="50" t="s">
        <v>267</v>
      </c>
      <c r="C245" s="51">
        <v>0.98075999999999997</v>
      </c>
      <c r="D245" s="7">
        <v>1.22472</v>
      </c>
      <c r="E245" s="7"/>
    </row>
    <row r="246" spans="1:5" ht="15" customHeight="1" x14ac:dyDescent="0.15">
      <c r="A246" s="50" t="s">
        <v>259</v>
      </c>
      <c r="B246" s="50" t="s">
        <v>268</v>
      </c>
      <c r="C246" s="51">
        <v>1.0084599999999999</v>
      </c>
      <c r="D246" s="7">
        <v>1.2524200000000001</v>
      </c>
      <c r="E246" s="1"/>
    </row>
    <row r="247" spans="1:5" ht="15" customHeight="1" x14ac:dyDescent="0.15">
      <c r="A247" s="50" t="s">
        <v>259</v>
      </c>
      <c r="B247" s="50" t="s">
        <v>269</v>
      </c>
      <c r="C247" s="51">
        <v>1.03616</v>
      </c>
      <c r="D247" s="7">
        <v>1.2801199999999999</v>
      </c>
      <c r="E247" s="1"/>
    </row>
    <row r="248" spans="1:5" ht="15" customHeight="1" x14ac:dyDescent="0.15">
      <c r="A248" s="50" t="s">
        <v>259</v>
      </c>
      <c r="B248" s="50" t="s">
        <v>270</v>
      </c>
      <c r="C248" s="51">
        <v>1.06386</v>
      </c>
      <c r="D248" s="7">
        <v>1.30782</v>
      </c>
      <c r="E248" s="1"/>
    </row>
    <row r="249" spans="1:5" ht="15" customHeight="1" x14ac:dyDescent="0.15">
      <c r="A249" s="50" t="s">
        <v>259</v>
      </c>
      <c r="B249" s="50" t="s">
        <v>271</v>
      </c>
      <c r="C249" s="51">
        <v>1.08806</v>
      </c>
      <c r="D249" s="7">
        <v>1.33202</v>
      </c>
      <c r="E249" s="1"/>
    </row>
    <row r="250" spans="1:5" ht="15" customHeight="1" x14ac:dyDescent="0.15">
      <c r="A250" s="50" t="s">
        <v>259</v>
      </c>
      <c r="B250" s="50" t="s">
        <v>272</v>
      </c>
      <c r="C250" s="51">
        <v>1.1192599999999999</v>
      </c>
      <c r="D250" s="7">
        <v>1.3632200000000001</v>
      </c>
      <c r="E250" s="1"/>
    </row>
    <row r="251" spans="1:5" ht="15" customHeight="1" x14ac:dyDescent="0.15">
      <c r="A251" s="50" t="s">
        <v>259</v>
      </c>
      <c r="B251" s="50" t="s">
        <v>273</v>
      </c>
      <c r="C251" s="51">
        <v>1.1470100000000001</v>
      </c>
      <c r="D251" s="7">
        <v>1.39442</v>
      </c>
      <c r="E251" s="1"/>
    </row>
    <row r="252" spans="1:5" ht="15" customHeight="1" x14ac:dyDescent="0.15">
      <c r="A252" s="50" t="s">
        <v>259</v>
      </c>
      <c r="B252" s="50" t="s">
        <v>274</v>
      </c>
      <c r="C252" s="51">
        <v>1.17476</v>
      </c>
      <c r="D252" s="7">
        <v>1.41872</v>
      </c>
      <c r="E252" s="1"/>
    </row>
    <row r="253" spans="1:5" ht="15" customHeight="1" x14ac:dyDescent="0.15">
      <c r="A253" s="50" t="s">
        <v>259</v>
      </c>
      <c r="B253" s="50" t="s">
        <v>275</v>
      </c>
      <c r="C253" s="51">
        <v>1.19896</v>
      </c>
      <c r="D253" s="7">
        <v>1.44292</v>
      </c>
      <c r="E253" s="1"/>
    </row>
    <row r="254" spans="1:5" ht="15" customHeight="1" x14ac:dyDescent="0.15">
      <c r="A254" s="50" t="s">
        <v>259</v>
      </c>
      <c r="B254" s="50" t="s">
        <v>276</v>
      </c>
      <c r="C254" s="51">
        <v>1.2302599999999999</v>
      </c>
      <c r="D254" s="7">
        <v>1.4742200000000001</v>
      </c>
      <c r="E254" s="1"/>
    </row>
    <row r="255" spans="1:5" ht="15" customHeight="1" x14ac:dyDescent="0.15">
      <c r="A255" s="50" t="s">
        <v>259</v>
      </c>
      <c r="B255" s="50" t="s">
        <v>277</v>
      </c>
      <c r="C255" s="51">
        <v>1.28596</v>
      </c>
      <c r="D255" s="7">
        <v>1.5299199999999999</v>
      </c>
      <c r="E255" s="1"/>
    </row>
    <row r="256" spans="1:5" ht="15" customHeight="1" x14ac:dyDescent="0.15">
      <c r="A256" s="50" t="s">
        <v>259</v>
      </c>
      <c r="B256" s="50" t="s">
        <v>278</v>
      </c>
      <c r="C256" s="51">
        <v>1.34196</v>
      </c>
      <c r="D256" s="7">
        <v>1.58592</v>
      </c>
      <c r="E256" s="7"/>
    </row>
    <row r="257" spans="1:5" ht="15" customHeight="1" x14ac:dyDescent="0.15">
      <c r="A257" s="50" t="s">
        <v>259</v>
      </c>
      <c r="B257" s="50" t="s">
        <v>279</v>
      </c>
      <c r="C257" s="51">
        <v>1.36616</v>
      </c>
      <c r="D257" s="7">
        <v>1.61012</v>
      </c>
      <c r="E257" s="7"/>
    </row>
    <row r="258" spans="1:5" ht="15" customHeight="1" x14ac:dyDescent="0.15">
      <c r="A258" s="50" t="s">
        <v>259</v>
      </c>
      <c r="B258" s="50" t="s">
        <v>280</v>
      </c>
      <c r="C258" s="51">
        <v>1.4539599999999999</v>
      </c>
      <c r="D258" s="7">
        <v>1.6979200000000001</v>
      </c>
      <c r="E258" s="1"/>
    </row>
    <row r="259" spans="1:5" ht="15" customHeight="1" x14ac:dyDescent="0.15">
      <c r="A259" s="50" t="s">
        <v>259</v>
      </c>
      <c r="B259" s="50" t="s">
        <v>281</v>
      </c>
      <c r="C259" s="51">
        <v>1.56595</v>
      </c>
      <c r="D259" s="7">
        <v>1.8099099999999999</v>
      </c>
      <c r="E259" s="1"/>
    </row>
    <row r="260" spans="1:5" ht="15" customHeight="1" x14ac:dyDescent="0.15">
      <c r="A260" s="50" t="s">
        <v>259</v>
      </c>
      <c r="B260" s="50" t="s">
        <v>282</v>
      </c>
      <c r="C260" s="51">
        <v>1.7111499999999999</v>
      </c>
      <c r="D260" s="7">
        <v>1.9551099999999999</v>
      </c>
      <c r="E260" s="1"/>
    </row>
    <row r="261" spans="1:5" ht="15" customHeight="1" x14ac:dyDescent="0.15">
      <c r="A261" s="50" t="s">
        <v>283</v>
      </c>
      <c r="B261" s="50" t="s">
        <v>284</v>
      </c>
      <c r="C261" s="51">
        <v>1.4020649999999999</v>
      </c>
      <c r="D261" s="7">
        <v>1.6843049999999999</v>
      </c>
      <c r="E261" s="1">
        <f>+ROUND(C262-C261,5)</f>
        <v>3.3079999999999998E-2</v>
      </c>
    </row>
    <row r="262" spans="1:5" ht="15" customHeight="1" x14ac:dyDescent="0.15">
      <c r="A262" s="50" t="s">
        <v>283</v>
      </c>
      <c r="B262" s="50" t="s">
        <v>285</v>
      </c>
      <c r="C262" s="51">
        <v>1.4351400000000001</v>
      </c>
      <c r="D262" s="7">
        <v>1.7173799999999999</v>
      </c>
      <c r="E262" s="7"/>
    </row>
    <row r="263" spans="1:5" ht="15" customHeight="1" x14ac:dyDescent="0.15">
      <c r="A263" s="50" t="s">
        <v>283</v>
      </c>
      <c r="B263" s="50" t="s">
        <v>286</v>
      </c>
      <c r="C263" s="51">
        <v>1.468215</v>
      </c>
      <c r="D263" s="7">
        <v>1.7504550000000001</v>
      </c>
      <c r="E263" s="7"/>
    </row>
    <row r="264" spans="1:5" ht="15" customHeight="1" x14ac:dyDescent="0.15">
      <c r="A264" s="50" t="s">
        <v>283</v>
      </c>
      <c r="B264" s="50" t="s">
        <v>287</v>
      </c>
      <c r="C264" s="51">
        <v>1.50129</v>
      </c>
      <c r="D264" s="7">
        <v>1.7835300000000001</v>
      </c>
      <c r="E264" s="1"/>
    </row>
    <row r="265" spans="1:5" ht="15" customHeight="1" x14ac:dyDescent="0.15">
      <c r="A265" s="50" t="s">
        <v>283</v>
      </c>
      <c r="B265" s="50" t="s">
        <v>288</v>
      </c>
      <c r="C265" s="51">
        <v>1.534365</v>
      </c>
      <c r="D265" s="7">
        <v>1.816605</v>
      </c>
      <c r="E265" s="7"/>
    </row>
    <row r="266" spans="1:5" ht="15" customHeight="1" x14ac:dyDescent="0.15">
      <c r="A266" s="50" t="s">
        <v>283</v>
      </c>
      <c r="B266" s="50" t="s">
        <v>289</v>
      </c>
      <c r="C266" s="51">
        <v>1.5674399999999999</v>
      </c>
      <c r="D266" s="7">
        <v>1.84968</v>
      </c>
      <c r="E266" s="1"/>
    </row>
    <row r="267" spans="1:5" ht="15" customHeight="1" x14ac:dyDescent="0.15">
      <c r="A267" s="50" t="s">
        <v>283</v>
      </c>
      <c r="B267" s="50" t="s">
        <v>290</v>
      </c>
      <c r="C267" s="51">
        <v>1.6335900000000001</v>
      </c>
      <c r="D267" s="7">
        <v>1.9158299999999999</v>
      </c>
      <c r="E267" s="7"/>
    </row>
    <row r="268" spans="1:5" ht="15" customHeight="1" x14ac:dyDescent="0.15">
      <c r="A268" s="50" t="s">
        <v>283</v>
      </c>
      <c r="B268" s="50" t="s">
        <v>291</v>
      </c>
      <c r="C268" s="51">
        <v>1.733865</v>
      </c>
      <c r="D268" s="7">
        <v>2.016105</v>
      </c>
      <c r="E268" s="7"/>
    </row>
    <row r="269" spans="1:5" ht="15" customHeight="1" x14ac:dyDescent="0.15">
      <c r="A269" s="50" t="s">
        <v>283</v>
      </c>
      <c r="B269" s="50" t="s">
        <v>292</v>
      </c>
      <c r="C269" s="51">
        <v>1.76694</v>
      </c>
      <c r="D269" s="7">
        <v>2.0491799999999998</v>
      </c>
      <c r="E269" s="7"/>
    </row>
    <row r="270" spans="1:5" ht="15" customHeight="1" x14ac:dyDescent="0.15">
      <c r="A270" s="50" t="s">
        <v>283</v>
      </c>
      <c r="B270" s="50" t="s">
        <v>293</v>
      </c>
      <c r="C270" s="51">
        <v>1.8000149999999999</v>
      </c>
      <c r="D270" s="7">
        <v>2.082255</v>
      </c>
      <c r="E270" s="7"/>
    </row>
    <row r="271" spans="1:5" ht="15" customHeight="1" x14ac:dyDescent="0.15">
      <c r="A271" s="50" t="s">
        <v>283</v>
      </c>
      <c r="B271" s="50" t="s">
        <v>294</v>
      </c>
      <c r="C271" s="51">
        <v>1.8330900000000001</v>
      </c>
      <c r="D271" s="7">
        <v>2.1153300000000002</v>
      </c>
      <c r="E271" s="7"/>
    </row>
    <row r="272" spans="1:5" ht="15" customHeight="1" x14ac:dyDescent="0.15">
      <c r="A272" s="50" t="s">
        <v>283</v>
      </c>
      <c r="B272" s="50" t="s">
        <v>295</v>
      </c>
      <c r="C272" s="51">
        <v>1.8661650000000001</v>
      </c>
      <c r="D272" s="7">
        <v>2.1484049999999999</v>
      </c>
      <c r="E272" s="7"/>
    </row>
    <row r="273" spans="1:5" ht="15" customHeight="1" x14ac:dyDescent="0.15">
      <c r="A273" s="50" t="s">
        <v>283</v>
      </c>
      <c r="B273" s="50" t="s">
        <v>296</v>
      </c>
      <c r="C273" s="51">
        <v>1.89924</v>
      </c>
      <c r="D273" s="7">
        <v>2.1814800000000001</v>
      </c>
      <c r="E273" s="1"/>
    </row>
    <row r="274" spans="1:5" ht="15" customHeight="1" x14ac:dyDescent="0.15">
      <c r="A274" s="50" t="s">
        <v>283</v>
      </c>
      <c r="B274" s="50" t="s">
        <v>297</v>
      </c>
      <c r="C274" s="51">
        <v>1.9617150000000001</v>
      </c>
      <c r="D274" s="7">
        <v>2.2439550000000001</v>
      </c>
      <c r="E274" s="1"/>
    </row>
    <row r="275" spans="1:5" ht="15" customHeight="1" x14ac:dyDescent="0.15">
      <c r="A275" s="50" t="s">
        <v>283</v>
      </c>
      <c r="B275" s="50" t="s">
        <v>298</v>
      </c>
      <c r="C275" s="51">
        <v>2.0241899999999999</v>
      </c>
      <c r="D275" s="7">
        <v>2.3064300000000002</v>
      </c>
      <c r="E275" s="1"/>
    </row>
    <row r="276" spans="1:5" ht="15" customHeight="1" x14ac:dyDescent="0.15">
      <c r="A276" s="50" t="s">
        <v>283</v>
      </c>
      <c r="B276" s="50" t="s">
        <v>299</v>
      </c>
      <c r="C276" s="51">
        <v>2.15754</v>
      </c>
      <c r="D276" s="7">
        <v>2.4397799999999998</v>
      </c>
      <c r="E276" s="1"/>
    </row>
    <row r="277" spans="1:5" ht="15" customHeight="1" x14ac:dyDescent="0.15">
      <c r="A277" s="50" t="s">
        <v>283</v>
      </c>
      <c r="B277" s="50" t="s">
        <v>300</v>
      </c>
      <c r="C277" s="51">
        <v>2.2898399999999999</v>
      </c>
      <c r="D277" s="7">
        <v>2.5720800000000001</v>
      </c>
      <c r="E277" s="1"/>
    </row>
    <row r="278" spans="1:5" ht="15" customHeight="1" x14ac:dyDescent="0.15">
      <c r="A278" s="50" t="s">
        <v>283</v>
      </c>
      <c r="B278" s="50" t="s">
        <v>301</v>
      </c>
      <c r="C278" s="51">
        <v>2.4221400000000002</v>
      </c>
      <c r="D278" s="7">
        <v>2.70438</v>
      </c>
      <c r="E278" s="1"/>
    </row>
    <row r="279" spans="1:5" ht="15" customHeight="1" x14ac:dyDescent="0.15">
      <c r="A279" s="50" t="s">
        <v>283</v>
      </c>
      <c r="B279" s="50" t="s">
        <v>302</v>
      </c>
      <c r="C279" s="51">
        <v>2.5554899999999998</v>
      </c>
      <c r="D279" s="7">
        <v>2.8377300000000001</v>
      </c>
      <c r="E279" s="1"/>
    </row>
    <row r="280" spans="1:5" ht="15" customHeight="1" x14ac:dyDescent="0.15">
      <c r="A280" s="50" t="s">
        <v>283</v>
      </c>
      <c r="B280" s="50" t="s">
        <v>303</v>
      </c>
      <c r="C280" s="51">
        <v>2.6877900000000001</v>
      </c>
      <c r="D280" s="7">
        <v>2.9700299999999999</v>
      </c>
      <c r="E280" s="1"/>
    </row>
    <row r="281" spans="1:5" ht="15" customHeight="1" x14ac:dyDescent="0.15">
      <c r="A281" s="50" t="s">
        <v>304</v>
      </c>
      <c r="B281" s="50" t="s">
        <v>305</v>
      </c>
      <c r="C281" s="51">
        <v>1.4101399999999999</v>
      </c>
      <c r="D281" s="7">
        <v>1.7942800000000001</v>
      </c>
      <c r="E281" s="1">
        <f>+ROUND((C282-C281)/5,5)</f>
        <v>3.7999999999999999E-2</v>
      </c>
    </row>
    <row r="282" spans="1:5" ht="15" customHeight="1" x14ac:dyDescent="0.15">
      <c r="A282" s="50" t="s">
        <v>304</v>
      </c>
      <c r="B282" s="50" t="s">
        <v>306</v>
      </c>
      <c r="C282" s="51">
        <v>1.6001399999999999</v>
      </c>
      <c r="D282" s="7">
        <v>1.98428</v>
      </c>
      <c r="E282" s="1"/>
    </row>
    <row r="283" spans="1:5" ht="15" customHeight="1" x14ac:dyDescent="0.15">
      <c r="A283" s="50" t="s">
        <v>304</v>
      </c>
      <c r="B283" s="50" t="s">
        <v>307</v>
      </c>
      <c r="C283" s="51">
        <v>1.71414</v>
      </c>
      <c r="D283" s="7">
        <v>2.0982799999999999</v>
      </c>
      <c r="E283" s="1"/>
    </row>
    <row r="284" spans="1:5" ht="15" customHeight="1" x14ac:dyDescent="0.15">
      <c r="A284" s="50" t="s">
        <v>304</v>
      </c>
      <c r="B284" s="50" t="s">
        <v>308</v>
      </c>
      <c r="C284" s="51">
        <v>1.75214</v>
      </c>
      <c r="D284" s="7">
        <v>2.1362800000000002</v>
      </c>
      <c r="E284" s="1"/>
    </row>
    <row r="285" spans="1:5" ht="15" customHeight="1" x14ac:dyDescent="0.15">
      <c r="A285" s="50" t="s">
        <v>304</v>
      </c>
      <c r="B285" s="50" t="s">
        <v>309</v>
      </c>
      <c r="C285" s="51">
        <v>1.7901400000000001</v>
      </c>
      <c r="D285" s="7">
        <v>2.17428</v>
      </c>
      <c r="E285" s="1"/>
    </row>
    <row r="286" spans="1:5" ht="15" customHeight="1" x14ac:dyDescent="0.15">
      <c r="A286" s="50" t="s">
        <v>304</v>
      </c>
      <c r="B286" s="50" t="s">
        <v>310</v>
      </c>
      <c r="C286" s="51">
        <v>1.8281400000000001</v>
      </c>
      <c r="D286" s="7">
        <v>2.2122799999999998</v>
      </c>
      <c r="E286" s="1"/>
    </row>
    <row r="287" spans="1:5" ht="15" customHeight="1" x14ac:dyDescent="0.15">
      <c r="A287" s="50" t="s">
        <v>304</v>
      </c>
      <c r="B287" s="50" t="s">
        <v>311</v>
      </c>
      <c r="C287" s="51">
        <v>1.8661399999999999</v>
      </c>
      <c r="D287" s="7">
        <v>2.2502800000000001</v>
      </c>
      <c r="E287" s="7"/>
    </row>
    <row r="288" spans="1:5" ht="15" customHeight="1" x14ac:dyDescent="0.15">
      <c r="A288" s="50" t="s">
        <v>304</v>
      </c>
      <c r="B288" s="50" t="s">
        <v>312</v>
      </c>
      <c r="C288" s="51">
        <v>1.9411400000000001</v>
      </c>
      <c r="D288" s="7">
        <v>2.3252799999999998</v>
      </c>
      <c r="E288" s="1"/>
    </row>
    <row r="289" spans="1:5" ht="15" customHeight="1" x14ac:dyDescent="0.15">
      <c r="A289" s="50" t="s">
        <v>304</v>
      </c>
      <c r="B289" s="50" t="s">
        <v>313</v>
      </c>
      <c r="C289" s="51">
        <v>2.0921400000000001</v>
      </c>
      <c r="D289" s="7">
        <v>2.47628</v>
      </c>
      <c r="E289" s="7"/>
    </row>
    <row r="290" spans="1:5" ht="15" customHeight="1" x14ac:dyDescent="0.15">
      <c r="A290" s="50" t="s">
        <v>304</v>
      </c>
      <c r="B290" s="50" t="s">
        <v>314</v>
      </c>
      <c r="C290" s="51">
        <v>2.1301399999999999</v>
      </c>
      <c r="D290" s="7">
        <v>2.5142799999999998</v>
      </c>
      <c r="E290" s="7"/>
    </row>
    <row r="291" spans="1:5" ht="15" customHeight="1" x14ac:dyDescent="0.15">
      <c r="A291" s="50" t="s">
        <v>304</v>
      </c>
      <c r="B291" s="50" t="s">
        <v>315</v>
      </c>
      <c r="C291" s="51">
        <v>2.1681400000000002</v>
      </c>
      <c r="D291" s="7">
        <v>2.5522800000000001</v>
      </c>
      <c r="E291" s="7"/>
    </row>
    <row r="292" spans="1:5" ht="15" customHeight="1" x14ac:dyDescent="0.15">
      <c r="A292" s="50" t="s">
        <v>304</v>
      </c>
      <c r="B292" s="50" t="s">
        <v>316</v>
      </c>
      <c r="C292" s="51">
        <v>2.2051400000000001</v>
      </c>
      <c r="D292" s="7">
        <v>2.58928</v>
      </c>
      <c r="E292" s="7"/>
    </row>
    <row r="293" spans="1:5" ht="15" customHeight="1" x14ac:dyDescent="0.15">
      <c r="A293" s="50" t="s">
        <v>304</v>
      </c>
      <c r="B293" s="50" t="s">
        <v>317</v>
      </c>
      <c r="C293" s="51">
        <v>2.2431399999999999</v>
      </c>
      <c r="D293" s="7">
        <v>2.6272799999999998</v>
      </c>
      <c r="E293" s="7"/>
    </row>
    <row r="294" spans="1:5" ht="15" customHeight="1" x14ac:dyDescent="0.15">
      <c r="A294" s="50" t="s">
        <v>304</v>
      </c>
      <c r="B294" s="50" t="s">
        <v>318</v>
      </c>
      <c r="C294" s="51">
        <v>2.2811400000000002</v>
      </c>
      <c r="D294" s="7">
        <v>2.6652800000000001</v>
      </c>
      <c r="E294" s="7"/>
    </row>
    <row r="295" spans="1:5" ht="15" customHeight="1" x14ac:dyDescent="0.15">
      <c r="A295" s="50" t="s">
        <v>304</v>
      </c>
      <c r="B295" s="50" t="s">
        <v>319</v>
      </c>
      <c r="C295" s="51">
        <v>2.31914</v>
      </c>
      <c r="D295" s="7">
        <v>2.7032799999999999</v>
      </c>
      <c r="E295" s="7"/>
    </row>
    <row r="296" spans="1:5" ht="15" customHeight="1" x14ac:dyDescent="0.15">
      <c r="A296" s="50" t="s">
        <v>304</v>
      </c>
      <c r="B296" s="50" t="s">
        <v>320</v>
      </c>
      <c r="C296" s="51">
        <v>2.3571399999999998</v>
      </c>
      <c r="D296" s="7">
        <v>2.7412800000000002</v>
      </c>
      <c r="E296" s="7"/>
    </row>
    <row r="297" spans="1:5" ht="15" customHeight="1" x14ac:dyDescent="0.15">
      <c r="A297" s="50" t="s">
        <v>304</v>
      </c>
      <c r="B297" s="50" t="s">
        <v>321</v>
      </c>
      <c r="C297" s="51">
        <v>2.3851399999999998</v>
      </c>
      <c r="D297" s="7">
        <v>2.7692800000000002</v>
      </c>
      <c r="E297" s="7"/>
    </row>
    <row r="298" spans="1:5" ht="15" customHeight="1" x14ac:dyDescent="0.15">
      <c r="A298" s="50" t="s">
        <v>304</v>
      </c>
      <c r="B298" s="50" t="s">
        <v>322</v>
      </c>
      <c r="C298" s="51">
        <v>2.5361400000000001</v>
      </c>
      <c r="D298" s="7">
        <v>2.92028</v>
      </c>
      <c r="E298" s="1"/>
    </row>
    <row r="299" spans="1:5" ht="15" customHeight="1" x14ac:dyDescent="0.15">
      <c r="A299" s="50" t="s">
        <v>304</v>
      </c>
      <c r="B299" s="50" t="s">
        <v>323</v>
      </c>
      <c r="C299" s="51">
        <v>2.6871399999999999</v>
      </c>
      <c r="D299" s="7">
        <v>3.0712799999999998</v>
      </c>
      <c r="E299" s="1"/>
    </row>
    <row r="300" spans="1:5" ht="15" customHeight="1" x14ac:dyDescent="0.15">
      <c r="A300" s="50" t="s">
        <v>304</v>
      </c>
      <c r="B300" s="50" t="s">
        <v>324</v>
      </c>
      <c r="C300" s="51">
        <v>2.8381400000000001</v>
      </c>
      <c r="D300" s="7">
        <v>3.22228</v>
      </c>
      <c r="E300" s="1"/>
    </row>
    <row r="301" spans="1:5" ht="15" customHeight="1" x14ac:dyDescent="0.15">
      <c r="A301" s="50" t="s">
        <v>325</v>
      </c>
      <c r="B301" s="50" t="s">
        <v>326</v>
      </c>
      <c r="C301" s="51">
        <v>2.3345699999999998</v>
      </c>
      <c r="D301" s="7">
        <v>2.8132649999999999</v>
      </c>
      <c r="E301" s="1">
        <f>+ROUND(C302-C301,5)</f>
        <v>4.6730000000000001E-2</v>
      </c>
    </row>
    <row r="302" spans="1:5" ht="15" customHeight="1" x14ac:dyDescent="0.15">
      <c r="A302" s="50" t="s">
        <v>325</v>
      </c>
      <c r="B302" s="50" t="s">
        <v>327</v>
      </c>
      <c r="C302" s="51">
        <v>2.3812950000000002</v>
      </c>
      <c r="D302" s="7">
        <v>2.8599899999999998</v>
      </c>
      <c r="E302" s="1"/>
    </row>
    <row r="303" spans="1:5" ht="15" customHeight="1" x14ac:dyDescent="0.15">
      <c r="A303" s="50" t="s">
        <v>325</v>
      </c>
      <c r="B303" s="50" t="s">
        <v>328</v>
      </c>
      <c r="C303" s="51">
        <v>2.474745</v>
      </c>
      <c r="D303" s="7">
        <v>2.9534400000000001</v>
      </c>
      <c r="E303" s="1"/>
    </row>
    <row r="304" spans="1:5" ht="15" customHeight="1" x14ac:dyDescent="0.15">
      <c r="A304" s="50" t="s">
        <v>325</v>
      </c>
      <c r="B304" s="50" t="s">
        <v>329</v>
      </c>
      <c r="C304" s="51">
        <v>2.661645</v>
      </c>
      <c r="D304" s="7">
        <v>3.1403400000000001</v>
      </c>
      <c r="E304" s="1"/>
    </row>
    <row r="305" spans="1:5" ht="15" customHeight="1" x14ac:dyDescent="0.15">
      <c r="A305" s="50" t="s">
        <v>325</v>
      </c>
      <c r="B305" s="50" t="s">
        <v>330</v>
      </c>
      <c r="C305" s="51">
        <v>2.7550949999999998</v>
      </c>
      <c r="D305" s="7">
        <v>3.2337899999999999</v>
      </c>
      <c r="E305" s="1"/>
    </row>
    <row r="306" spans="1:5" ht="15" customHeight="1" x14ac:dyDescent="0.15">
      <c r="A306" s="50" t="s">
        <v>325</v>
      </c>
      <c r="B306" s="50" t="s">
        <v>331</v>
      </c>
      <c r="C306" s="51">
        <v>2.8485450000000001</v>
      </c>
      <c r="D306" s="7">
        <v>3.3272400000000002</v>
      </c>
      <c r="E306" s="1"/>
    </row>
    <row r="307" spans="1:5" ht="15" customHeight="1" x14ac:dyDescent="0.15">
      <c r="A307" s="50" t="s">
        <v>325</v>
      </c>
      <c r="B307" s="50" t="s">
        <v>332</v>
      </c>
      <c r="C307" s="51">
        <v>2.89527</v>
      </c>
      <c r="D307" s="7">
        <v>3.3739650000000001</v>
      </c>
      <c r="E307" s="1"/>
    </row>
    <row r="308" spans="1:5" ht="15" customHeight="1" x14ac:dyDescent="0.15">
      <c r="A308" s="50" t="s">
        <v>325</v>
      </c>
      <c r="B308" s="50" t="s">
        <v>333</v>
      </c>
      <c r="C308" s="51">
        <v>2.9419949999999999</v>
      </c>
      <c r="D308" s="7">
        <v>3.42069</v>
      </c>
      <c r="E308" s="1"/>
    </row>
    <row r="309" spans="1:5" ht="15" customHeight="1" x14ac:dyDescent="0.15">
      <c r="A309" s="50" t="s">
        <v>325</v>
      </c>
      <c r="B309" s="50" t="s">
        <v>334</v>
      </c>
      <c r="C309" s="51">
        <v>2.9782199999999999</v>
      </c>
      <c r="D309" s="7">
        <v>3.456915</v>
      </c>
      <c r="E309" s="1"/>
    </row>
    <row r="310" spans="1:5" ht="15" customHeight="1" x14ac:dyDescent="0.15">
      <c r="A310" s="50" t="s">
        <v>325</v>
      </c>
      <c r="B310" s="50" t="s">
        <v>335</v>
      </c>
      <c r="C310" s="51">
        <v>3.0249450000000002</v>
      </c>
      <c r="D310" s="7">
        <v>3.5036399999999999</v>
      </c>
      <c r="E310" s="1"/>
    </row>
    <row r="311" spans="1:5" ht="15" customHeight="1" x14ac:dyDescent="0.15">
      <c r="A311" s="50" t="s">
        <v>325</v>
      </c>
      <c r="B311" s="50" t="s">
        <v>336</v>
      </c>
      <c r="C311" s="51">
        <v>3.2118449999999998</v>
      </c>
      <c r="D311" s="7">
        <v>3.6905399999999999</v>
      </c>
      <c r="E311" s="1"/>
    </row>
    <row r="312" spans="1:5" ht="15" customHeight="1" x14ac:dyDescent="0.15">
      <c r="A312" s="50" t="s">
        <v>325</v>
      </c>
      <c r="B312" s="50" t="s">
        <v>337</v>
      </c>
      <c r="C312" s="51">
        <v>3.3987449999999999</v>
      </c>
      <c r="D312" s="7">
        <v>3.87744</v>
      </c>
      <c r="E312" s="1"/>
    </row>
    <row r="313" spans="1:5" ht="15" customHeight="1" x14ac:dyDescent="0.15">
      <c r="A313" s="50" t="s">
        <v>325</v>
      </c>
      <c r="B313" s="50" t="s">
        <v>338</v>
      </c>
      <c r="C313" s="51">
        <v>3.585645</v>
      </c>
      <c r="D313" s="7">
        <v>4.0643399999999996</v>
      </c>
      <c r="E313" s="1"/>
    </row>
    <row r="314" spans="1:5" ht="15" customHeight="1" x14ac:dyDescent="0.15">
      <c r="A314" s="50" t="s">
        <v>325</v>
      </c>
      <c r="B314" s="50" t="s">
        <v>339</v>
      </c>
      <c r="C314" s="51">
        <v>3.772545</v>
      </c>
      <c r="D314" s="7">
        <v>4.2512400000000001</v>
      </c>
      <c r="E314" s="1"/>
    </row>
    <row r="315" spans="1:5" ht="15" customHeight="1" x14ac:dyDescent="0.15">
      <c r="A315" s="50" t="s">
        <v>325</v>
      </c>
      <c r="B315" s="50" t="s">
        <v>340</v>
      </c>
      <c r="C315" s="51">
        <v>3.9594450000000001</v>
      </c>
      <c r="D315" s="7">
        <v>4.4381399999999998</v>
      </c>
      <c r="E315" s="1"/>
    </row>
    <row r="316" spans="1:5" ht="15" customHeight="1" x14ac:dyDescent="0.15">
      <c r="A316" s="50" t="s">
        <v>325</v>
      </c>
      <c r="B316" s="50" t="s">
        <v>341</v>
      </c>
      <c r="C316" s="51">
        <v>4.1463450000000002</v>
      </c>
      <c r="D316" s="7">
        <v>4.6250400000000003</v>
      </c>
      <c r="E316" s="1"/>
    </row>
    <row r="317" spans="1:5" ht="15" customHeight="1" x14ac:dyDescent="0.15">
      <c r="A317" s="50" t="s">
        <v>325</v>
      </c>
      <c r="B317" s="50" t="s">
        <v>342</v>
      </c>
      <c r="C317" s="51">
        <v>4.3332449999999998</v>
      </c>
      <c r="D317" s="7">
        <v>4.8119399999999999</v>
      </c>
      <c r="E317" s="1"/>
    </row>
    <row r="318" spans="1:5" ht="15" customHeight="1" x14ac:dyDescent="0.15">
      <c r="A318" s="50" t="s">
        <v>325</v>
      </c>
      <c r="B318" s="50" t="s">
        <v>343</v>
      </c>
      <c r="C318" s="51">
        <v>4.5211949999999996</v>
      </c>
      <c r="D318" s="7">
        <v>4.9998899999999997</v>
      </c>
      <c r="E318" s="1"/>
    </row>
    <row r="319" spans="1:5" ht="15" customHeight="1" x14ac:dyDescent="0.15">
      <c r="A319" s="50" t="s">
        <v>325</v>
      </c>
      <c r="B319" s="50" t="s">
        <v>344</v>
      </c>
      <c r="C319" s="51">
        <v>4.7080950000000001</v>
      </c>
      <c r="D319" s="7">
        <v>5.1867900000000002</v>
      </c>
      <c r="E319" s="1"/>
    </row>
    <row r="320" spans="1:5" ht="15" customHeight="1" x14ac:dyDescent="0.15">
      <c r="A320" s="50" t="s">
        <v>345</v>
      </c>
      <c r="B320" s="50" t="s">
        <v>346</v>
      </c>
      <c r="C320" s="51">
        <v>2.468</v>
      </c>
      <c r="D320" s="7">
        <v>3.0857299999999999</v>
      </c>
      <c r="E320" s="1">
        <f>+ROUND(C321-C320,5)/2</f>
        <v>5.2150000000000002E-2</v>
      </c>
    </row>
    <row r="321" spans="1:5" ht="15" customHeight="1" x14ac:dyDescent="0.15">
      <c r="A321" s="50" t="s">
        <v>345</v>
      </c>
      <c r="B321" s="50" t="s">
        <v>347</v>
      </c>
      <c r="C321" s="51">
        <v>2.5722999999999998</v>
      </c>
      <c r="D321" s="7">
        <v>3.1900300000000001</v>
      </c>
      <c r="E321" s="1"/>
    </row>
    <row r="322" spans="1:5" ht="15" customHeight="1" x14ac:dyDescent="0.15">
      <c r="A322" s="50" t="s">
        <v>345</v>
      </c>
      <c r="B322" s="50" t="s">
        <v>348</v>
      </c>
      <c r="C322" s="51">
        <v>2.6918000000000002</v>
      </c>
      <c r="D322" s="7">
        <v>3.3095300000000001</v>
      </c>
      <c r="E322" s="1"/>
    </row>
    <row r="323" spans="1:5" ht="15" customHeight="1" x14ac:dyDescent="0.15">
      <c r="A323" s="50" t="s">
        <v>345</v>
      </c>
      <c r="B323" s="50" t="s">
        <v>349</v>
      </c>
      <c r="C323" s="51">
        <v>2.9003999999999999</v>
      </c>
      <c r="D323" s="7">
        <v>3.5181300000000002</v>
      </c>
      <c r="E323" s="1"/>
    </row>
    <row r="324" spans="1:5" ht="15" customHeight="1" x14ac:dyDescent="0.15">
      <c r="A324" s="50" t="s">
        <v>345</v>
      </c>
      <c r="B324" s="50" t="s">
        <v>350</v>
      </c>
      <c r="C324" s="51">
        <v>2.9465766666666702</v>
      </c>
      <c r="D324" s="7">
        <v>3.5643066666666701</v>
      </c>
      <c r="E324" s="1"/>
    </row>
    <row r="325" spans="1:5" ht="15" customHeight="1" x14ac:dyDescent="0.15">
      <c r="A325" s="50" t="s">
        <v>345</v>
      </c>
      <c r="B325" s="50" t="s">
        <v>351</v>
      </c>
      <c r="C325" s="51">
        <v>2.969665</v>
      </c>
      <c r="D325" s="7">
        <v>3.5873949999999999</v>
      </c>
      <c r="E325" s="1"/>
    </row>
    <row r="326" spans="1:5" ht="15" customHeight="1" x14ac:dyDescent="0.15">
      <c r="A326" s="50" t="s">
        <v>345</v>
      </c>
      <c r="B326" s="50" t="s">
        <v>352</v>
      </c>
      <c r="C326" s="51">
        <v>3.0377299999999998</v>
      </c>
      <c r="D326" s="7">
        <v>3.6554600000000002</v>
      </c>
      <c r="E326" s="1"/>
    </row>
    <row r="327" spans="1:5" ht="15" customHeight="1" x14ac:dyDescent="0.15">
      <c r="A327" s="50" t="s">
        <v>345</v>
      </c>
      <c r="B327" s="50" t="s">
        <v>353</v>
      </c>
      <c r="C327" s="51">
        <v>3.2447300000000001</v>
      </c>
      <c r="D327" s="7">
        <v>3.86246</v>
      </c>
      <c r="E327" s="1"/>
    </row>
    <row r="328" spans="1:5" ht="15" customHeight="1" x14ac:dyDescent="0.15">
      <c r="A328" s="50" t="s">
        <v>345</v>
      </c>
      <c r="B328" s="50" t="s">
        <v>354</v>
      </c>
      <c r="C328" s="51">
        <v>3.4387300000000001</v>
      </c>
      <c r="D328" s="7">
        <v>4.0564600000000004</v>
      </c>
      <c r="E328" s="1"/>
    </row>
    <row r="329" spans="1:5" ht="15" customHeight="1" x14ac:dyDescent="0.15">
      <c r="A329" s="50" t="s">
        <v>345</v>
      </c>
      <c r="B329" s="50" t="s">
        <v>355</v>
      </c>
      <c r="C329" s="51">
        <v>3.6467299999999998</v>
      </c>
      <c r="D329" s="7">
        <v>4.2644599999999997</v>
      </c>
      <c r="E329" s="1"/>
    </row>
    <row r="330" spans="1:5" ht="15" customHeight="1" x14ac:dyDescent="0.15">
      <c r="A330" s="50" t="s">
        <v>345</v>
      </c>
      <c r="B330" s="50" t="s">
        <v>356</v>
      </c>
      <c r="C330" s="51">
        <v>3.8537300000000001</v>
      </c>
      <c r="D330" s="7">
        <v>4.4714600000000004</v>
      </c>
      <c r="E330" s="1"/>
    </row>
    <row r="331" spans="1:5" ht="15" customHeight="1" x14ac:dyDescent="0.15">
      <c r="A331" s="50" t="s">
        <v>345</v>
      </c>
      <c r="B331" s="50" t="s">
        <v>357</v>
      </c>
      <c r="C331" s="51">
        <v>4.0607300000000004</v>
      </c>
      <c r="D331" s="7">
        <v>4.6784600000000003</v>
      </c>
      <c r="E331" s="1"/>
    </row>
    <row r="332" spans="1:5" ht="15" customHeight="1" x14ac:dyDescent="0.15">
      <c r="A332" s="50" t="s">
        <v>345</v>
      </c>
      <c r="B332" s="50" t="s">
        <v>358</v>
      </c>
      <c r="C332" s="51">
        <v>4.2687299999999997</v>
      </c>
      <c r="D332" s="7">
        <v>4.8864599999999996</v>
      </c>
      <c r="E332" s="1"/>
    </row>
    <row r="333" spans="1:5" ht="15" customHeight="1" x14ac:dyDescent="0.15">
      <c r="A333" s="50" t="s">
        <v>345</v>
      </c>
      <c r="B333" s="50" t="s">
        <v>359</v>
      </c>
      <c r="C333" s="51">
        <v>4.4757300000000004</v>
      </c>
      <c r="D333" s="7">
        <v>5.0934600000000003</v>
      </c>
      <c r="E333" s="1"/>
    </row>
    <row r="334" spans="1:5" ht="15" customHeight="1" x14ac:dyDescent="0.15">
      <c r="A334" s="50" t="s">
        <v>345</v>
      </c>
      <c r="B334" s="50" t="s">
        <v>360</v>
      </c>
      <c r="C334" s="51">
        <v>4.6827300000000003</v>
      </c>
      <c r="D334" s="7">
        <v>5.3004600000000002</v>
      </c>
      <c r="E334" s="1"/>
    </row>
    <row r="335" spans="1:5" ht="15" customHeight="1" x14ac:dyDescent="0.15">
      <c r="A335" s="50" t="s">
        <v>361</v>
      </c>
      <c r="B335" s="50" t="s">
        <v>362</v>
      </c>
      <c r="C335" s="51">
        <v>3.5099925000000001</v>
      </c>
      <c r="D335" s="7">
        <v>4.2062474999999999</v>
      </c>
      <c r="E335" s="1">
        <f>+ROUND(C336-C335,5)</f>
        <v>6.2740000000000004E-2</v>
      </c>
    </row>
    <row r="336" spans="1:5" ht="15" customHeight="1" x14ac:dyDescent="0.15">
      <c r="A336" s="50" t="s">
        <v>361</v>
      </c>
      <c r="B336" s="50" t="s">
        <v>363</v>
      </c>
      <c r="C336" s="51">
        <v>3.57273</v>
      </c>
      <c r="D336" s="7">
        <v>4.2689849999999998</v>
      </c>
      <c r="E336" s="1"/>
    </row>
    <row r="337" spans="1:5" ht="15" customHeight="1" x14ac:dyDescent="0.15">
      <c r="A337" s="50" t="s">
        <v>361</v>
      </c>
      <c r="B337" s="50" t="s">
        <v>364</v>
      </c>
      <c r="C337" s="51">
        <v>3.6982050000000002</v>
      </c>
      <c r="D337" s="7">
        <v>4.3944599999999996</v>
      </c>
      <c r="E337" s="1"/>
    </row>
    <row r="338" spans="1:5" ht="15" customHeight="1" x14ac:dyDescent="0.15">
      <c r="A338" s="50" t="s">
        <v>361</v>
      </c>
      <c r="B338" s="50" t="s">
        <v>365</v>
      </c>
      <c r="C338" s="51">
        <v>3.9491550000000002</v>
      </c>
      <c r="D338" s="7">
        <v>4.64541</v>
      </c>
      <c r="E338" s="1"/>
    </row>
    <row r="339" spans="1:5" ht="15" customHeight="1" x14ac:dyDescent="0.15">
      <c r="A339" s="50" t="s">
        <v>361</v>
      </c>
      <c r="B339" s="50" t="s">
        <v>366</v>
      </c>
      <c r="C339" s="51">
        <v>4.0118925000000001</v>
      </c>
      <c r="D339" s="7">
        <v>4.7081474999999999</v>
      </c>
      <c r="E339" s="1"/>
    </row>
    <row r="340" spans="1:5" ht="15" customHeight="1" x14ac:dyDescent="0.15">
      <c r="A340" s="50" t="s">
        <v>361</v>
      </c>
      <c r="B340" s="50" t="s">
        <v>367</v>
      </c>
      <c r="C340" s="51">
        <v>4.1373674999999999</v>
      </c>
      <c r="D340" s="7">
        <v>4.8336224999999997</v>
      </c>
      <c r="E340" s="1"/>
    </row>
    <row r="341" spans="1:5" ht="15" customHeight="1" x14ac:dyDescent="0.15">
      <c r="A341" s="50" t="s">
        <v>361</v>
      </c>
      <c r="B341" s="50" t="s">
        <v>368</v>
      </c>
      <c r="C341" s="51">
        <v>4.184355</v>
      </c>
      <c r="D341" s="7">
        <v>4.8806099999999999</v>
      </c>
      <c r="E341" s="1"/>
    </row>
    <row r="342" spans="1:5" ht="15" customHeight="1" x14ac:dyDescent="0.15">
      <c r="A342" s="50" t="s">
        <v>361</v>
      </c>
      <c r="B342" s="50" t="s">
        <v>369</v>
      </c>
      <c r="C342" s="51">
        <v>4.3725674999999997</v>
      </c>
      <c r="D342" s="7">
        <v>5.0688224999999996</v>
      </c>
      <c r="E342" s="1"/>
    </row>
    <row r="343" spans="1:5" ht="15" customHeight="1" x14ac:dyDescent="0.15">
      <c r="A343" s="50" t="s">
        <v>361</v>
      </c>
      <c r="B343" s="50" t="s">
        <v>370</v>
      </c>
      <c r="C343" s="51">
        <v>4.4353049999999996</v>
      </c>
      <c r="D343" s="7">
        <v>5.1315600000000003</v>
      </c>
      <c r="E343" s="1"/>
    </row>
    <row r="344" spans="1:5" ht="15" customHeight="1" x14ac:dyDescent="0.15">
      <c r="A344" s="50" t="s">
        <v>361</v>
      </c>
      <c r="B344" s="50" t="s">
        <v>371</v>
      </c>
      <c r="C344" s="51">
        <v>4.6862550000000001</v>
      </c>
      <c r="D344" s="7">
        <v>5.3825099999999999</v>
      </c>
      <c r="E344" s="1"/>
    </row>
    <row r="345" spans="1:5" ht="15" customHeight="1" x14ac:dyDescent="0.15">
      <c r="A345" s="50" t="s">
        <v>361</v>
      </c>
      <c r="B345" s="50" t="s">
        <v>372</v>
      </c>
      <c r="C345" s="51">
        <v>4.9372049999999996</v>
      </c>
      <c r="D345" s="7">
        <v>5.6334600000000004</v>
      </c>
      <c r="E345" s="1"/>
    </row>
    <row r="346" spans="1:5" ht="15" customHeight="1" x14ac:dyDescent="0.15">
      <c r="A346" s="50" t="s">
        <v>361</v>
      </c>
      <c r="B346" s="50" t="s">
        <v>373</v>
      </c>
      <c r="C346" s="51">
        <v>5.1871049999999999</v>
      </c>
      <c r="D346" s="7">
        <v>5.8833599999999997</v>
      </c>
      <c r="E346" s="1"/>
    </row>
    <row r="347" spans="1:5" ht="15" customHeight="1" x14ac:dyDescent="0.15">
      <c r="A347" s="50" t="s">
        <v>361</v>
      </c>
      <c r="B347" s="50" t="s">
        <v>374</v>
      </c>
      <c r="C347" s="51">
        <v>5.4380550000000003</v>
      </c>
      <c r="D347" s="7">
        <v>6.1343100000000002</v>
      </c>
      <c r="E347" s="1"/>
    </row>
    <row r="348" spans="1:5" ht="15" customHeight="1" x14ac:dyDescent="0.15">
      <c r="A348" s="50" t="s">
        <v>361</v>
      </c>
      <c r="B348" s="50" t="s">
        <v>375</v>
      </c>
      <c r="C348" s="51">
        <v>5.6890049999999999</v>
      </c>
      <c r="D348" s="7">
        <v>6.3852599999999997</v>
      </c>
      <c r="E348" s="1"/>
    </row>
    <row r="349" spans="1:5" ht="15" customHeight="1" x14ac:dyDescent="0.15">
      <c r="A349" s="50" t="s">
        <v>361</v>
      </c>
      <c r="B349" s="50" t="s">
        <v>376</v>
      </c>
      <c r="C349" s="51">
        <v>5.9399550000000003</v>
      </c>
      <c r="D349" s="7">
        <v>6.6362100000000002</v>
      </c>
      <c r="E349" s="1"/>
    </row>
    <row r="350" spans="1:5" ht="15" customHeight="1" x14ac:dyDescent="0.15">
      <c r="A350" s="50" t="s">
        <v>361</v>
      </c>
      <c r="B350" s="50" t="s">
        <v>377</v>
      </c>
      <c r="C350" s="51">
        <v>5.1409050000000001</v>
      </c>
      <c r="D350" s="7">
        <v>5.8371599999999999</v>
      </c>
      <c r="E350" s="1"/>
    </row>
    <row r="351" spans="1:5" ht="15" customHeight="1" x14ac:dyDescent="0.15">
      <c r="A351" s="50" t="s">
        <v>361</v>
      </c>
      <c r="B351" s="50" t="s">
        <v>378</v>
      </c>
      <c r="C351" s="51">
        <v>6.4408050000000001</v>
      </c>
      <c r="D351" s="7">
        <v>7.13706</v>
      </c>
      <c r="E351" s="1"/>
    </row>
    <row r="352" spans="1:5" ht="15" customHeight="1" x14ac:dyDescent="0.15">
      <c r="A352" s="50" t="s">
        <v>361</v>
      </c>
      <c r="B352" s="50" t="s">
        <v>379</v>
      </c>
      <c r="C352" s="51">
        <v>6.6917549999999997</v>
      </c>
      <c r="D352" s="7">
        <v>7.3880100000000004</v>
      </c>
      <c r="E352" s="1"/>
    </row>
    <row r="353" spans="1:5" ht="15" customHeight="1" x14ac:dyDescent="0.15">
      <c r="A353" s="50" t="s">
        <v>361</v>
      </c>
      <c r="B353" s="50" t="s">
        <v>380</v>
      </c>
      <c r="C353" s="51">
        <v>6.9427050000000001</v>
      </c>
      <c r="D353" s="7">
        <v>7.63896</v>
      </c>
      <c r="E353" s="1"/>
    </row>
    <row r="354" spans="1:5" ht="15" customHeight="1" x14ac:dyDescent="0.15">
      <c r="A354" s="50" t="s">
        <v>381</v>
      </c>
      <c r="B354" s="50" t="s">
        <v>382</v>
      </c>
      <c r="C354" s="51">
        <v>4.19048</v>
      </c>
      <c r="D354" s="7">
        <v>5.1729599999999998</v>
      </c>
      <c r="E354" s="1">
        <f>+ROUND(C355-C354,5)</f>
        <v>6.3500000000000001E-2</v>
      </c>
    </row>
    <row r="355" spans="1:5" ht="15" customHeight="1" x14ac:dyDescent="0.15">
      <c r="A355" s="50" t="s">
        <v>381</v>
      </c>
      <c r="B355" s="50" t="s">
        <v>383</v>
      </c>
      <c r="C355" s="51">
        <v>4.2539800000000003</v>
      </c>
      <c r="D355" s="7">
        <v>5.2364600000000001</v>
      </c>
      <c r="E355" s="7"/>
    </row>
    <row r="356" spans="1:5" ht="15" customHeight="1" x14ac:dyDescent="0.15">
      <c r="A356" s="50" t="s">
        <v>381</v>
      </c>
      <c r="B356" s="50" t="s">
        <v>384</v>
      </c>
      <c r="C356" s="51">
        <v>4.3809800000000001</v>
      </c>
      <c r="D356" s="7">
        <v>5.3634599999999999</v>
      </c>
      <c r="E356" s="7"/>
    </row>
    <row r="357" spans="1:5" ht="15" customHeight="1" x14ac:dyDescent="0.15">
      <c r="A357" s="50" t="s">
        <v>381</v>
      </c>
      <c r="B357" s="50" t="s">
        <v>385</v>
      </c>
      <c r="C357" s="51">
        <v>4.5714800000000002</v>
      </c>
      <c r="D357" s="7">
        <v>5.55396</v>
      </c>
      <c r="E357" s="7"/>
    </row>
    <row r="358" spans="1:5" ht="15" customHeight="1" x14ac:dyDescent="0.15">
      <c r="A358" s="50" t="s">
        <v>381</v>
      </c>
      <c r="B358" s="50" t="s">
        <v>386</v>
      </c>
      <c r="C358" s="51">
        <v>4.8254799999999998</v>
      </c>
      <c r="D358" s="7">
        <v>5.8079599999999996</v>
      </c>
      <c r="E358" s="1"/>
    </row>
    <row r="359" spans="1:5" ht="15" customHeight="1" x14ac:dyDescent="0.15">
      <c r="A359" s="50" t="s">
        <v>381</v>
      </c>
      <c r="B359" s="50" t="s">
        <v>387</v>
      </c>
      <c r="C359" s="51">
        <v>4.8889800000000001</v>
      </c>
      <c r="D359" s="7">
        <v>5.8714599999999999</v>
      </c>
      <c r="E359" s="1"/>
    </row>
    <row r="360" spans="1:5" ht="15" customHeight="1" x14ac:dyDescent="0.15">
      <c r="A360" s="50" t="s">
        <v>381</v>
      </c>
      <c r="B360" s="50" t="s">
        <v>388</v>
      </c>
      <c r="C360" s="51">
        <v>4.9524800000000004</v>
      </c>
      <c r="D360" s="7">
        <v>5.9349600000000002</v>
      </c>
      <c r="E360" s="1"/>
    </row>
    <row r="361" spans="1:5" ht="15" customHeight="1" x14ac:dyDescent="0.15">
      <c r="A361" s="50" t="s">
        <v>381</v>
      </c>
      <c r="B361" s="50" t="s">
        <v>389</v>
      </c>
      <c r="C361" s="51">
        <v>5.03498</v>
      </c>
      <c r="D361" s="7">
        <v>6.0174599999999998</v>
      </c>
      <c r="E361" s="1"/>
    </row>
    <row r="362" spans="1:5" ht="15" customHeight="1" x14ac:dyDescent="0.15">
      <c r="A362" s="50" t="s">
        <v>381</v>
      </c>
      <c r="B362" s="50" t="s">
        <v>390</v>
      </c>
      <c r="C362" s="51">
        <v>5.0984800000000003</v>
      </c>
      <c r="D362" s="7">
        <v>6.0809600000000001</v>
      </c>
      <c r="E362" s="1"/>
    </row>
    <row r="363" spans="1:5" ht="15" customHeight="1" x14ac:dyDescent="0.15">
      <c r="A363" s="50" t="s">
        <v>381</v>
      </c>
      <c r="B363" s="50" t="s">
        <v>391</v>
      </c>
      <c r="C363" s="51">
        <v>5.3704799999999997</v>
      </c>
      <c r="D363" s="7">
        <v>6.3529600000000004</v>
      </c>
      <c r="E363" s="1"/>
    </row>
    <row r="364" spans="1:5" ht="15" customHeight="1" x14ac:dyDescent="0.15">
      <c r="A364" s="50" t="s">
        <v>381</v>
      </c>
      <c r="B364" s="50" t="s">
        <v>392</v>
      </c>
      <c r="C364" s="51">
        <v>5.6434800000000003</v>
      </c>
      <c r="D364" s="7">
        <v>6.6259600000000001</v>
      </c>
      <c r="E364" s="1"/>
    </row>
    <row r="365" spans="1:5" ht="15" customHeight="1" x14ac:dyDescent="0.15">
      <c r="A365" s="50" t="s">
        <v>381</v>
      </c>
      <c r="B365" s="50" t="s">
        <v>393</v>
      </c>
      <c r="C365" s="51">
        <v>5.9154799999999996</v>
      </c>
      <c r="D365" s="7">
        <v>6.8979600000000003</v>
      </c>
      <c r="E365" s="1"/>
    </row>
    <row r="366" spans="1:5" ht="15" customHeight="1" x14ac:dyDescent="0.15">
      <c r="A366" s="50" t="s">
        <v>381</v>
      </c>
      <c r="B366" s="50" t="s">
        <v>394</v>
      </c>
      <c r="C366" s="51">
        <v>6.1884800000000002</v>
      </c>
      <c r="D366" s="7">
        <v>7.17096</v>
      </c>
      <c r="E366" s="1"/>
    </row>
    <row r="367" spans="1:5" ht="15" customHeight="1" x14ac:dyDescent="0.15">
      <c r="A367" s="50" t="s">
        <v>381</v>
      </c>
      <c r="B367" s="50" t="s">
        <v>395</v>
      </c>
      <c r="C367" s="51">
        <v>6.4604799999999996</v>
      </c>
      <c r="D367" s="7">
        <v>7.4429600000000002</v>
      </c>
      <c r="E367" s="1"/>
    </row>
    <row r="368" spans="1:5" ht="15" customHeight="1" x14ac:dyDescent="0.15">
      <c r="A368" s="50" t="s">
        <v>381</v>
      </c>
      <c r="B368" s="50" t="s">
        <v>396</v>
      </c>
      <c r="C368" s="51">
        <v>6.7334800000000001</v>
      </c>
      <c r="D368" s="7">
        <v>7.7159599999999999</v>
      </c>
      <c r="E368" s="1"/>
    </row>
    <row r="369" spans="1:5" ht="15" customHeight="1" x14ac:dyDescent="0.15">
      <c r="A369" s="50" t="s">
        <v>381</v>
      </c>
      <c r="B369" s="50" t="s">
        <v>397</v>
      </c>
      <c r="C369" s="51">
        <v>7.0054800000000004</v>
      </c>
      <c r="D369" s="7">
        <v>7.9879600000000002</v>
      </c>
      <c r="E369" s="1"/>
    </row>
    <row r="370" spans="1:5" ht="15" customHeight="1" x14ac:dyDescent="0.15">
      <c r="A370" s="50" t="s">
        <v>398</v>
      </c>
      <c r="B370" s="50" t="s">
        <v>399</v>
      </c>
      <c r="C370" s="51">
        <v>5.5027875000000002</v>
      </c>
      <c r="D370" s="7">
        <v>6.5653874999999999</v>
      </c>
      <c r="E370" s="1">
        <f>+ROUND(C371-C370,5)</f>
        <v>7.9009999999999997E-2</v>
      </c>
    </row>
    <row r="371" spans="1:5" ht="15" customHeight="1" x14ac:dyDescent="0.15">
      <c r="A371" s="50" t="s">
        <v>398</v>
      </c>
      <c r="B371" s="50" t="s">
        <v>400</v>
      </c>
      <c r="C371" s="51">
        <v>5.5818000000000003</v>
      </c>
      <c r="D371" s="7">
        <v>6.6444000000000001</v>
      </c>
      <c r="E371" s="1"/>
    </row>
    <row r="372" spans="1:5" ht="15" customHeight="1" x14ac:dyDescent="0.15">
      <c r="A372" s="50" t="s">
        <v>398</v>
      </c>
      <c r="B372" s="50" t="s">
        <v>401</v>
      </c>
      <c r="C372" s="51">
        <v>5.7398249999999997</v>
      </c>
      <c r="D372" s="7">
        <v>6.8024250000000004</v>
      </c>
      <c r="E372" s="1"/>
    </row>
    <row r="373" spans="1:5" ht="15" customHeight="1" x14ac:dyDescent="0.15">
      <c r="A373" s="50" t="s">
        <v>398</v>
      </c>
      <c r="B373" s="50" t="s">
        <v>402</v>
      </c>
      <c r="C373" s="51">
        <v>5.89785</v>
      </c>
      <c r="D373" s="7">
        <v>6.9604499999999998</v>
      </c>
      <c r="E373" s="1"/>
    </row>
    <row r="374" spans="1:5" ht="15" customHeight="1" x14ac:dyDescent="0.15">
      <c r="A374" s="50" t="s">
        <v>398</v>
      </c>
      <c r="B374" s="50" t="s">
        <v>403</v>
      </c>
      <c r="C374" s="51">
        <v>6.2317499999999999</v>
      </c>
      <c r="D374" s="7">
        <v>7.2943499999999997</v>
      </c>
      <c r="E374" s="1"/>
    </row>
    <row r="375" spans="1:5" ht="15" customHeight="1" x14ac:dyDescent="0.15">
      <c r="A375" s="50" t="s">
        <v>398</v>
      </c>
      <c r="B375" s="50" t="s">
        <v>404</v>
      </c>
      <c r="C375" s="51">
        <v>6.3986999999999998</v>
      </c>
      <c r="D375" s="7">
        <v>7.4612999999999996</v>
      </c>
      <c r="E375" s="1"/>
    </row>
    <row r="376" spans="1:5" ht="15" customHeight="1" x14ac:dyDescent="0.15">
      <c r="A376" s="50" t="s">
        <v>398</v>
      </c>
      <c r="B376" s="50" t="s">
        <v>405</v>
      </c>
      <c r="C376" s="53">
        <v>6.4687875000000004</v>
      </c>
      <c r="D376" s="7">
        <v>7.5313875000000001</v>
      </c>
      <c r="E376" s="1"/>
    </row>
    <row r="377" spans="1:5" ht="15" customHeight="1" x14ac:dyDescent="0.15">
      <c r="A377" s="50" t="s">
        <v>398</v>
      </c>
      <c r="B377" s="50" t="s">
        <v>406</v>
      </c>
      <c r="C377" s="51">
        <v>6.5656499999999998</v>
      </c>
      <c r="D377" s="7">
        <v>7.6282500000000004</v>
      </c>
      <c r="E377" s="1"/>
    </row>
    <row r="378" spans="1:5" ht="15" customHeight="1" x14ac:dyDescent="0.15">
      <c r="A378" s="50" t="s">
        <v>398</v>
      </c>
      <c r="B378" s="50" t="s">
        <v>407</v>
      </c>
      <c r="C378" s="51">
        <v>6.9005999999999998</v>
      </c>
      <c r="D378" s="7">
        <v>7.9631999999999996</v>
      </c>
      <c r="E378" s="1"/>
    </row>
    <row r="379" spans="1:5" ht="15" customHeight="1" x14ac:dyDescent="0.15">
      <c r="A379" s="50" t="s">
        <v>398</v>
      </c>
      <c r="B379" s="50" t="s">
        <v>408</v>
      </c>
      <c r="C379" s="51">
        <v>7.2344999999999997</v>
      </c>
      <c r="D379" s="7">
        <v>8.2971000000000004</v>
      </c>
      <c r="E379" s="1"/>
    </row>
    <row r="380" spans="1:5" ht="15" customHeight="1" x14ac:dyDescent="0.15">
      <c r="A380" s="50" t="s">
        <v>398</v>
      </c>
      <c r="B380" s="50" t="s">
        <v>409</v>
      </c>
      <c r="C380" s="51">
        <v>7.5683999999999996</v>
      </c>
      <c r="D380" s="7">
        <v>8.6310000000000002</v>
      </c>
      <c r="E380" s="1"/>
    </row>
    <row r="381" spans="1:5" ht="15" customHeight="1" x14ac:dyDescent="0.15">
      <c r="A381" s="50" t="s">
        <v>398</v>
      </c>
      <c r="B381" s="50" t="s">
        <v>410</v>
      </c>
      <c r="C381" s="51">
        <v>7.9033499999999997</v>
      </c>
      <c r="D381" s="7">
        <v>8.9659499999999994</v>
      </c>
      <c r="E381" s="1"/>
    </row>
    <row r="382" spans="1:5" ht="15" customHeight="1" x14ac:dyDescent="0.15">
      <c r="A382" s="50" t="s">
        <v>398</v>
      </c>
      <c r="B382" s="50" t="s">
        <v>411</v>
      </c>
      <c r="C382" s="51">
        <v>8.2372499999999995</v>
      </c>
      <c r="D382" s="7">
        <v>9.2998499999999993</v>
      </c>
      <c r="E382" s="1"/>
    </row>
    <row r="383" spans="1:5" ht="15" customHeight="1" x14ac:dyDescent="0.15">
      <c r="A383" s="50" t="s">
        <v>398</v>
      </c>
      <c r="B383" s="50" t="s">
        <v>412</v>
      </c>
      <c r="C383" s="51">
        <v>8.5711499999999994</v>
      </c>
      <c r="D383" s="7">
        <v>9.6337499999999991</v>
      </c>
      <c r="E383" s="1"/>
    </row>
    <row r="384" spans="1:5" ht="15" customHeight="1" x14ac:dyDescent="0.15">
      <c r="A384" s="50" t="s">
        <v>398</v>
      </c>
      <c r="B384" s="50" t="s">
        <v>413</v>
      </c>
      <c r="C384" s="51">
        <v>8.9061000000000003</v>
      </c>
      <c r="D384" s="7">
        <v>9.9687000000000001</v>
      </c>
      <c r="E384" s="1"/>
    </row>
    <row r="385" spans="1:5" ht="15" customHeight="1" x14ac:dyDescent="0.15">
      <c r="A385" s="50" t="s">
        <v>398</v>
      </c>
      <c r="B385" s="50" t="s">
        <v>414</v>
      </c>
      <c r="C385" s="51">
        <v>9.24</v>
      </c>
      <c r="D385" s="7">
        <v>10.3026</v>
      </c>
      <c r="E385" s="1"/>
    </row>
    <row r="386" spans="1:5" ht="15" customHeight="1" x14ac:dyDescent="0.15">
      <c r="A386" s="50" t="s">
        <v>398</v>
      </c>
      <c r="B386" s="50" t="s">
        <v>415</v>
      </c>
      <c r="C386" s="51">
        <v>9.5739000000000001</v>
      </c>
      <c r="D386" s="7">
        <v>10.6365</v>
      </c>
      <c r="E386" s="1"/>
    </row>
    <row r="387" spans="1:5" ht="15" customHeight="1" x14ac:dyDescent="0.15">
      <c r="A387" s="50" t="s">
        <v>398</v>
      </c>
      <c r="B387" s="50" t="s">
        <v>416</v>
      </c>
      <c r="C387" s="51">
        <v>9.9077999999999999</v>
      </c>
      <c r="D387" s="7">
        <v>10.9704</v>
      </c>
      <c r="E387" s="1"/>
    </row>
    <row r="388" spans="1:5" ht="15" customHeight="1" x14ac:dyDescent="0.15">
      <c r="A388" s="50" t="s">
        <v>398</v>
      </c>
      <c r="B388" s="50" t="s">
        <v>417</v>
      </c>
      <c r="C388" s="51">
        <v>10.242749999999999</v>
      </c>
      <c r="D388" s="7">
        <v>11.305350000000001</v>
      </c>
      <c r="E388" s="1"/>
    </row>
    <row r="389" spans="1:5" ht="15" customHeight="1" x14ac:dyDescent="0.15">
      <c r="A389" s="50" t="s">
        <v>398</v>
      </c>
      <c r="B389" s="50" t="s">
        <v>418</v>
      </c>
      <c r="C389" s="51">
        <v>10.576650000000001</v>
      </c>
      <c r="D389" s="7">
        <v>11.639250000000001</v>
      </c>
      <c r="E389" s="1"/>
    </row>
    <row r="390" spans="1:5" ht="15" customHeight="1" x14ac:dyDescent="0.15">
      <c r="A390" s="50" t="s">
        <v>419</v>
      </c>
      <c r="B390" s="50" t="s">
        <v>420</v>
      </c>
      <c r="C390" s="51">
        <v>7.0629999999999997</v>
      </c>
      <c r="D390" s="7">
        <v>8.3930000000000007</v>
      </c>
      <c r="E390" s="7"/>
    </row>
    <row r="391" spans="1:5" ht="15" customHeight="1" x14ac:dyDescent="0.15">
      <c r="A391" s="50" t="s">
        <v>419</v>
      </c>
      <c r="B391" s="50" t="s">
        <v>421</v>
      </c>
      <c r="C391" s="51">
        <v>7.4329999999999998</v>
      </c>
      <c r="D391" s="7">
        <v>8.7629999999999999</v>
      </c>
      <c r="E391" s="7"/>
    </row>
    <row r="392" spans="1:5" ht="15" customHeight="1" x14ac:dyDescent="0.15">
      <c r="A392" s="50" t="s">
        <v>419</v>
      </c>
      <c r="B392" s="50" t="s">
        <v>422</v>
      </c>
      <c r="C392" s="51">
        <v>7.6189999999999998</v>
      </c>
      <c r="D392" s="7">
        <v>8.9489999999999998</v>
      </c>
      <c r="E392" s="7"/>
    </row>
    <row r="393" spans="1:5" ht="15" customHeight="1" x14ac:dyDescent="0.15">
      <c r="A393" s="50" t="s">
        <v>419</v>
      </c>
      <c r="B393" s="50" t="s">
        <v>423</v>
      </c>
      <c r="C393" s="51">
        <v>7.7115</v>
      </c>
      <c r="D393" s="7">
        <v>9.0414999999999992</v>
      </c>
      <c r="E393" s="7"/>
    </row>
    <row r="394" spans="1:5" ht="15" customHeight="1" x14ac:dyDescent="0.15">
      <c r="A394" s="50" t="s">
        <v>419</v>
      </c>
      <c r="B394" s="50" t="s">
        <v>424</v>
      </c>
      <c r="C394" s="51">
        <v>7.8040000000000003</v>
      </c>
      <c r="D394" s="7">
        <v>9.1340000000000003</v>
      </c>
      <c r="E394" s="7"/>
    </row>
    <row r="395" spans="1:5" ht="15" customHeight="1" x14ac:dyDescent="0.15">
      <c r="A395" s="50" t="s">
        <v>419</v>
      </c>
      <c r="B395" s="50" t="s">
        <v>425</v>
      </c>
      <c r="C395" s="51">
        <v>7.8964999999999996</v>
      </c>
      <c r="D395" s="7">
        <v>9.2264999999999997</v>
      </c>
      <c r="E395" s="7"/>
    </row>
    <row r="396" spans="1:5" ht="15" customHeight="1" x14ac:dyDescent="0.15">
      <c r="A396" s="50" t="s">
        <v>419</v>
      </c>
      <c r="B396" s="50" t="s">
        <v>426</v>
      </c>
      <c r="C396" s="51">
        <v>7.9889999999999999</v>
      </c>
      <c r="D396" s="7">
        <v>9.3190000000000008</v>
      </c>
      <c r="E396" s="7"/>
    </row>
    <row r="397" spans="1:5" ht="15" customHeight="1" x14ac:dyDescent="0.15">
      <c r="A397" s="50" t="s">
        <v>419</v>
      </c>
      <c r="B397" s="50" t="s">
        <v>427</v>
      </c>
      <c r="C397" s="51">
        <v>8.1739999999999995</v>
      </c>
      <c r="D397" s="7">
        <v>9.5039999999999996</v>
      </c>
      <c r="E397" s="7"/>
    </row>
    <row r="398" spans="1:5" ht="15" customHeight="1" x14ac:dyDescent="0.15">
      <c r="A398" s="50" t="s">
        <v>419</v>
      </c>
      <c r="B398" s="50" t="s">
        <v>428</v>
      </c>
      <c r="C398" s="51">
        <v>8.5440000000000005</v>
      </c>
      <c r="D398" s="7">
        <v>9.8740000000000006</v>
      </c>
      <c r="E398" s="7"/>
    </row>
    <row r="399" spans="1:5" ht="15" customHeight="1" x14ac:dyDescent="0.15">
      <c r="A399" s="50" t="s">
        <v>419</v>
      </c>
      <c r="B399" s="50" t="s">
        <v>429</v>
      </c>
      <c r="C399" s="51">
        <v>8.9149999999999991</v>
      </c>
      <c r="D399" s="7">
        <v>10.244999999999999</v>
      </c>
      <c r="E399" s="7"/>
    </row>
    <row r="400" spans="1:5" ht="15" customHeight="1" x14ac:dyDescent="0.15">
      <c r="A400" s="50" t="s">
        <v>419</v>
      </c>
      <c r="B400" s="50" t="s">
        <v>430</v>
      </c>
      <c r="C400" s="51">
        <v>9.2850000000000001</v>
      </c>
      <c r="D400" s="7">
        <v>10.615</v>
      </c>
      <c r="E400" s="7"/>
    </row>
    <row r="401" spans="1:5" ht="15" customHeight="1" x14ac:dyDescent="0.15">
      <c r="A401" s="50" t="s">
        <v>419</v>
      </c>
      <c r="B401" s="50" t="s">
        <v>431</v>
      </c>
      <c r="C401" s="51">
        <v>9.6560000000000006</v>
      </c>
      <c r="D401" s="7">
        <v>10.986000000000001</v>
      </c>
      <c r="E401" s="7"/>
    </row>
    <row r="402" spans="1:5" ht="15" customHeight="1" x14ac:dyDescent="0.15">
      <c r="A402" s="50" t="s">
        <v>419</v>
      </c>
      <c r="B402" s="50" t="s">
        <v>432</v>
      </c>
      <c r="C402" s="51">
        <v>10.026</v>
      </c>
      <c r="D402" s="7">
        <v>11.356</v>
      </c>
      <c r="E402" s="7"/>
    </row>
    <row r="403" spans="1:5" ht="15" customHeight="1" x14ac:dyDescent="0.15">
      <c r="A403" s="50" t="s">
        <v>419</v>
      </c>
      <c r="B403" s="50" t="s">
        <v>433</v>
      </c>
      <c r="C403" s="51">
        <v>10.396000000000001</v>
      </c>
      <c r="D403" s="7">
        <v>11.726000000000001</v>
      </c>
      <c r="E403" s="7"/>
    </row>
    <row r="404" spans="1:5" ht="15" customHeight="1" x14ac:dyDescent="0.15">
      <c r="A404" s="50" t="s">
        <v>419</v>
      </c>
      <c r="B404" s="50" t="s">
        <v>434</v>
      </c>
      <c r="C404" s="51">
        <v>10.766999999999999</v>
      </c>
      <c r="D404" s="7">
        <v>12.097</v>
      </c>
      <c r="E404" s="7"/>
    </row>
    <row r="405" spans="1:5" ht="15" customHeight="1" x14ac:dyDescent="0.15">
      <c r="A405" s="50" t="s">
        <v>435</v>
      </c>
      <c r="B405" s="50" t="s">
        <v>436</v>
      </c>
      <c r="C405" s="51">
        <v>8.5549750000000007</v>
      </c>
      <c r="D405" s="7">
        <v>10.169975000000001</v>
      </c>
      <c r="E405" s="1"/>
    </row>
    <row r="406" spans="1:5" ht="15" customHeight="1" x14ac:dyDescent="0.15">
      <c r="A406" s="50" t="s">
        <v>435</v>
      </c>
      <c r="B406" s="50" t="s">
        <v>437</v>
      </c>
      <c r="C406" s="51">
        <v>8.6668000000000003</v>
      </c>
      <c r="D406" s="7">
        <v>10.2818</v>
      </c>
      <c r="E406" s="7"/>
    </row>
    <row r="407" spans="1:5" ht="15" customHeight="1" x14ac:dyDescent="0.15">
      <c r="A407" s="50" t="s">
        <v>435</v>
      </c>
      <c r="B407" s="50" t="s">
        <v>438</v>
      </c>
      <c r="C407" s="51">
        <v>9.1141000000000005</v>
      </c>
      <c r="D407" s="7">
        <v>10.729100000000001</v>
      </c>
      <c r="E407" s="1"/>
    </row>
    <row r="408" spans="1:5" ht="15" customHeight="1" x14ac:dyDescent="0.15">
      <c r="A408" s="50" t="s">
        <v>435</v>
      </c>
      <c r="B408" s="50" t="s">
        <v>439</v>
      </c>
      <c r="C408" s="51">
        <v>9.5614000000000008</v>
      </c>
      <c r="D408" s="7">
        <v>11.176399999999999</v>
      </c>
      <c r="E408" s="1"/>
    </row>
    <row r="409" spans="1:5" ht="15" customHeight="1" x14ac:dyDescent="0.15">
      <c r="A409" s="50" t="s">
        <v>435</v>
      </c>
      <c r="B409" s="50" t="s">
        <v>440</v>
      </c>
      <c r="C409" s="51">
        <v>10.00975</v>
      </c>
      <c r="D409" s="7">
        <v>11.624750000000001</v>
      </c>
      <c r="E409" s="1"/>
    </row>
    <row r="410" spans="1:5" ht="15" customHeight="1" x14ac:dyDescent="0.15">
      <c r="A410" s="50" t="s">
        <v>435</v>
      </c>
      <c r="B410" s="50" t="s">
        <v>441</v>
      </c>
      <c r="C410" s="51">
        <v>10.457050000000001</v>
      </c>
      <c r="D410" s="7">
        <v>12.072050000000001</v>
      </c>
      <c r="E410" s="1"/>
    </row>
    <row r="411" spans="1:5" ht="15" customHeight="1" x14ac:dyDescent="0.15">
      <c r="A411" s="50" t="s">
        <v>435</v>
      </c>
      <c r="B411" s="50" t="s">
        <v>442</v>
      </c>
      <c r="C411" s="51">
        <v>10.9054</v>
      </c>
      <c r="D411" s="7">
        <v>12.5204</v>
      </c>
      <c r="E411" s="1"/>
    </row>
    <row r="412" spans="1:5" ht="15" customHeight="1" x14ac:dyDescent="0.15">
      <c r="A412" s="50" t="s">
        <v>435</v>
      </c>
      <c r="B412" s="50" t="s">
        <v>443</v>
      </c>
      <c r="C412" s="51">
        <v>11.3527</v>
      </c>
      <c r="D412" s="7">
        <v>12.967700000000001</v>
      </c>
      <c r="E412" s="1"/>
    </row>
    <row r="413" spans="1:5" ht="15" customHeight="1" x14ac:dyDescent="0.15">
      <c r="A413" s="50" t="s">
        <v>435</v>
      </c>
      <c r="B413" s="50" t="s">
        <v>444</v>
      </c>
      <c r="C413" s="51">
        <v>11.80105</v>
      </c>
      <c r="D413" s="7">
        <v>13.41605</v>
      </c>
      <c r="E413" s="1"/>
    </row>
    <row r="414" spans="1:5" ht="15" customHeight="1" x14ac:dyDescent="0.15">
      <c r="A414" s="50" t="s">
        <v>435</v>
      </c>
      <c r="B414" s="50" t="s">
        <v>445</v>
      </c>
      <c r="C414" s="51">
        <v>12.24835</v>
      </c>
      <c r="D414" s="7">
        <v>13.863350000000001</v>
      </c>
      <c r="E414" s="1"/>
    </row>
    <row r="415" spans="1:5" ht="15" customHeight="1" x14ac:dyDescent="0.15">
      <c r="A415" s="50" t="s">
        <v>435</v>
      </c>
      <c r="B415" s="50" t="s">
        <v>446</v>
      </c>
      <c r="C415" s="51">
        <v>12.6967</v>
      </c>
      <c r="D415" s="7">
        <v>14.3117</v>
      </c>
      <c r="E415" s="1"/>
    </row>
    <row r="416" spans="1:5" ht="15" customHeight="1" x14ac:dyDescent="0.15">
      <c r="A416" s="50" t="s">
        <v>435</v>
      </c>
      <c r="B416" s="50" t="s">
        <v>447</v>
      </c>
      <c r="C416" s="51">
        <v>13.144</v>
      </c>
      <c r="D416" s="7">
        <v>14.759</v>
      </c>
      <c r="E416" s="1"/>
    </row>
    <row r="417" spans="1:5" ht="15" customHeight="1" x14ac:dyDescent="0.15">
      <c r="A417" s="50" t="s">
        <v>435</v>
      </c>
      <c r="B417" s="50" t="s">
        <v>448</v>
      </c>
      <c r="C417" s="51">
        <v>13.5913</v>
      </c>
      <c r="D417" s="7">
        <v>15.206300000000001</v>
      </c>
      <c r="E417" s="1"/>
    </row>
    <row r="418" spans="1:5" ht="15" customHeight="1" x14ac:dyDescent="0.15">
      <c r="A418" s="50" t="s">
        <v>435</v>
      </c>
      <c r="B418" s="50" t="s">
        <v>449</v>
      </c>
      <c r="C418" s="51">
        <v>14.03965</v>
      </c>
      <c r="D418" s="7">
        <v>15.65465</v>
      </c>
      <c r="E418" s="1"/>
    </row>
    <row r="419" spans="1:5" ht="15" customHeight="1" x14ac:dyDescent="0.15">
      <c r="A419" s="50" t="s">
        <v>435</v>
      </c>
      <c r="B419" s="50" t="s">
        <v>450</v>
      </c>
      <c r="C419" s="51">
        <v>14.48695</v>
      </c>
      <c r="D419" s="7">
        <v>16.101949999999999</v>
      </c>
      <c r="E419" s="1"/>
    </row>
    <row r="420" spans="1:5" ht="15" customHeight="1" x14ac:dyDescent="0.15">
      <c r="A420" s="50" t="s">
        <v>451</v>
      </c>
      <c r="B420" s="50" t="s">
        <v>452</v>
      </c>
      <c r="C420" s="51">
        <v>10.18</v>
      </c>
      <c r="D420" s="7">
        <v>12.19</v>
      </c>
      <c r="E420" s="7"/>
    </row>
    <row r="421" spans="1:5" ht="15" customHeight="1" x14ac:dyDescent="0.15">
      <c r="A421" s="50" t="s">
        <v>451</v>
      </c>
      <c r="B421" s="50" t="s">
        <v>453</v>
      </c>
      <c r="C421" s="51">
        <v>10.667</v>
      </c>
      <c r="D421" s="7">
        <v>12.677</v>
      </c>
      <c r="E421" s="7"/>
    </row>
    <row r="422" spans="1:5" ht="15" customHeight="1" x14ac:dyDescent="0.15">
      <c r="A422" s="50" t="s">
        <v>451</v>
      </c>
      <c r="B422" s="50" t="s">
        <v>454</v>
      </c>
      <c r="C422" s="51">
        <v>11.153</v>
      </c>
      <c r="D422" s="7">
        <v>13.163</v>
      </c>
      <c r="E422" s="7"/>
    </row>
    <row r="423" spans="1:5" ht="15" customHeight="1" x14ac:dyDescent="0.15">
      <c r="A423" s="50" t="s">
        <v>451</v>
      </c>
      <c r="B423" s="50" t="s">
        <v>455</v>
      </c>
      <c r="C423" s="51">
        <v>11.64</v>
      </c>
      <c r="D423" s="7">
        <v>13.65</v>
      </c>
      <c r="E423" s="7"/>
    </row>
    <row r="424" spans="1:5" ht="15" customHeight="1" x14ac:dyDescent="0.15">
      <c r="A424" s="50" t="s">
        <v>451</v>
      </c>
      <c r="B424" s="50" t="s">
        <v>456</v>
      </c>
      <c r="C424" s="51">
        <v>12.125999999999999</v>
      </c>
      <c r="D424" s="7">
        <v>14.135999999999999</v>
      </c>
      <c r="E424" s="7"/>
    </row>
    <row r="425" spans="1:5" ht="15" customHeight="1" x14ac:dyDescent="0.15">
      <c r="A425" s="50" t="s">
        <v>451</v>
      </c>
      <c r="B425" s="50" t="s">
        <v>457</v>
      </c>
      <c r="C425" s="51">
        <v>12.613</v>
      </c>
      <c r="D425" s="7">
        <v>14.622999999999999</v>
      </c>
      <c r="E425" s="7"/>
    </row>
    <row r="426" spans="1:5" ht="15" customHeight="1" x14ac:dyDescent="0.15">
      <c r="A426" s="50" t="s">
        <v>451</v>
      </c>
      <c r="B426" s="50" t="s">
        <v>458</v>
      </c>
      <c r="C426" s="51">
        <v>13.099</v>
      </c>
      <c r="D426" s="7">
        <v>15.109</v>
      </c>
      <c r="E426" s="7"/>
    </row>
    <row r="427" spans="1:5" ht="15" customHeight="1" x14ac:dyDescent="0.15">
      <c r="A427" s="50" t="s">
        <v>451</v>
      </c>
      <c r="B427" s="50" t="s">
        <v>459</v>
      </c>
      <c r="C427" s="51">
        <v>13.585000000000001</v>
      </c>
      <c r="D427" s="7">
        <v>15.595000000000001</v>
      </c>
      <c r="E427" s="7"/>
    </row>
    <row r="428" spans="1:5" ht="15" customHeight="1" x14ac:dyDescent="0.15">
      <c r="A428" s="50" t="s">
        <v>451</v>
      </c>
      <c r="B428" s="50" t="s">
        <v>460</v>
      </c>
      <c r="C428" s="51">
        <v>14.071999999999999</v>
      </c>
      <c r="D428" s="7">
        <v>16.082000000000001</v>
      </c>
      <c r="E428" s="7"/>
    </row>
    <row r="429" spans="1:5" ht="15" customHeight="1" x14ac:dyDescent="0.15">
      <c r="A429" s="50" t="s">
        <v>451</v>
      </c>
      <c r="B429" s="50" t="s">
        <v>461</v>
      </c>
      <c r="C429" s="51">
        <v>14.558</v>
      </c>
      <c r="D429" s="7">
        <v>16.568000000000001</v>
      </c>
      <c r="E429" s="1"/>
    </row>
    <row r="430" spans="1:5" ht="15" customHeight="1" x14ac:dyDescent="0.15">
      <c r="A430" s="50" t="s">
        <v>462</v>
      </c>
      <c r="B430" s="54" t="s">
        <v>463</v>
      </c>
      <c r="C430" s="55">
        <v>8.8277970000000003</v>
      </c>
      <c r="D430" s="7">
        <v>10.620146999999999</v>
      </c>
      <c r="E430" s="1">
        <f>+ROUND(C431-C430,5)</f>
        <v>0.13421</v>
      </c>
    </row>
    <row r="431" spans="1:5" ht="15" customHeight="1" x14ac:dyDescent="0.15">
      <c r="A431" s="50" t="s">
        <v>462</v>
      </c>
      <c r="B431" s="54" t="s">
        <v>464</v>
      </c>
      <c r="C431" s="55">
        <v>8.9620080000000009</v>
      </c>
      <c r="D431" s="7">
        <v>10.754358</v>
      </c>
      <c r="E431" s="1"/>
    </row>
    <row r="432" spans="1:5" ht="15" customHeight="1" x14ac:dyDescent="0.15">
      <c r="A432" s="50" t="s">
        <v>462</v>
      </c>
      <c r="B432" s="54" t="s">
        <v>465</v>
      </c>
      <c r="C432" s="55">
        <v>9.0962189999999996</v>
      </c>
      <c r="D432" s="7">
        <v>10.888569</v>
      </c>
      <c r="E432" s="1"/>
    </row>
    <row r="433" spans="1:5" ht="15" customHeight="1" x14ac:dyDescent="0.15">
      <c r="A433" s="50" t="s">
        <v>462</v>
      </c>
      <c r="B433" s="54" t="s">
        <v>466</v>
      </c>
      <c r="C433" s="55">
        <v>9.2304300000000001</v>
      </c>
      <c r="D433" s="7">
        <v>11.022779999999999</v>
      </c>
      <c r="E433" s="1"/>
    </row>
    <row r="434" spans="1:5" ht="15" customHeight="1" x14ac:dyDescent="0.15">
      <c r="A434" s="50" t="s">
        <v>462</v>
      </c>
      <c r="B434" s="54" t="s">
        <v>467</v>
      </c>
      <c r="C434" s="55">
        <v>9.3646410000000007</v>
      </c>
      <c r="D434" s="7">
        <v>11.156991</v>
      </c>
      <c r="E434" s="1"/>
    </row>
    <row r="435" spans="1:5" ht="15" customHeight="1" x14ac:dyDescent="0.15">
      <c r="A435" s="50" t="s">
        <v>462</v>
      </c>
      <c r="B435" s="54" t="s">
        <v>468</v>
      </c>
      <c r="C435" s="55">
        <v>9.4988519999999994</v>
      </c>
      <c r="D435" s="7">
        <v>11.291202</v>
      </c>
      <c r="E435" s="1"/>
    </row>
    <row r="436" spans="1:5" ht="15" customHeight="1" x14ac:dyDescent="0.15">
      <c r="A436" s="50" t="s">
        <v>462</v>
      </c>
      <c r="B436" s="54" t="s">
        <v>469</v>
      </c>
      <c r="C436" s="55">
        <v>9.6330629999999999</v>
      </c>
      <c r="D436" s="7">
        <v>11.425413000000001</v>
      </c>
      <c r="E436" s="1"/>
    </row>
    <row r="437" spans="1:5" ht="15" customHeight="1" x14ac:dyDescent="0.15">
      <c r="A437" s="50" t="s">
        <v>462</v>
      </c>
      <c r="B437" s="54" t="s">
        <v>470</v>
      </c>
      <c r="C437" s="55">
        <v>9.7672740000000005</v>
      </c>
      <c r="D437" s="7">
        <v>11.559623999999999</v>
      </c>
      <c r="E437" s="1"/>
    </row>
    <row r="438" spans="1:5" ht="15" customHeight="1" x14ac:dyDescent="0.15">
      <c r="A438" s="50" t="s">
        <v>462</v>
      </c>
      <c r="B438" s="54" t="s">
        <v>471</v>
      </c>
      <c r="C438" s="55">
        <v>9.9014849999999992</v>
      </c>
      <c r="D438" s="7">
        <v>11.693835</v>
      </c>
      <c r="E438" s="1"/>
    </row>
    <row r="439" spans="1:5" ht="15" customHeight="1" x14ac:dyDescent="0.15">
      <c r="A439" s="50" t="s">
        <v>462</v>
      </c>
      <c r="B439" s="54" t="s">
        <v>472</v>
      </c>
      <c r="C439" s="55">
        <v>10.035696</v>
      </c>
      <c r="D439" s="7">
        <v>11.828046000000001</v>
      </c>
      <c r="E439" s="1"/>
    </row>
    <row r="440" spans="1:5" ht="15" customHeight="1" x14ac:dyDescent="0.15">
      <c r="A440" s="50" t="s">
        <v>462</v>
      </c>
      <c r="B440" s="54" t="s">
        <v>473</v>
      </c>
      <c r="C440" s="55">
        <v>10.169907</v>
      </c>
      <c r="D440" s="7">
        <v>11.962256999999999</v>
      </c>
      <c r="E440" s="1"/>
    </row>
    <row r="441" spans="1:5" ht="15" customHeight="1" x14ac:dyDescent="0.15">
      <c r="A441" s="50" t="s">
        <v>462</v>
      </c>
      <c r="B441" s="54" t="s">
        <v>474</v>
      </c>
      <c r="C441" s="55">
        <v>10.304118000000001</v>
      </c>
      <c r="D441" s="7">
        <v>12.096468</v>
      </c>
      <c r="E441" s="1"/>
    </row>
    <row r="442" spans="1:5" ht="15" customHeight="1" x14ac:dyDescent="0.15">
      <c r="A442" s="50" t="s">
        <v>462</v>
      </c>
      <c r="B442" s="54" t="s">
        <v>475</v>
      </c>
      <c r="C442" s="55">
        <v>10.438329</v>
      </c>
      <c r="D442" s="7">
        <v>12.230679</v>
      </c>
      <c r="E442" s="1"/>
    </row>
    <row r="443" spans="1:5" ht="15" customHeight="1" x14ac:dyDescent="0.15">
      <c r="A443" s="50" t="s">
        <v>462</v>
      </c>
      <c r="B443" s="54" t="s">
        <v>476</v>
      </c>
      <c r="C443" s="55">
        <v>10.57254</v>
      </c>
      <c r="D443" s="7">
        <v>12.364890000000001</v>
      </c>
      <c r="E443" s="1"/>
    </row>
    <row r="444" spans="1:5" ht="15" customHeight="1" x14ac:dyDescent="0.15">
      <c r="A444" s="50" t="s">
        <v>462</v>
      </c>
      <c r="B444" s="54" t="s">
        <v>477</v>
      </c>
      <c r="C444" s="55">
        <v>10.706751000000001</v>
      </c>
      <c r="D444" s="7">
        <v>12.499101</v>
      </c>
      <c r="E444" s="1"/>
    </row>
    <row r="445" spans="1:5" ht="15" customHeight="1" x14ac:dyDescent="0.15">
      <c r="A445" s="50" t="s">
        <v>462</v>
      </c>
      <c r="B445" s="54" t="s">
        <v>478</v>
      </c>
      <c r="C445" s="55">
        <v>10.840961999999999</v>
      </c>
      <c r="D445" s="7">
        <v>12.633312</v>
      </c>
      <c r="E445" s="1"/>
    </row>
    <row r="446" spans="1:5" ht="15" customHeight="1" x14ac:dyDescent="0.15">
      <c r="A446" s="50" t="s">
        <v>462</v>
      </c>
      <c r="B446" s="54" t="s">
        <v>479</v>
      </c>
      <c r="C446" s="55">
        <v>10.975173</v>
      </c>
      <c r="D446" s="7">
        <v>12.767523000000001</v>
      </c>
      <c r="E446" s="1"/>
    </row>
    <row r="447" spans="1:5" ht="15" customHeight="1" x14ac:dyDescent="0.15">
      <c r="A447" s="50" t="s">
        <v>462</v>
      </c>
      <c r="B447" s="54" t="s">
        <v>480</v>
      </c>
      <c r="C447" s="55">
        <v>11.109384</v>
      </c>
      <c r="D447" s="7">
        <v>12.901733999999999</v>
      </c>
      <c r="E447" s="1"/>
    </row>
    <row r="448" spans="1:5" ht="15" customHeight="1" x14ac:dyDescent="0.15">
      <c r="A448" s="50" t="s">
        <v>462</v>
      </c>
      <c r="B448" s="54" t="s">
        <v>481</v>
      </c>
      <c r="C448" s="55">
        <v>11.243594999999999</v>
      </c>
      <c r="D448" s="7">
        <v>13.035945</v>
      </c>
      <c r="E448" s="1"/>
    </row>
    <row r="449" spans="1:5" ht="15" customHeight="1" x14ac:dyDescent="0.15">
      <c r="A449" s="50" t="s">
        <v>462</v>
      </c>
      <c r="B449" s="54" t="s">
        <v>482</v>
      </c>
      <c r="C449" s="55">
        <v>11.377806</v>
      </c>
      <c r="D449" s="7">
        <v>13.170156</v>
      </c>
      <c r="E449" s="1"/>
    </row>
    <row r="450" spans="1:5" ht="15" customHeight="1" x14ac:dyDescent="0.15">
      <c r="A450" s="50" t="s">
        <v>462</v>
      </c>
      <c r="B450" s="54" t="s">
        <v>483</v>
      </c>
      <c r="C450" s="55">
        <v>11.512017</v>
      </c>
      <c r="D450" s="7">
        <v>13.304366999999999</v>
      </c>
      <c r="E450" s="1"/>
    </row>
    <row r="451" spans="1:5" ht="15" customHeight="1" x14ac:dyDescent="0.15">
      <c r="A451" s="50" t="s">
        <v>462</v>
      </c>
      <c r="B451" s="54" t="s">
        <v>484</v>
      </c>
      <c r="C451" s="55">
        <v>11.646228000000001</v>
      </c>
      <c r="D451" s="7">
        <v>13.438578</v>
      </c>
      <c r="E451" s="1"/>
    </row>
    <row r="452" spans="1:5" ht="15" customHeight="1" x14ac:dyDescent="0.15">
      <c r="A452" s="50" t="s">
        <v>462</v>
      </c>
      <c r="B452" s="54" t="s">
        <v>485</v>
      </c>
      <c r="C452" s="55">
        <v>11.780438999999999</v>
      </c>
      <c r="D452" s="7">
        <v>13.572789</v>
      </c>
      <c r="E452" s="1"/>
    </row>
    <row r="453" spans="1:5" ht="15" customHeight="1" x14ac:dyDescent="0.15">
      <c r="A453" s="50" t="s">
        <v>462</v>
      </c>
      <c r="B453" s="54" t="s">
        <v>486</v>
      </c>
      <c r="C453" s="55">
        <v>11.91465</v>
      </c>
      <c r="D453" s="7">
        <v>13.707000000000001</v>
      </c>
      <c r="E453" s="1"/>
    </row>
    <row r="454" spans="1:5" ht="15" customHeight="1" x14ac:dyDescent="0.15">
      <c r="A454" s="50" t="s">
        <v>462</v>
      </c>
      <c r="B454" s="54" t="s">
        <v>487</v>
      </c>
      <c r="C454" s="55">
        <v>12.048861</v>
      </c>
      <c r="D454" s="7">
        <v>13.841210999999999</v>
      </c>
      <c r="E454" s="1"/>
    </row>
    <row r="455" spans="1:5" ht="15" customHeight="1" x14ac:dyDescent="0.15">
      <c r="A455" s="50" t="s">
        <v>462</v>
      </c>
      <c r="B455" s="54" t="s">
        <v>488</v>
      </c>
      <c r="C455" s="55">
        <v>12.183071999999999</v>
      </c>
      <c r="D455" s="7">
        <v>13.975422</v>
      </c>
      <c r="E455" s="1"/>
    </row>
    <row r="456" spans="1:5" ht="15" customHeight="1" x14ac:dyDescent="0.15">
      <c r="A456" s="50" t="s">
        <v>462</v>
      </c>
      <c r="B456" s="54" t="s">
        <v>489</v>
      </c>
      <c r="C456" s="55">
        <v>12.317283</v>
      </c>
      <c r="D456" s="7">
        <v>14.109633000000001</v>
      </c>
      <c r="E456" s="1"/>
    </row>
    <row r="457" spans="1:5" ht="15" customHeight="1" x14ac:dyDescent="0.15">
      <c r="A457" s="50" t="s">
        <v>462</v>
      </c>
      <c r="B457" s="54" t="s">
        <v>490</v>
      </c>
      <c r="C457" s="55">
        <v>12.451494</v>
      </c>
      <c r="D457" s="7">
        <v>14.243843999999999</v>
      </c>
      <c r="E457" s="1"/>
    </row>
    <row r="458" spans="1:5" ht="15" customHeight="1" x14ac:dyDescent="0.15">
      <c r="A458" s="50" t="s">
        <v>462</v>
      </c>
      <c r="B458" s="54" t="s">
        <v>491</v>
      </c>
      <c r="C458" s="55">
        <v>12.585705000000001</v>
      </c>
      <c r="D458" s="7">
        <v>14.378055</v>
      </c>
      <c r="E458" s="1"/>
    </row>
    <row r="459" spans="1:5" ht="15" customHeight="1" x14ac:dyDescent="0.15">
      <c r="A459" s="50" t="s">
        <v>462</v>
      </c>
      <c r="B459" s="54" t="s">
        <v>492</v>
      </c>
      <c r="C459" s="55">
        <v>12.719916</v>
      </c>
      <c r="D459" s="7">
        <v>14.512266</v>
      </c>
      <c r="E459" s="1"/>
    </row>
    <row r="460" spans="1:5" ht="15" customHeight="1" x14ac:dyDescent="0.15">
      <c r="A460" s="50" t="s">
        <v>462</v>
      </c>
      <c r="B460" s="54" t="s">
        <v>493</v>
      </c>
      <c r="C460" s="55">
        <v>12.854127</v>
      </c>
      <c r="D460" s="7">
        <v>14.646477000000001</v>
      </c>
      <c r="E460" s="1"/>
    </row>
    <row r="461" spans="1:5" ht="15" customHeight="1" x14ac:dyDescent="0.15">
      <c r="A461" s="50" t="s">
        <v>462</v>
      </c>
      <c r="B461" s="54" t="s">
        <v>494</v>
      </c>
      <c r="C461" s="55">
        <v>12.988338000000001</v>
      </c>
      <c r="D461" s="7">
        <v>14.780688</v>
      </c>
      <c r="E461" s="1"/>
    </row>
    <row r="462" spans="1:5" ht="15" customHeight="1" x14ac:dyDescent="0.15">
      <c r="A462" s="50" t="s">
        <v>462</v>
      </c>
      <c r="B462" s="54" t="s">
        <v>495</v>
      </c>
      <c r="C462" s="55">
        <v>13.122548999999999</v>
      </c>
      <c r="D462" s="7">
        <v>14.914899</v>
      </c>
      <c r="E462" s="1"/>
    </row>
    <row r="463" spans="1:5" ht="15" customHeight="1" x14ac:dyDescent="0.15">
      <c r="A463" s="50" t="s">
        <v>462</v>
      </c>
      <c r="B463" s="54" t="s">
        <v>496</v>
      </c>
      <c r="C463" s="55">
        <v>13.25676</v>
      </c>
      <c r="D463" s="7">
        <v>15.049110000000001</v>
      </c>
      <c r="E463" s="1"/>
    </row>
    <row r="464" spans="1:5" ht="15" customHeight="1" x14ac:dyDescent="0.15">
      <c r="A464" s="50" t="s">
        <v>462</v>
      </c>
      <c r="B464" s="54" t="s">
        <v>497</v>
      </c>
      <c r="C464" s="55">
        <v>13.390971</v>
      </c>
      <c r="D464" s="7">
        <v>15.183320999999999</v>
      </c>
      <c r="E464" s="1"/>
    </row>
    <row r="465" spans="1:5" ht="15" customHeight="1" x14ac:dyDescent="0.15">
      <c r="A465" s="50" t="s">
        <v>462</v>
      </c>
      <c r="B465" s="54" t="s">
        <v>498</v>
      </c>
      <c r="C465" s="55">
        <v>13.525181999999999</v>
      </c>
      <c r="D465" s="7">
        <v>15.317532</v>
      </c>
      <c r="E465" s="1"/>
    </row>
    <row r="466" spans="1:5" ht="15" customHeight="1" x14ac:dyDescent="0.15">
      <c r="A466" s="50" t="s">
        <v>462</v>
      </c>
      <c r="B466" s="54" t="s">
        <v>499</v>
      </c>
      <c r="C466" s="55">
        <v>13.659393</v>
      </c>
      <c r="D466" s="7">
        <v>15.451743</v>
      </c>
      <c r="E466" s="1"/>
    </row>
    <row r="467" spans="1:5" ht="15" customHeight="1" x14ac:dyDescent="0.15">
      <c r="A467" s="50" t="s">
        <v>462</v>
      </c>
      <c r="B467" s="54" t="s">
        <v>500</v>
      </c>
      <c r="C467" s="55">
        <v>13.793604</v>
      </c>
      <c r="D467" s="7">
        <v>15.585953999999999</v>
      </c>
      <c r="E467" s="1"/>
    </row>
  </sheetData>
  <mergeCells count="2">
    <mergeCell ref="A1:E1"/>
    <mergeCell ref="A2:E2"/>
  </mergeCells>
  <phoneticPr fontId="14" type="noConversion"/>
  <hyperlinks>
    <hyperlink ref="H2" location="目录!A1" display="目录!A1" xr:uid="{00000000-0004-0000-0100-000000000000}"/>
  </hyperlinks>
  <printOptions horizontalCentered="1"/>
  <pageMargins left="0.55118110236220474" right="0.51181102362204722" top="0.74803149606299213" bottom="0.74803149606299213" header="0.31496062992125984" footer="0.31496062992125984"/>
  <pageSetup paperSize="9" orientation="portrait" blackAndWhite="1" r:id="rId1"/>
  <headerFooter>
    <oddFooter>第 &amp;P 页</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22"/>
  <sheetViews>
    <sheetView workbookViewId="0">
      <selection activeCell="G1" sqref="G1"/>
    </sheetView>
  </sheetViews>
  <sheetFormatPr defaultColWidth="11.75" defaultRowHeight="18.75" customHeight="1" x14ac:dyDescent="0.15"/>
  <cols>
    <col min="1" max="1" width="15.875" style="71" customWidth="1"/>
    <col min="2" max="2" width="19.875" style="71" customWidth="1"/>
    <col min="3" max="3" width="5.25" style="71" customWidth="1"/>
    <col min="4" max="4" width="14.25" style="71" customWidth="1"/>
    <col min="5" max="5" width="16.5" style="71" customWidth="1"/>
    <col min="6" max="16384" width="11.75" style="71"/>
  </cols>
  <sheetData>
    <row r="1" spans="1:7" ht="24.75" customHeight="1" x14ac:dyDescent="0.15">
      <c r="A1" s="130" t="s">
        <v>1028</v>
      </c>
      <c r="B1" s="130"/>
      <c r="D1" s="130" t="s">
        <v>1027</v>
      </c>
      <c r="E1" s="130"/>
      <c r="G1" s="57" t="s">
        <v>7</v>
      </c>
    </row>
    <row r="2" spans="1:7" ht="18.75" customHeight="1" x14ac:dyDescent="0.15">
      <c r="A2" s="72" t="s">
        <v>9</v>
      </c>
      <c r="B2" s="72" t="s">
        <v>1026</v>
      </c>
      <c r="D2" s="72" t="s">
        <v>9</v>
      </c>
      <c r="E2" s="72" t="s">
        <v>1026</v>
      </c>
    </row>
    <row r="3" spans="1:7" ht="18.75" customHeight="1" x14ac:dyDescent="0.15">
      <c r="A3" s="72" t="s">
        <v>972</v>
      </c>
      <c r="B3" s="72">
        <v>1.47E-3</v>
      </c>
      <c r="D3" s="72" t="s">
        <v>41</v>
      </c>
      <c r="E3" s="72">
        <v>3.2675999999999997E-2</v>
      </c>
    </row>
    <row r="4" spans="1:7" ht="18.75" customHeight="1" x14ac:dyDescent="0.15">
      <c r="A4" s="72" t="s">
        <v>699</v>
      </c>
      <c r="B4" s="72">
        <v>2.6145000000000001E-3</v>
      </c>
      <c r="D4" s="72" t="s">
        <v>42</v>
      </c>
      <c r="E4" s="72">
        <v>3.5763000000000003E-2</v>
      </c>
    </row>
    <row r="5" spans="1:7" ht="18.75" customHeight="1" x14ac:dyDescent="0.15">
      <c r="A5" s="72" t="s">
        <v>700</v>
      </c>
      <c r="B5" s="72">
        <v>3.0869999999999999E-3</v>
      </c>
      <c r="D5" s="72" t="s">
        <v>43</v>
      </c>
      <c r="E5" s="72">
        <v>3.8860499999999999E-2</v>
      </c>
    </row>
    <row r="6" spans="1:7" ht="18.75" customHeight="1" x14ac:dyDescent="0.15">
      <c r="A6" s="72" t="s">
        <v>701</v>
      </c>
      <c r="B6" s="72">
        <v>3.5595000000000002E-3</v>
      </c>
      <c r="D6" s="72" t="s">
        <v>44</v>
      </c>
      <c r="E6" s="72">
        <v>4.1958000000000002E-2</v>
      </c>
    </row>
    <row r="7" spans="1:7" ht="18.75" customHeight="1" x14ac:dyDescent="0.15">
      <c r="A7" s="72" t="s">
        <v>16</v>
      </c>
      <c r="B7" s="72">
        <v>4.9350000000000002E-3</v>
      </c>
      <c r="D7" s="72" t="s">
        <v>45</v>
      </c>
      <c r="E7" s="72">
        <v>4.8153000000000001E-2</v>
      </c>
    </row>
    <row r="8" spans="1:7" ht="18.75" customHeight="1" x14ac:dyDescent="0.15">
      <c r="A8" s="72" t="s">
        <v>17</v>
      </c>
      <c r="B8" s="72">
        <v>5.6909999999999999E-3</v>
      </c>
      <c r="D8" s="72" t="s">
        <v>46</v>
      </c>
      <c r="E8" s="72">
        <v>5.4348E-2</v>
      </c>
    </row>
    <row r="9" spans="1:7" ht="18.75" customHeight="1" x14ac:dyDescent="0.15">
      <c r="A9" s="72" t="s">
        <v>18</v>
      </c>
      <c r="B9" s="72">
        <v>6.4365000000000004E-3</v>
      </c>
      <c r="D9" s="72" t="s">
        <v>47</v>
      </c>
      <c r="E9" s="72">
        <v>6.0532500000000003E-2</v>
      </c>
    </row>
    <row r="10" spans="1:7" ht="18.75" customHeight="1" x14ac:dyDescent="0.15">
      <c r="A10" s="72" t="s">
        <v>19</v>
      </c>
      <c r="B10" s="72">
        <v>7.1925000000000001E-3</v>
      </c>
      <c r="D10" s="72" t="s">
        <v>56</v>
      </c>
      <c r="E10" s="72">
        <v>5.5902E-2</v>
      </c>
    </row>
    <row r="11" spans="1:7" ht="18.75" customHeight="1" x14ac:dyDescent="0.15">
      <c r="A11" s="72" t="s">
        <v>23</v>
      </c>
      <c r="B11" s="72">
        <v>8.1165000000000005E-3</v>
      </c>
      <c r="D11" s="72" t="s">
        <v>57</v>
      </c>
      <c r="E11" s="72">
        <v>6.0353999999999998E-2</v>
      </c>
    </row>
    <row r="12" spans="1:7" ht="18.75" customHeight="1" x14ac:dyDescent="0.15">
      <c r="A12" s="72" t="s">
        <v>24</v>
      </c>
      <c r="B12" s="72">
        <v>9.2084999999999997E-3</v>
      </c>
      <c r="D12" s="72" t="s">
        <v>59</v>
      </c>
      <c r="E12" s="72">
        <v>6.9268499999999997E-2</v>
      </c>
    </row>
    <row r="13" spans="1:7" ht="18.75" customHeight="1" x14ac:dyDescent="0.15">
      <c r="A13" s="72" t="s">
        <v>25</v>
      </c>
      <c r="B13" s="72">
        <v>1.0300500000000001E-2</v>
      </c>
      <c r="D13" s="72" t="s">
        <v>60</v>
      </c>
      <c r="E13" s="72">
        <v>7.8172500000000006E-2</v>
      </c>
    </row>
    <row r="14" spans="1:7" ht="18.75" customHeight="1" x14ac:dyDescent="0.15">
      <c r="A14" s="72" t="s">
        <v>26</v>
      </c>
      <c r="B14" s="72">
        <v>1.1403E-2</v>
      </c>
      <c r="D14" s="72" t="s">
        <v>61</v>
      </c>
      <c r="E14" s="72">
        <v>8.7076500000000001E-2</v>
      </c>
    </row>
    <row r="15" spans="1:7" ht="18.75" customHeight="1" x14ac:dyDescent="0.15">
      <c r="A15" s="72" t="s">
        <v>27</v>
      </c>
      <c r="B15" s="72">
        <v>1.2494999999999999E-2</v>
      </c>
      <c r="D15" s="72" t="s">
        <v>92</v>
      </c>
      <c r="E15" s="72">
        <v>8.1647999999999998E-2</v>
      </c>
    </row>
    <row r="16" spans="1:7" ht="18.75" customHeight="1" x14ac:dyDescent="0.15">
      <c r="A16" s="72" t="s">
        <v>31</v>
      </c>
      <c r="B16" s="72">
        <v>1.8616500000000001E-2</v>
      </c>
      <c r="D16" s="72" t="s">
        <v>93</v>
      </c>
      <c r="E16" s="72">
        <v>9.3859499999999998E-2</v>
      </c>
    </row>
    <row r="17" spans="1:5" ht="18.75" customHeight="1" x14ac:dyDescent="0.15">
      <c r="A17" s="72" t="s">
        <v>32</v>
      </c>
      <c r="B17" s="72">
        <v>2.0569500000000001E-2</v>
      </c>
      <c r="D17" s="72" t="s">
        <v>94</v>
      </c>
      <c r="E17" s="72">
        <v>0.10605000000000001</v>
      </c>
    </row>
    <row r="18" spans="1:5" ht="18.75" customHeight="1" x14ac:dyDescent="0.15">
      <c r="A18" s="72" t="s">
        <v>33</v>
      </c>
      <c r="B18" s="72">
        <v>2.2533000000000001E-2</v>
      </c>
      <c r="D18" s="72" t="s">
        <v>95</v>
      </c>
      <c r="E18" s="72">
        <v>0.11823</v>
      </c>
    </row>
    <row r="19" spans="1:5" ht="18.75" customHeight="1" x14ac:dyDescent="0.15">
      <c r="A19" s="72" t="s">
        <v>34</v>
      </c>
      <c r="B19" s="72">
        <v>2.4496500000000001E-2</v>
      </c>
      <c r="D19" s="72" t="s">
        <v>110</v>
      </c>
      <c r="E19" s="72">
        <v>0.123585</v>
      </c>
    </row>
    <row r="20" spans="1:5" ht="18.75" customHeight="1" x14ac:dyDescent="0.15">
      <c r="A20" s="72" t="s">
        <v>35</v>
      </c>
      <c r="B20" s="72">
        <v>2.6449500000000001E-2</v>
      </c>
      <c r="D20" s="72" t="s">
        <v>112</v>
      </c>
      <c r="E20" s="72">
        <v>0.13965</v>
      </c>
    </row>
    <row r="21" spans="1:5" ht="18.75" customHeight="1" x14ac:dyDescent="0.15">
      <c r="A21" s="72" t="s">
        <v>36</v>
      </c>
      <c r="B21" s="72">
        <v>3.0366000000000001E-2</v>
      </c>
      <c r="D21" s="72" t="s">
        <v>114</v>
      </c>
      <c r="E21" s="72">
        <v>0.15561</v>
      </c>
    </row>
    <row r="22" spans="1:5" ht="18.75" customHeight="1" x14ac:dyDescent="0.15">
      <c r="D22" s="72" t="s">
        <v>184</v>
      </c>
      <c r="E22" s="72">
        <v>0.243705</v>
      </c>
    </row>
  </sheetData>
  <mergeCells count="2">
    <mergeCell ref="A1:B1"/>
    <mergeCell ref="D1:E1"/>
  </mergeCells>
  <phoneticPr fontId="15" type="noConversion"/>
  <hyperlinks>
    <hyperlink ref="G1" location="目录!A1" display="目录!A1" xr:uid="{00000000-0004-0000-1300-000000000000}"/>
  </hyperlinks>
  <printOptions horizontalCentered="1"/>
  <pageMargins left="0.31496062992125984" right="0.31496062992125984" top="0.74803149606299213" bottom="0.74803149606299213" header="0.31496062992125984" footer="0.31496062992125984"/>
  <pageSetup paperSize="9" orientation="portrait" r:id="rId1"/>
  <headerFooter>
    <oddFooter>第 &amp;P 页</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H43"/>
  <sheetViews>
    <sheetView workbookViewId="0">
      <selection activeCell="H1" sqref="H1"/>
    </sheetView>
  </sheetViews>
  <sheetFormatPr defaultColWidth="10.375" defaultRowHeight="18.75" customHeight="1" x14ac:dyDescent="0.15"/>
  <cols>
    <col min="1" max="1" width="16.5" style="68" customWidth="1"/>
    <col min="2" max="2" width="11.625" style="68" bestFit="1" customWidth="1"/>
    <col min="3" max="3" width="10.375" style="68"/>
    <col min="4" max="4" width="16.5" style="68" customWidth="1"/>
    <col min="5" max="5" width="15.625" style="68" customWidth="1"/>
    <col min="6" max="16384" width="10.375" style="68"/>
  </cols>
  <sheetData>
    <row r="1" spans="1:8" ht="18.75" customHeight="1" x14ac:dyDescent="0.15">
      <c r="A1" s="131" t="s">
        <v>1099</v>
      </c>
      <c r="B1" s="131"/>
      <c r="D1" s="131" t="s">
        <v>1100</v>
      </c>
      <c r="E1" s="131"/>
      <c r="H1" s="57" t="s">
        <v>7</v>
      </c>
    </row>
    <row r="2" spans="1:8" ht="18.75" customHeight="1" x14ac:dyDescent="0.15">
      <c r="A2" s="69" t="s">
        <v>1098</v>
      </c>
      <c r="B2" s="69" t="s">
        <v>1097</v>
      </c>
      <c r="D2" s="69" t="s">
        <v>1098</v>
      </c>
      <c r="E2" s="69" t="s">
        <v>1097</v>
      </c>
    </row>
    <row r="3" spans="1:8" ht="18.75" customHeight="1" x14ac:dyDescent="0.15">
      <c r="A3" s="69" t="s">
        <v>1096</v>
      </c>
      <c r="B3" s="69">
        <v>5.2500000000000006E-6</v>
      </c>
      <c r="D3" s="69" t="s">
        <v>1006</v>
      </c>
      <c r="E3" s="69">
        <v>1.8479999999999999E-4</v>
      </c>
    </row>
    <row r="4" spans="1:8" ht="18.75" customHeight="1" x14ac:dyDescent="0.15">
      <c r="A4" s="69" t="s">
        <v>1095</v>
      </c>
      <c r="B4" s="69">
        <v>6.2999999999999998E-6</v>
      </c>
      <c r="D4" s="69" t="s">
        <v>1004</v>
      </c>
      <c r="E4" s="69">
        <v>2.2154999999999999E-4</v>
      </c>
    </row>
    <row r="5" spans="1:8" ht="18.75" customHeight="1" x14ac:dyDescent="0.15">
      <c r="A5" s="69" t="s">
        <v>1094</v>
      </c>
      <c r="B5" s="69">
        <v>7.3500000000000008E-6</v>
      </c>
      <c r="D5" s="69" t="s">
        <v>1093</v>
      </c>
      <c r="E5" s="69">
        <v>2.5830000000000004E-4</v>
      </c>
    </row>
    <row r="6" spans="1:8" ht="18.75" customHeight="1" x14ac:dyDescent="0.15">
      <c r="A6" s="69" t="s">
        <v>1092</v>
      </c>
      <c r="B6" s="69">
        <v>9.4499999999999993E-6</v>
      </c>
      <c r="D6" s="69" t="s">
        <v>1002</v>
      </c>
      <c r="E6" s="69">
        <v>2.9609999999999999E-4</v>
      </c>
    </row>
    <row r="7" spans="1:8" ht="18.75" customHeight="1" x14ac:dyDescent="0.15">
      <c r="A7" s="69" t="s">
        <v>1091</v>
      </c>
      <c r="B7" s="69">
        <v>1.155E-5</v>
      </c>
      <c r="D7" s="69" t="s">
        <v>1090</v>
      </c>
      <c r="E7" s="69">
        <v>3.3285000000000004E-4</v>
      </c>
    </row>
    <row r="8" spans="1:8" ht="18.75" customHeight="1" x14ac:dyDescent="0.15">
      <c r="A8" s="69" t="s">
        <v>1089</v>
      </c>
      <c r="B8" s="69">
        <v>1.3650000000000001E-5</v>
      </c>
      <c r="D8" s="69" t="s">
        <v>999</v>
      </c>
      <c r="E8" s="69">
        <v>3.6959999999999998E-4</v>
      </c>
    </row>
    <row r="9" spans="1:8" ht="18.75" customHeight="1" x14ac:dyDescent="0.15">
      <c r="A9" s="69" t="s">
        <v>1088</v>
      </c>
      <c r="B9" s="69">
        <v>1.3650000000000001E-5</v>
      </c>
      <c r="D9" s="69" t="s">
        <v>1087</v>
      </c>
      <c r="E9" s="69">
        <v>4.0635000000000004E-4</v>
      </c>
    </row>
    <row r="10" spans="1:8" ht="18.75" customHeight="1" x14ac:dyDescent="0.15">
      <c r="A10" s="69" t="s">
        <v>1086</v>
      </c>
      <c r="B10" s="69">
        <v>1.575E-5</v>
      </c>
      <c r="D10" s="69" t="s">
        <v>1085</v>
      </c>
      <c r="E10" s="69">
        <v>4.6200000000000001E-4</v>
      </c>
    </row>
    <row r="11" spans="1:8" ht="18.75" customHeight="1" x14ac:dyDescent="0.15">
      <c r="A11" s="69" t="s">
        <v>1084</v>
      </c>
      <c r="B11" s="69">
        <v>2.1000000000000002E-5</v>
      </c>
      <c r="D11" s="69" t="s">
        <v>1083</v>
      </c>
      <c r="E11" s="69">
        <v>5.1765000000000003E-4</v>
      </c>
    </row>
    <row r="12" spans="1:8" ht="18.75" customHeight="1" x14ac:dyDescent="0.15">
      <c r="A12" s="69" t="s">
        <v>1082</v>
      </c>
      <c r="B12" s="69">
        <v>2.5199999999999999E-5</v>
      </c>
      <c r="D12" s="69" t="s">
        <v>1081</v>
      </c>
      <c r="E12" s="69">
        <v>5.9219999999999997E-4</v>
      </c>
    </row>
    <row r="13" spans="1:8" ht="18.75" customHeight="1" x14ac:dyDescent="0.15">
      <c r="A13" s="69" t="s">
        <v>1080</v>
      </c>
      <c r="B13" s="69">
        <v>2.9400000000000003E-5</v>
      </c>
      <c r="D13" s="69" t="s">
        <v>1079</v>
      </c>
      <c r="E13" s="69">
        <v>6.6570000000000008E-4</v>
      </c>
    </row>
    <row r="14" spans="1:8" ht="18.75" customHeight="1" x14ac:dyDescent="0.15">
      <c r="A14" s="69" t="s">
        <v>1078</v>
      </c>
      <c r="B14" s="69">
        <v>3.4650000000000002E-5</v>
      </c>
      <c r="D14" s="69" t="s">
        <v>1077</v>
      </c>
      <c r="E14" s="69">
        <v>7.4024999999999991E-4</v>
      </c>
    </row>
    <row r="15" spans="1:8" ht="18.75" customHeight="1" x14ac:dyDescent="0.15">
      <c r="A15" s="69" t="s">
        <v>1076</v>
      </c>
      <c r="B15" s="69">
        <v>3.8850000000000002E-5</v>
      </c>
      <c r="D15" s="69" t="s">
        <v>987</v>
      </c>
      <c r="E15" s="69">
        <v>3.3390000000000004E-4</v>
      </c>
    </row>
    <row r="16" spans="1:8" ht="18.75" customHeight="1" x14ac:dyDescent="0.15">
      <c r="A16" s="69" t="s">
        <v>1075</v>
      </c>
      <c r="B16" s="69">
        <v>2.8350000000000001E-5</v>
      </c>
      <c r="D16" s="69" t="s">
        <v>1074</v>
      </c>
      <c r="E16" s="69">
        <v>3.9060000000000001E-4</v>
      </c>
    </row>
    <row r="17" spans="1:5" ht="18.75" customHeight="1" x14ac:dyDescent="0.15">
      <c r="A17" s="69" t="s">
        <v>1073</v>
      </c>
      <c r="B17" s="69">
        <v>3.6750000000000006E-5</v>
      </c>
      <c r="D17" s="69" t="s">
        <v>986</v>
      </c>
      <c r="E17" s="69">
        <v>4.4730000000000003E-4</v>
      </c>
    </row>
    <row r="18" spans="1:5" ht="18.75" customHeight="1" x14ac:dyDescent="0.15">
      <c r="A18" s="69" t="s">
        <v>1072</v>
      </c>
      <c r="B18" s="69">
        <v>4.5149999999999993E-5</v>
      </c>
      <c r="D18" s="69" t="s">
        <v>1071</v>
      </c>
      <c r="E18" s="69">
        <v>5.04E-4</v>
      </c>
    </row>
    <row r="19" spans="1:5" ht="18.75" customHeight="1" x14ac:dyDescent="0.15">
      <c r="A19" s="69" t="s">
        <v>1070</v>
      </c>
      <c r="B19" s="69">
        <v>5.2500000000000002E-5</v>
      </c>
      <c r="D19" s="69" t="s">
        <v>985</v>
      </c>
      <c r="E19" s="69">
        <v>5.6070000000000013E-4</v>
      </c>
    </row>
    <row r="20" spans="1:5" ht="18.75" customHeight="1" x14ac:dyDescent="0.15">
      <c r="A20" s="69" t="s">
        <v>1069</v>
      </c>
      <c r="B20" s="69">
        <v>6.0900000000000003E-5</v>
      </c>
      <c r="D20" s="69" t="s">
        <v>1068</v>
      </c>
      <c r="E20" s="69">
        <v>6.1634999999999999E-4</v>
      </c>
    </row>
    <row r="21" spans="1:5" ht="18.75" customHeight="1" x14ac:dyDescent="0.15">
      <c r="A21" s="69" t="s">
        <v>1067</v>
      </c>
      <c r="B21" s="69">
        <v>6.9300000000000004E-5</v>
      </c>
      <c r="D21" s="69" t="s">
        <v>984</v>
      </c>
      <c r="E21" s="69">
        <v>7.0140000000000003E-4</v>
      </c>
    </row>
    <row r="22" spans="1:5" ht="18.75" customHeight="1" x14ac:dyDescent="0.15">
      <c r="A22" s="69" t="s">
        <v>1066</v>
      </c>
      <c r="B22" s="69">
        <v>7.7700000000000005E-5</v>
      </c>
      <c r="D22" s="69" t="s">
        <v>1065</v>
      </c>
      <c r="E22" s="69">
        <v>7.8644999999999995E-4</v>
      </c>
    </row>
    <row r="23" spans="1:5" ht="18.75" customHeight="1" x14ac:dyDescent="0.15">
      <c r="A23" s="69" t="s">
        <v>1064</v>
      </c>
      <c r="B23" s="69">
        <v>8.6100000000000006E-5</v>
      </c>
      <c r="D23" s="69" t="s">
        <v>1063</v>
      </c>
      <c r="E23" s="69">
        <v>8.9880000000000005E-4</v>
      </c>
    </row>
    <row r="24" spans="1:5" ht="18.75" customHeight="1" x14ac:dyDescent="0.15">
      <c r="A24" s="69" t="s">
        <v>1062</v>
      </c>
      <c r="B24" s="69">
        <v>4.6199999999999998E-5</v>
      </c>
      <c r="D24" s="69" t="s">
        <v>1061</v>
      </c>
      <c r="E24" s="69">
        <v>1.0122E-3</v>
      </c>
    </row>
    <row r="25" spans="1:5" ht="18.75" customHeight="1" x14ac:dyDescent="0.15">
      <c r="A25" s="69" t="s">
        <v>1060</v>
      </c>
      <c r="B25" s="69">
        <v>5.6700000000000003E-5</v>
      </c>
      <c r="D25" s="69" t="s">
        <v>1059</v>
      </c>
      <c r="E25" s="69">
        <v>1.1235000000000001E-3</v>
      </c>
    </row>
    <row r="26" spans="1:5" ht="18.75" customHeight="1" x14ac:dyDescent="0.15">
      <c r="A26" s="69" t="s">
        <v>1058</v>
      </c>
      <c r="B26" s="69">
        <v>6.7200000000000007E-5</v>
      </c>
      <c r="D26" s="69" t="s">
        <v>1057</v>
      </c>
      <c r="E26" s="69">
        <v>1.2704999999999999E-3</v>
      </c>
    </row>
    <row r="27" spans="1:5" ht="18.75" customHeight="1" x14ac:dyDescent="0.15">
      <c r="A27" s="69" t="s">
        <v>1056</v>
      </c>
      <c r="B27" s="69">
        <v>7.7700000000000005E-5</v>
      </c>
      <c r="D27" s="69" t="s">
        <v>1055</v>
      </c>
      <c r="E27" s="69">
        <v>1.4070000000000003E-3</v>
      </c>
    </row>
    <row r="28" spans="1:5" ht="18.75" customHeight="1" x14ac:dyDescent="0.15">
      <c r="A28" s="69" t="s">
        <v>1054</v>
      </c>
      <c r="B28" s="69">
        <v>8.8200000000000016E-5</v>
      </c>
      <c r="D28" s="69" t="s">
        <v>1053</v>
      </c>
      <c r="E28" s="69">
        <v>6.4365000000000006E-4</v>
      </c>
    </row>
    <row r="29" spans="1:5" ht="18.75" customHeight="1" x14ac:dyDescent="0.15">
      <c r="A29" s="69" t="s">
        <v>1052</v>
      </c>
      <c r="B29" s="69">
        <v>9.8700000000000014E-5</v>
      </c>
      <c r="D29" s="69" t="s">
        <v>1051</v>
      </c>
      <c r="E29" s="69">
        <v>7.3709999999999997E-4</v>
      </c>
    </row>
    <row r="30" spans="1:5" ht="18.75" customHeight="1" x14ac:dyDescent="0.15">
      <c r="A30" s="69" t="s">
        <v>1050</v>
      </c>
      <c r="B30" s="69">
        <v>1.0920000000000001E-4</v>
      </c>
      <c r="D30" s="69" t="s">
        <v>1049</v>
      </c>
      <c r="E30" s="69">
        <v>8.305500000000001E-4</v>
      </c>
    </row>
    <row r="31" spans="1:5" ht="18.75" customHeight="1" x14ac:dyDescent="0.15">
      <c r="A31" s="69" t="s">
        <v>1048</v>
      </c>
      <c r="B31" s="69">
        <v>1.1865000000000001E-4</v>
      </c>
      <c r="D31" s="69" t="s">
        <v>1047</v>
      </c>
      <c r="E31" s="69">
        <v>9.2400000000000002E-4</v>
      </c>
    </row>
    <row r="32" spans="1:5" ht="18.75" customHeight="1" x14ac:dyDescent="0.15">
      <c r="A32" s="69" t="s">
        <v>1046</v>
      </c>
      <c r="B32" s="69">
        <v>1.3440000000000001E-4</v>
      </c>
      <c r="D32" s="69" t="s">
        <v>1045</v>
      </c>
      <c r="E32" s="69">
        <v>1.01745E-3</v>
      </c>
    </row>
    <row r="33" spans="1:5" ht="18.75" customHeight="1" x14ac:dyDescent="0.15">
      <c r="A33" s="69" t="s">
        <v>1018</v>
      </c>
      <c r="B33" s="69">
        <v>8.9250000000000015E-5</v>
      </c>
      <c r="D33" s="69" t="s">
        <v>1044</v>
      </c>
      <c r="E33" s="69">
        <v>1.1550000000000002E-3</v>
      </c>
    </row>
    <row r="34" spans="1:5" ht="18.75" customHeight="1" x14ac:dyDescent="0.15">
      <c r="A34" s="69" t="s">
        <v>1017</v>
      </c>
      <c r="B34" s="69">
        <v>1.1129999999999999E-4</v>
      </c>
      <c r="D34" s="69" t="s">
        <v>1043</v>
      </c>
      <c r="E34" s="69">
        <v>1.302E-3</v>
      </c>
    </row>
    <row r="35" spans="1:5" ht="18.75" customHeight="1" x14ac:dyDescent="0.15">
      <c r="A35" s="69" t="s">
        <v>1016</v>
      </c>
      <c r="B35" s="69">
        <v>1.3334999999999999E-4</v>
      </c>
      <c r="D35" s="69" t="s">
        <v>1042</v>
      </c>
      <c r="E35" s="69">
        <v>1.4804999999999998E-3</v>
      </c>
    </row>
    <row r="36" spans="1:5" ht="18.75" customHeight="1" x14ac:dyDescent="0.15">
      <c r="A36" s="69" t="s">
        <v>1041</v>
      </c>
      <c r="B36" s="69">
        <v>1.5434999999999998E-4</v>
      </c>
      <c r="D36" s="69" t="s">
        <v>1040</v>
      </c>
      <c r="E36" s="69">
        <v>1.6695000000000002E-3</v>
      </c>
    </row>
    <row r="37" spans="1:5" ht="18.75" customHeight="1" x14ac:dyDescent="0.15">
      <c r="A37" s="69" t="s">
        <v>1015</v>
      </c>
      <c r="B37" s="69">
        <v>1.7640000000000003E-4</v>
      </c>
      <c r="D37" s="69" t="s">
        <v>1039</v>
      </c>
      <c r="E37" s="69">
        <v>1.8585000000000001E-3</v>
      </c>
    </row>
    <row r="38" spans="1:5" ht="18.75" customHeight="1" x14ac:dyDescent="0.15">
      <c r="A38" s="69" t="s">
        <v>1038</v>
      </c>
      <c r="B38" s="69">
        <v>1.9740000000000003E-4</v>
      </c>
      <c r="D38" s="69" t="s">
        <v>1037</v>
      </c>
      <c r="E38" s="69">
        <v>2.0895000000000002E-3</v>
      </c>
    </row>
    <row r="39" spans="1:5" ht="18.75" customHeight="1" x14ac:dyDescent="0.15">
      <c r="A39" s="69" t="s">
        <v>1036</v>
      </c>
      <c r="B39" s="69">
        <v>2.1944999999999999E-4</v>
      </c>
      <c r="D39" s="69" t="s">
        <v>1035</v>
      </c>
      <c r="E39" s="69">
        <v>2.3205000000000001E-3</v>
      </c>
    </row>
    <row r="40" spans="1:5" ht="18.75" customHeight="1" x14ac:dyDescent="0.15">
      <c r="A40" s="69" t="s">
        <v>1034</v>
      </c>
      <c r="B40" s="69">
        <v>2.4150000000000002E-4</v>
      </c>
      <c r="D40" s="69" t="s">
        <v>1033</v>
      </c>
      <c r="E40" s="69">
        <v>2.604E-3</v>
      </c>
    </row>
    <row r="41" spans="1:5" ht="18.75" customHeight="1" x14ac:dyDescent="0.15">
      <c r="A41" s="69" t="s">
        <v>1032</v>
      </c>
      <c r="B41" s="69">
        <v>2.7405000000000002E-4</v>
      </c>
      <c r="D41" s="69" t="s">
        <v>1031</v>
      </c>
      <c r="E41" s="69">
        <v>2.9294999999999998E-3</v>
      </c>
    </row>
    <row r="42" spans="1:5" ht="18.75" customHeight="1" x14ac:dyDescent="0.15">
      <c r="A42" s="69" t="s">
        <v>1030</v>
      </c>
      <c r="B42" s="69">
        <v>3.0659999999999997E-4</v>
      </c>
    </row>
    <row r="43" spans="1:5" ht="18.75" customHeight="1" x14ac:dyDescent="0.15">
      <c r="A43" s="69" t="s">
        <v>1029</v>
      </c>
      <c r="B43" s="69">
        <v>3.4965000000000002E-4</v>
      </c>
    </row>
  </sheetData>
  <mergeCells count="2">
    <mergeCell ref="A1:B1"/>
    <mergeCell ref="D1:E1"/>
  </mergeCells>
  <phoneticPr fontId="15" type="noConversion"/>
  <hyperlinks>
    <hyperlink ref="H1" location="目录!A1" display="目录!A1" xr:uid="{00000000-0004-0000-1400-000000000000}"/>
  </hyperlinks>
  <printOptions horizontalCentered="1"/>
  <pageMargins left="0.31496062992125984" right="0.31496062992125984" top="0.47244094488188981" bottom="0.74803149606299213" header="0.15748031496062992" footer="0.31496062992125984"/>
  <pageSetup paperSize="9" scale="88" fitToWidth="0" orientation="portrait" r:id="rId1"/>
  <headerFooter>
    <oddFooter>第 &amp;P 页</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49"/>
  <sheetViews>
    <sheetView workbookViewId="0">
      <selection activeCell="G1" sqref="G1"/>
    </sheetView>
  </sheetViews>
  <sheetFormatPr defaultColWidth="10.25" defaultRowHeight="19.5" customHeight="1" x14ac:dyDescent="0.15"/>
  <cols>
    <col min="1" max="1" width="21.875" style="68" customWidth="1"/>
    <col min="2" max="2" width="22.875" style="68" customWidth="1"/>
    <col min="3" max="3" width="10.25" style="68"/>
    <col min="4" max="4" width="20.625" style="68" customWidth="1"/>
    <col min="5" max="5" width="18.375" style="68" customWidth="1"/>
    <col min="6" max="16384" width="10.25" style="68"/>
  </cols>
  <sheetData>
    <row r="1" spans="1:7" ht="19.5" customHeight="1" x14ac:dyDescent="0.15">
      <c r="A1" s="131" t="s">
        <v>1163</v>
      </c>
      <c r="B1" s="131"/>
      <c r="D1" s="131" t="s">
        <v>1163</v>
      </c>
      <c r="E1" s="131"/>
      <c r="G1" s="57" t="s">
        <v>7</v>
      </c>
    </row>
    <row r="2" spans="1:7" ht="19.5" customHeight="1" x14ac:dyDescent="0.15">
      <c r="A2" s="69" t="s">
        <v>894</v>
      </c>
      <c r="B2" s="69" t="s">
        <v>1162</v>
      </c>
      <c r="D2" s="69" t="s">
        <v>894</v>
      </c>
      <c r="E2" s="69" t="s">
        <v>1162</v>
      </c>
    </row>
    <row r="3" spans="1:7" ht="19.5" customHeight="1" x14ac:dyDescent="0.15">
      <c r="A3" s="69" t="s">
        <v>1013</v>
      </c>
      <c r="B3" s="69">
        <v>1.7850000000000003E-4</v>
      </c>
      <c r="D3" s="69" t="s">
        <v>702</v>
      </c>
      <c r="E3" s="69">
        <v>2.6984999999999999E-3</v>
      </c>
    </row>
    <row r="4" spans="1:7" ht="19.5" customHeight="1" x14ac:dyDescent="0.15">
      <c r="A4" s="69" t="s">
        <v>1012</v>
      </c>
      <c r="B4" s="69">
        <v>1.995E-4</v>
      </c>
      <c r="D4" s="69" t="s">
        <v>1161</v>
      </c>
      <c r="E4" s="69">
        <v>2.8560000000000005E-3</v>
      </c>
    </row>
    <row r="5" spans="1:7" ht="19.5" customHeight="1" x14ac:dyDescent="0.15">
      <c r="A5" s="69" t="s">
        <v>1010</v>
      </c>
      <c r="B5" s="69">
        <v>2.31E-4</v>
      </c>
      <c r="D5" s="69" t="s">
        <v>703</v>
      </c>
      <c r="E5" s="69">
        <v>3.0240000000000002E-3</v>
      </c>
    </row>
    <row r="6" spans="1:7" ht="19.5" customHeight="1" x14ac:dyDescent="0.15">
      <c r="A6" s="69" t="s">
        <v>1160</v>
      </c>
      <c r="B6" s="69">
        <v>2.52E-4</v>
      </c>
      <c r="D6" s="69" t="s">
        <v>1159</v>
      </c>
      <c r="E6" s="69">
        <v>3.1814999999999999E-3</v>
      </c>
    </row>
    <row r="7" spans="1:7" ht="19.5" customHeight="1" x14ac:dyDescent="0.15">
      <c r="A7" s="69" t="s">
        <v>1008</v>
      </c>
      <c r="B7" s="69">
        <v>2.8350000000000001E-4</v>
      </c>
      <c r="D7" s="69" t="s">
        <v>1158</v>
      </c>
      <c r="E7" s="69">
        <v>3.3390000000000004E-3</v>
      </c>
    </row>
    <row r="8" spans="1:7" ht="19.5" customHeight="1" x14ac:dyDescent="0.15">
      <c r="A8" s="69" t="s">
        <v>994</v>
      </c>
      <c r="B8" s="69">
        <v>3.4650000000000002E-4</v>
      </c>
      <c r="D8" s="69" t="s">
        <v>1157</v>
      </c>
      <c r="E8" s="69">
        <v>3.5070000000000001E-3</v>
      </c>
    </row>
    <row r="9" spans="1:7" ht="19.5" customHeight="1" x14ac:dyDescent="0.15">
      <c r="A9" s="69" t="s">
        <v>993</v>
      </c>
      <c r="B9" s="69">
        <v>3.8850000000000001E-4</v>
      </c>
      <c r="D9" s="69" t="s">
        <v>704</v>
      </c>
      <c r="E9" s="69">
        <v>3.6645000000000002E-3</v>
      </c>
    </row>
    <row r="10" spans="1:7" ht="19.5" customHeight="1" x14ac:dyDescent="0.15">
      <c r="A10" s="69" t="s">
        <v>1156</v>
      </c>
      <c r="B10" s="69">
        <v>4.305E-4</v>
      </c>
      <c r="D10" s="69" t="s">
        <v>1155</v>
      </c>
      <c r="E10" s="69">
        <v>3.8220000000000003E-3</v>
      </c>
    </row>
    <row r="11" spans="1:7" ht="19.5" customHeight="1" x14ac:dyDescent="0.15">
      <c r="A11" s="69" t="s">
        <v>991</v>
      </c>
      <c r="B11" s="69">
        <v>4.7250000000000005E-4</v>
      </c>
      <c r="D11" s="69" t="s">
        <v>1154</v>
      </c>
      <c r="E11" s="69">
        <v>3.9899999999999996E-3</v>
      </c>
    </row>
    <row r="12" spans="1:7" ht="19.5" customHeight="1" x14ac:dyDescent="0.15">
      <c r="A12" s="69" t="s">
        <v>1153</v>
      </c>
      <c r="B12" s="69">
        <v>5.04E-4</v>
      </c>
      <c r="D12" s="69" t="s">
        <v>1152</v>
      </c>
      <c r="E12" s="69">
        <v>4.1475000000000001E-3</v>
      </c>
    </row>
    <row r="13" spans="1:7" ht="19.5" customHeight="1" x14ac:dyDescent="0.15">
      <c r="A13" s="69" t="s">
        <v>989</v>
      </c>
      <c r="B13" s="69">
        <v>5.4600000000000004E-4</v>
      </c>
      <c r="D13" s="69" t="s">
        <v>705</v>
      </c>
      <c r="E13" s="69">
        <v>4.3049999999999998E-3</v>
      </c>
    </row>
    <row r="14" spans="1:7" ht="19.5" customHeight="1" x14ac:dyDescent="0.15">
      <c r="A14" s="69" t="s">
        <v>982</v>
      </c>
      <c r="B14" s="69">
        <v>5.9849999999999997E-4</v>
      </c>
      <c r="D14" s="69" t="s">
        <v>1151</v>
      </c>
      <c r="E14" s="69">
        <v>4.6305000000000009E-3</v>
      </c>
    </row>
    <row r="15" spans="1:7" ht="19.5" customHeight="1" x14ac:dyDescent="0.15">
      <c r="A15" s="69" t="s">
        <v>1150</v>
      </c>
      <c r="B15" s="69">
        <v>6.6150000000000009E-4</v>
      </c>
      <c r="D15" s="69" t="s">
        <v>1149</v>
      </c>
      <c r="E15" s="69">
        <v>4.9559999999999995E-3</v>
      </c>
    </row>
    <row r="16" spans="1:7" ht="19.5" customHeight="1" x14ac:dyDescent="0.15">
      <c r="A16" s="69" t="s">
        <v>981</v>
      </c>
      <c r="B16" s="69">
        <v>7.1400000000000012E-4</v>
      </c>
      <c r="D16" s="69" t="s">
        <v>1148</v>
      </c>
      <c r="E16" s="69">
        <v>5.2709999999999996E-3</v>
      </c>
    </row>
    <row r="17" spans="1:5" ht="19.5" customHeight="1" x14ac:dyDescent="0.15">
      <c r="A17" s="69" t="s">
        <v>1147</v>
      </c>
      <c r="B17" s="69">
        <v>7.7700000000000002E-4</v>
      </c>
      <c r="D17" s="69" t="s">
        <v>706</v>
      </c>
      <c r="E17" s="69">
        <v>4.7040000000000007E-3</v>
      </c>
    </row>
    <row r="18" spans="1:5" ht="19.5" customHeight="1" x14ac:dyDescent="0.15">
      <c r="A18" s="69" t="s">
        <v>980</v>
      </c>
      <c r="B18" s="69">
        <v>8.4000000000000003E-4</v>
      </c>
      <c r="D18" s="69" t="s">
        <v>1146</v>
      </c>
      <c r="E18" s="69">
        <v>4.9350000000000002E-3</v>
      </c>
    </row>
    <row r="19" spans="1:5" ht="19.5" customHeight="1" x14ac:dyDescent="0.15">
      <c r="A19" s="69" t="s">
        <v>1145</v>
      </c>
      <c r="B19" s="69">
        <v>8.9249999999999996E-4</v>
      </c>
      <c r="D19" s="69" t="s">
        <v>1144</v>
      </c>
      <c r="E19" s="69">
        <v>5.1660000000000005E-3</v>
      </c>
    </row>
    <row r="20" spans="1:5" ht="19.5" customHeight="1" x14ac:dyDescent="0.15">
      <c r="A20" s="69" t="s">
        <v>979</v>
      </c>
      <c r="B20" s="69">
        <v>9.5550000000000008E-4</v>
      </c>
      <c r="D20" s="69" t="s">
        <v>1143</v>
      </c>
      <c r="E20" s="69">
        <v>5.3969999999999999E-3</v>
      </c>
    </row>
    <row r="21" spans="1:5" ht="19.5" customHeight="1" x14ac:dyDescent="0.15">
      <c r="A21" s="69" t="s">
        <v>1142</v>
      </c>
      <c r="B21" s="69">
        <v>1.008E-3</v>
      </c>
      <c r="D21" s="69" t="s">
        <v>707</v>
      </c>
      <c r="E21" s="69">
        <v>5.6280000000000011E-3</v>
      </c>
    </row>
    <row r="22" spans="1:5" ht="19.5" customHeight="1" x14ac:dyDescent="0.15">
      <c r="A22" s="69" t="s">
        <v>1141</v>
      </c>
      <c r="B22" s="69">
        <v>1.0710000000000001E-3</v>
      </c>
      <c r="D22" s="69" t="s">
        <v>1140</v>
      </c>
      <c r="E22" s="69">
        <v>5.8589999999999996E-3</v>
      </c>
    </row>
    <row r="23" spans="1:5" ht="19.5" customHeight="1" x14ac:dyDescent="0.15">
      <c r="A23" s="69" t="s">
        <v>1139</v>
      </c>
      <c r="B23" s="73">
        <v>8.8199999999999997E-4</v>
      </c>
      <c r="D23" s="69" t="s">
        <v>1138</v>
      </c>
      <c r="E23" s="69">
        <v>6.0899999999999999E-3</v>
      </c>
    </row>
    <row r="24" spans="1:5" ht="19.5" customHeight="1" x14ac:dyDescent="0.15">
      <c r="A24" s="69" t="s">
        <v>1137</v>
      </c>
      <c r="B24" s="69">
        <v>9.5550000000000008E-4</v>
      </c>
      <c r="D24" s="69" t="s">
        <v>1136</v>
      </c>
      <c r="E24" s="69">
        <v>6.3209999999999994E-3</v>
      </c>
    </row>
    <row r="25" spans="1:5" ht="19.5" customHeight="1" x14ac:dyDescent="0.15">
      <c r="A25" s="69" t="s">
        <v>1135</v>
      </c>
      <c r="B25" s="69">
        <v>1.0395000000000001E-3</v>
      </c>
      <c r="D25" s="69" t="s">
        <v>708</v>
      </c>
      <c r="E25" s="69">
        <v>6.5520000000000005E-3</v>
      </c>
    </row>
    <row r="26" spans="1:5" ht="19.5" customHeight="1" x14ac:dyDescent="0.15">
      <c r="A26" s="69" t="s">
        <v>1134</v>
      </c>
      <c r="B26" s="69">
        <v>1.1130000000000003E-3</v>
      </c>
      <c r="D26" s="69" t="s">
        <v>1133</v>
      </c>
      <c r="E26" s="69">
        <v>7.0140000000000003E-3</v>
      </c>
    </row>
    <row r="27" spans="1:5" ht="19.5" customHeight="1" x14ac:dyDescent="0.15">
      <c r="A27" s="69" t="s">
        <v>1132</v>
      </c>
      <c r="B27" s="69">
        <v>1.1969999999999999E-3</v>
      </c>
      <c r="D27" s="69" t="s">
        <v>1131</v>
      </c>
      <c r="E27" s="69">
        <v>7.4760000000000009E-3</v>
      </c>
    </row>
    <row r="28" spans="1:5" ht="19.5" customHeight="1" x14ac:dyDescent="0.15">
      <c r="A28" s="69" t="s">
        <v>1130</v>
      </c>
      <c r="B28" s="69">
        <v>1.2704999999999999E-3</v>
      </c>
      <c r="D28" s="69" t="s">
        <v>1129</v>
      </c>
      <c r="E28" s="69">
        <v>7.9379999999999989E-3</v>
      </c>
    </row>
    <row r="29" spans="1:5" ht="19.5" customHeight="1" x14ac:dyDescent="0.15">
      <c r="A29" s="69" t="s">
        <v>1128</v>
      </c>
      <c r="B29" s="69">
        <v>1.3545E-3</v>
      </c>
      <c r="D29" s="69" t="s">
        <v>1127</v>
      </c>
      <c r="E29" s="69">
        <v>8.4000000000000012E-3</v>
      </c>
    </row>
    <row r="30" spans="1:5" ht="19.5" customHeight="1" x14ac:dyDescent="0.15">
      <c r="A30" s="69" t="s">
        <v>1126</v>
      </c>
      <c r="B30" s="69">
        <v>1.4280000000000002E-3</v>
      </c>
      <c r="D30" s="69" t="s">
        <v>21</v>
      </c>
      <c r="E30" s="69">
        <v>8.8725000000000002E-3</v>
      </c>
    </row>
    <row r="31" spans="1:5" ht="19.5" customHeight="1" x14ac:dyDescent="0.15">
      <c r="A31" s="69" t="s">
        <v>1125</v>
      </c>
      <c r="B31" s="69">
        <v>1.5120000000000001E-3</v>
      </c>
      <c r="D31" s="69" t="s">
        <v>710</v>
      </c>
      <c r="E31" s="69">
        <v>1.06785E-2</v>
      </c>
    </row>
    <row r="32" spans="1:5" ht="19.5" customHeight="1" x14ac:dyDescent="0.15">
      <c r="A32" s="69" t="s">
        <v>1124</v>
      </c>
      <c r="B32" s="69">
        <v>1.5855000000000001E-3</v>
      </c>
      <c r="D32" s="69" t="s">
        <v>1123</v>
      </c>
      <c r="E32" s="69">
        <v>1.1098500000000001E-2</v>
      </c>
    </row>
    <row r="33" spans="1:5" ht="19.5" customHeight="1" x14ac:dyDescent="0.15">
      <c r="A33" s="69" t="s">
        <v>1122</v>
      </c>
      <c r="B33" s="69">
        <v>1.6695000000000002E-3</v>
      </c>
      <c r="D33" s="69" t="s">
        <v>1121</v>
      </c>
      <c r="E33" s="69">
        <v>1.1508000000000001E-2</v>
      </c>
    </row>
    <row r="34" spans="1:5" ht="19.5" customHeight="1" x14ac:dyDescent="0.15">
      <c r="A34" s="69" t="s">
        <v>1120</v>
      </c>
      <c r="B34" s="69">
        <v>1.743E-3</v>
      </c>
      <c r="D34" s="69" t="s">
        <v>1119</v>
      </c>
      <c r="E34" s="69">
        <v>1.1917500000000001E-2</v>
      </c>
    </row>
    <row r="35" spans="1:5" ht="19.5" customHeight="1" x14ac:dyDescent="0.15">
      <c r="A35" s="69" t="s">
        <v>1118</v>
      </c>
      <c r="B35" s="69">
        <v>1.8270000000000001E-3</v>
      </c>
      <c r="D35" s="69" t="s">
        <v>711</v>
      </c>
      <c r="E35" s="69">
        <v>1.2326999999999999E-2</v>
      </c>
    </row>
    <row r="36" spans="1:5" ht="19.5" customHeight="1" x14ac:dyDescent="0.15">
      <c r="A36" s="69" t="s">
        <v>693</v>
      </c>
      <c r="B36" s="69">
        <v>1.4385000000000001E-3</v>
      </c>
      <c r="D36" s="69" t="s">
        <v>1117</v>
      </c>
      <c r="E36" s="69">
        <v>1.31565E-2</v>
      </c>
    </row>
    <row r="37" spans="1:5" ht="19.5" customHeight="1" x14ac:dyDescent="0.15">
      <c r="A37" s="69" t="s">
        <v>1116</v>
      </c>
      <c r="B37" s="69">
        <v>1.5329999999999999E-3</v>
      </c>
      <c r="D37" s="69" t="s">
        <v>1115</v>
      </c>
      <c r="E37" s="69">
        <v>1.39755E-2</v>
      </c>
    </row>
    <row r="38" spans="1:5" ht="19.5" customHeight="1" x14ac:dyDescent="0.15">
      <c r="A38" s="69" t="s">
        <v>694</v>
      </c>
      <c r="B38" s="69">
        <v>1.6380000000000001E-3</v>
      </c>
      <c r="D38" s="69" t="s">
        <v>1114</v>
      </c>
      <c r="E38" s="69">
        <v>1.47945E-2</v>
      </c>
    </row>
    <row r="39" spans="1:5" ht="19.5" customHeight="1" x14ac:dyDescent="0.15">
      <c r="A39" s="69" t="s">
        <v>1113</v>
      </c>
      <c r="B39" s="69">
        <v>1.743E-3</v>
      </c>
      <c r="D39" s="69" t="s">
        <v>1112</v>
      </c>
      <c r="E39" s="69">
        <v>1.5624000000000002E-2</v>
      </c>
    </row>
    <row r="40" spans="1:5" ht="19.5" customHeight="1" x14ac:dyDescent="0.15">
      <c r="A40" s="69" t="s">
        <v>695</v>
      </c>
      <c r="B40" s="69">
        <v>1.848E-3</v>
      </c>
      <c r="D40" s="69" t="s">
        <v>713</v>
      </c>
      <c r="E40" s="69">
        <v>1.6443000000000003E-2</v>
      </c>
    </row>
    <row r="41" spans="1:5" ht="19.5" customHeight="1" x14ac:dyDescent="0.15">
      <c r="A41" s="69" t="s">
        <v>1111</v>
      </c>
      <c r="B41" s="69">
        <v>1.9530000000000003E-3</v>
      </c>
      <c r="D41" s="69" t="s">
        <v>715</v>
      </c>
      <c r="E41" s="69">
        <v>2.0160000000000001E-2</v>
      </c>
    </row>
    <row r="42" spans="1:5" ht="19.5" customHeight="1" x14ac:dyDescent="0.15">
      <c r="A42" s="69" t="s">
        <v>1110</v>
      </c>
      <c r="B42" s="69">
        <v>2.0474999999999998E-3</v>
      </c>
      <c r="D42" s="69" t="s">
        <v>1109</v>
      </c>
      <c r="E42" s="69">
        <v>2.1451499999999998E-2</v>
      </c>
    </row>
    <row r="43" spans="1:5" ht="19.5" customHeight="1" x14ac:dyDescent="0.15">
      <c r="A43" s="69" t="s">
        <v>1108</v>
      </c>
      <c r="B43" s="69">
        <v>2.1524999999999999E-3</v>
      </c>
      <c r="D43" s="69" t="s">
        <v>1107</v>
      </c>
      <c r="E43" s="69">
        <v>2.2732499999999999E-2</v>
      </c>
    </row>
    <row r="44" spans="1:5" ht="19.5" customHeight="1" x14ac:dyDescent="0.15">
      <c r="A44" s="69" t="s">
        <v>696</v>
      </c>
      <c r="B44" s="69">
        <v>2.2575E-3</v>
      </c>
      <c r="D44" s="69" t="s">
        <v>1106</v>
      </c>
      <c r="E44" s="69">
        <v>2.4024E-2</v>
      </c>
    </row>
    <row r="45" spans="1:5" ht="19.5" customHeight="1" x14ac:dyDescent="0.15">
      <c r="A45" s="69" t="s">
        <v>1105</v>
      </c>
      <c r="B45" s="69">
        <v>2.3625000000000005E-3</v>
      </c>
      <c r="D45" s="69" t="s">
        <v>1104</v>
      </c>
      <c r="E45" s="69">
        <v>2.5305000000000005E-2</v>
      </c>
    </row>
    <row r="46" spans="1:5" ht="19.5" customHeight="1" x14ac:dyDescent="0.15">
      <c r="A46" s="69" t="s">
        <v>1103</v>
      </c>
      <c r="B46" s="69">
        <v>2.4675000000000001E-3</v>
      </c>
      <c r="D46" s="69" t="s">
        <v>38</v>
      </c>
      <c r="E46" s="69">
        <v>2.6596499999999999E-2</v>
      </c>
    </row>
    <row r="47" spans="1:5" ht="19.5" customHeight="1" x14ac:dyDescent="0.15">
      <c r="A47" s="69" t="s">
        <v>1102</v>
      </c>
      <c r="B47" s="69">
        <v>2.562E-3</v>
      </c>
    </row>
    <row r="48" spans="1:5" ht="19.5" customHeight="1" x14ac:dyDescent="0.15">
      <c r="A48" s="69" t="s">
        <v>697</v>
      </c>
      <c r="B48" s="69">
        <v>2.6670000000000001E-3</v>
      </c>
    </row>
    <row r="49" spans="1:2" ht="19.5" customHeight="1" x14ac:dyDescent="0.15">
      <c r="A49" s="69" t="s">
        <v>1101</v>
      </c>
      <c r="B49" s="69">
        <v>2.8770000000000002E-3</v>
      </c>
    </row>
  </sheetData>
  <mergeCells count="2">
    <mergeCell ref="A1:B1"/>
    <mergeCell ref="D1:E1"/>
  </mergeCells>
  <phoneticPr fontId="15" type="noConversion"/>
  <hyperlinks>
    <hyperlink ref="G1" location="目录!A1" display="目录!A1" xr:uid="{00000000-0004-0000-1500-000000000000}"/>
  </hyperlinks>
  <printOptions horizontalCentered="1"/>
  <pageMargins left="0.11811023622047245" right="0.11811023622047245" top="0.47244094488188981" bottom="0.47244094488188981" header="0.31496062992125984" footer="0.31496062992125984"/>
  <pageSetup paperSize="9" scale="80" fitToWidth="0" orientation="portrait" r:id="rId1"/>
  <headerFooter>
    <oddFooter>第 &amp;P 页</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13"/>
  <sheetViews>
    <sheetView workbookViewId="0">
      <selection activeCell="D1" sqref="D1"/>
    </sheetView>
  </sheetViews>
  <sheetFormatPr defaultColWidth="11.75" defaultRowHeight="18.75" customHeight="1" x14ac:dyDescent="0.15"/>
  <cols>
    <col min="1" max="1" width="15.875" style="66" customWidth="1"/>
    <col min="2" max="2" width="19.875" style="66" customWidth="1"/>
    <col min="3" max="16384" width="11.75" style="66"/>
  </cols>
  <sheetData>
    <row r="1" spans="1:4" ht="24.75" customHeight="1" x14ac:dyDescent="0.15">
      <c r="A1" s="127" t="s">
        <v>1164</v>
      </c>
      <c r="B1" s="127"/>
      <c r="D1" s="57" t="s">
        <v>7</v>
      </c>
    </row>
    <row r="2" spans="1:4" ht="18.75" customHeight="1" x14ac:dyDescent="0.15">
      <c r="A2" s="67" t="s">
        <v>894</v>
      </c>
      <c r="B2" s="67" t="s">
        <v>893</v>
      </c>
    </row>
    <row r="3" spans="1:4" ht="18.75" customHeight="1" x14ac:dyDescent="0.15">
      <c r="A3" s="67" t="s">
        <v>909</v>
      </c>
      <c r="B3" s="67">
        <v>1.6695000000000002E-3</v>
      </c>
    </row>
    <row r="4" spans="1:4" ht="18.75" customHeight="1" x14ac:dyDescent="0.15">
      <c r="A4" s="67" t="s">
        <v>533</v>
      </c>
      <c r="B4" s="67">
        <v>3.444E-3</v>
      </c>
    </row>
    <row r="5" spans="1:4" ht="18.75" customHeight="1" x14ac:dyDescent="0.15">
      <c r="A5" s="67" t="s">
        <v>534</v>
      </c>
      <c r="B5" s="67">
        <v>7.0455000000000005E-3</v>
      </c>
    </row>
    <row r="6" spans="1:4" ht="18.75" customHeight="1" x14ac:dyDescent="0.15">
      <c r="A6" s="67" t="s">
        <v>535</v>
      </c>
      <c r="B6" s="67">
        <v>1.2747000000000001E-2</v>
      </c>
    </row>
    <row r="7" spans="1:4" ht="18.75" customHeight="1" x14ac:dyDescent="0.15">
      <c r="A7" s="67" t="s">
        <v>536</v>
      </c>
      <c r="B7" s="67">
        <v>1.8217500000000001E-2</v>
      </c>
    </row>
    <row r="8" spans="1:4" ht="18.75" customHeight="1" x14ac:dyDescent="0.15">
      <c r="A8" s="67" t="s">
        <v>537</v>
      </c>
      <c r="B8" s="67">
        <v>2.5998E-2</v>
      </c>
    </row>
    <row r="9" spans="1:4" ht="18.75" customHeight="1" x14ac:dyDescent="0.15">
      <c r="A9" s="67" t="s">
        <v>538</v>
      </c>
      <c r="B9" s="67">
        <v>3.8629499999999997E-2</v>
      </c>
    </row>
    <row r="10" spans="1:4" ht="18.75" customHeight="1" x14ac:dyDescent="0.15">
      <c r="A10" s="67" t="s">
        <v>539</v>
      </c>
      <c r="B10" s="67">
        <v>5.23425E-2</v>
      </c>
    </row>
    <row r="11" spans="1:4" ht="18.75" customHeight="1" x14ac:dyDescent="0.15">
      <c r="A11" s="67" t="s">
        <v>540</v>
      </c>
      <c r="B11" s="67">
        <v>7.1945999999999996E-2</v>
      </c>
    </row>
    <row r="12" spans="1:4" ht="18.75" customHeight="1" x14ac:dyDescent="0.15">
      <c r="A12" s="67" t="s">
        <v>541</v>
      </c>
      <c r="B12" s="67">
        <v>0.102774</v>
      </c>
    </row>
    <row r="13" spans="1:4" ht="18.75" customHeight="1" x14ac:dyDescent="0.15">
      <c r="A13" s="67" t="s">
        <v>542</v>
      </c>
      <c r="B13" s="67">
        <v>0.11812499999999999</v>
      </c>
    </row>
  </sheetData>
  <mergeCells count="1">
    <mergeCell ref="A1:B1"/>
  </mergeCells>
  <phoneticPr fontId="15" type="noConversion"/>
  <hyperlinks>
    <hyperlink ref="D1" location="目录!A1" display="目录!A1" xr:uid="{00000000-0004-0000-1600-000000000000}"/>
  </hyperlinks>
  <printOptions horizontalCentered="1"/>
  <pageMargins left="0.51181102362204722" right="0.51181102362204722" top="0.74803149606299213" bottom="0.74803149606299213" header="0.31496062992125984" footer="0.31496062992125984"/>
  <pageSetup paperSize="9" orientation="portrait" r:id="rId1"/>
  <headerFooter>
    <oddFooter>第 &amp;P 页</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13"/>
  <sheetViews>
    <sheetView workbookViewId="0">
      <selection activeCell="E1" sqref="E1"/>
    </sheetView>
  </sheetViews>
  <sheetFormatPr defaultColWidth="11.75" defaultRowHeight="18.75" customHeight="1" x14ac:dyDescent="0.15"/>
  <cols>
    <col min="1" max="1" width="15.875" style="66" customWidth="1"/>
    <col min="2" max="2" width="19.875" style="66" customWidth="1"/>
    <col min="3" max="16384" width="11.75" style="66"/>
  </cols>
  <sheetData>
    <row r="1" spans="1:5" ht="24.75" customHeight="1" x14ac:dyDescent="0.15">
      <c r="A1" s="127" t="s">
        <v>1169</v>
      </c>
      <c r="B1" s="127"/>
      <c r="E1" s="57" t="s">
        <v>7</v>
      </c>
    </row>
    <row r="2" spans="1:5" ht="18.75" customHeight="1" x14ac:dyDescent="0.15">
      <c r="A2" s="67" t="s">
        <v>894</v>
      </c>
      <c r="B2" s="67" t="s">
        <v>893</v>
      </c>
    </row>
    <row r="3" spans="1:5" ht="18.75" customHeight="1" x14ac:dyDescent="0.15">
      <c r="A3" s="67" t="s">
        <v>533</v>
      </c>
      <c r="B3" s="67">
        <v>4.0635000000000003E-3</v>
      </c>
    </row>
    <row r="4" spans="1:5" ht="18.75" customHeight="1" x14ac:dyDescent="0.15">
      <c r="A4" s="67" t="s">
        <v>534</v>
      </c>
      <c r="B4" s="67">
        <v>8.0219999999999996E-3</v>
      </c>
    </row>
    <row r="5" spans="1:5" ht="18.75" customHeight="1" x14ac:dyDescent="0.15">
      <c r="A5" s="67" t="s">
        <v>535</v>
      </c>
      <c r="B5" s="67">
        <v>1.6222500000000001E-2</v>
      </c>
    </row>
    <row r="6" spans="1:5" ht="18.75" customHeight="1" x14ac:dyDescent="0.15">
      <c r="A6" s="67" t="s">
        <v>536</v>
      </c>
      <c r="B6" s="67">
        <v>2.36565E-2</v>
      </c>
    </row>
    <row r="7" spans="1:5" ht="18.75" customHeight="1" x14ac:dyDescent="0.15">
      <c r="A7" s="67" t="s">
        <v>538</v>
      </c>
      <c r="B7" s="67">
        <v>5.308800000000001E-2</v>
      </c>
    </row>
    <row r="8" spans="1:5" ht="18.75" customHeight="1" x14ac:dyDescent="0.15">
      <c r="A8" s="67" t="s">
        <v>540</v>
      </c>
      <c r="B8" s="67">
        <v>0.100884</v>
      </c>
    </row>
    <row r="9" spans="1:5" ht="18.75" customHeight="1" x14ac:dyDescent="0.15">
      <c r="A9" s="67" t="s">
        <v>542</v>
      </c>
      <c r="B9" s="67">
        <v>0.17314500000000002</v>
      </c>
    </row>
    <row r="10" spans="1:5" ht="18.75" customHeight="1" x14ac:dyDescent="0.15">
      <c r="A10" s="67" t="s">
        <v>1168</v>
      </c>
      <c r="B10" s="67">
        <v>0.37842000000000003</v>
      </c>
    </row>
    <row r="11" spans="1:5" ht="18.75" customHeight="1" x14ac:dyDescent="0.15">
      <c r="A11" s="67" t="s">
        <v>1167</v>
      </c>
      <c r="B11" s="67">
        <v>0.61593000000000009</v>
      </c>
    </row>
    <row r="12" spans="1:5" ht="18.75" customHeight="1" x14ac:dyDescent="0.15">
      <c r="A12" s="67" t="s">
        <v>1166</v>
      </c>
      <c r="B12" s="67">
        <v>1.0496850000000002</v>
      </c>
    </row>
    <row r="13" spans="1:5" ht="18.75" customHeight="1" x14ac:dyDescent="0.15">
      <c r="A13" s="67" t="s">
        <v>1165</v>
      </c>
      <c r="B13" s="67">
        <v>1.5981000000000001</v>
      </c>
    </row>
  </sheetData>
  <mergeCells count="1">
    <mergeCell ref="A1:B1"/>
  </mergeCells>
  <phoneticPr fontId="15" type="noConversion"/>
  <hyperlinks>
    <hyperlink ref="E1" location="目录!A1" display="目录!A1" xr:uid="{00000000-0004-0000-1700-000000000000}"/>
  </hyperlinks>
  <printOptions horizontalCentered="1"/>
  <pageMargins left="0.51181102362204722" right="0.51181102362204722" top="0.74803149606299213" bottom="0.74803149606299213" header="0.31496062992125984" footer="0.31496062992125984"/>
  <pageSetup paperSize="9" orientation="portrait" r:id="rId1"/>
  <headerFooter>
    <oddFooter>第 &amp;P 页</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65"/>
  <sheetViews>
    <sheetView zoomScale="115" zoomScaleNormal="115" workbookViewId="0">
      <selection activeCell="G1" sqref="G1"/>
    </sheetView>
  </sheetViews>
  <sheetFormatPr defaultColWidth="10.375" defaultRowHeight="18.75" customHeight="1" x14ac:dyDescent="0.15"/>
  <cols>
    <col min="1" max="1" width="15.75" style="68" customWidth="1"/>
    <col min="2" max="2" width="16" style="68" customWidth="1"/>
    <col min="3" max="3" width="7.25" style="68" customWidth="1"/>
    <col min="4" max="4" width="16.5" style="68" customWidth="1"/>
    <col min="5" max="5" width="16.625" style="68" customWidth="1"/>
    <col min="6" max="16384" width="10.375" style="68"/>
  </cols>
  <sheetData>
    <row r="1" spans="1:7" ht="18.75" customHeight="1" x14ac:dyDescent="0.15">
      <c r="A1" s="131" t="s">
        <v>1184</v>
      </c>
      <c r="B1" s="131"/>
      <c r="D1" s="131" t="s">
        <v>1184</v>
      </c>
      <c r="E1" s="131"/>
      <c r="G1" s="57" t="s">
        <v>7</v>
      </c>
    </row>
    <row r="2" spans="1:7" ht="18.75" customHeight="1" x14ac:dyDescent="0.15">
      <c r="A2" s="69" t="s">
        <v>894</v>
      </c>
      <c r="B2" s="69" t="s">
        <v>893</v>
      </c>
      <c r="D2" s="69" t="s">
        <v>894</v>
      </c>
      <c r="E2" s="69" t="s">
        <v>893</v>
      </c>
    </row>
    <row r="3" spans="1:7" ht="18.75" customHeight="1" x14ac:dyDescent="0.15">
      <c r="A3" s="69" t="s">
        <v>1022</v>
      </c>
      <c r="B3" s="69">
        <v>1.0395000000000002E-4</v>
      </c>
      <c r="D3" s="69" t="s">
        <v>1183</v>
      </c>
      <c r="E3" s="69">
        <v>1.3650000000000001E-3</v>
      </c>
    </row>
    <row r="4" spans="1:7" ht="18.75" customHeight="1" x14ac:dyDescent="0.15">
      <c r="A4" s="69" t="s">
        <v>1021</v>
      </c>
      <c r="B4" s="69">
        <v>1.1655E-4</v>
      </c>
      <c r="D4" s="69" t="s">
        <v>970</v>
      </c>
      <c r="E4" s="69">
        <v>1.4489999999999998E-3</v>
      </c>
    </row>
    <row r="5" spans="1:7" ht="18.75" customHeight="1" x14ac:dyDescent="0.15">
      <c r="A5" s="69" t="s">
        <v>1020</v>
      </c>
      <c r="B5" s="69">
        <v>1.2915000000000002E-4</v>
      </c>
      <c r="D5" s="69" t="s">
        <v>693</v>
      </c>
      <c r="E5" s="69">
        <v>1.6065000000000001E-3</v>
      </c>
    </row>
    <row r="6" spans="1:7" ht="18.75" customHeight="1" x14ac:dyDescent="0.15">
      <c r="A6" s="69" t="s">
        <v>1019</v>
      </c>
      <c r="B6" s="69">
        <v>1.4070000000000003E-4</v>
      </c>
      <c r="D6" s="69" t="s">
        <v>694</v>
      </c>
      <c r="E6" s="69">
        <v>1.7745E-3</v>
      </c>
    </row>
    <row r="7" spans="1:7" ht="18.75" customHeight="1" x14ac:dyDescent="0.15">
      <c r="A7" s="69" t="s">
        <v>1018</v>
      </c>
      <c r="B7" s="69">
        <v>1.6485E-4</v>
      </c>
      <c r="D7" s="69" t="s">
        <v>695</v>
      </c>
      <c r="E7" s="69">
        <v>1.9320000000000001E-3</v>
      </c>
    </row>
    <row r="8" spans="1:7" ht="18.75" customHeight="1" x14ac:dyDescent="0.15">
      <c r="A8" s="69" t="s">
        <v>1017</v>
      </c>
      <c r="B8" s="69">
        <v>1.8900000000000001E-4</v>
      </c>
      <c r="D8" s="69" t="s">
        <v>1110</v>
      </c>
      <c r="E8" s="69">
        <v>2.1000000000000003E-3</v>
      </c>
    </row>
    <row r="9" spans="1:7" ht="18.75" customHeight="1" x14ac:dyDescent="0.15">
      <c r="A9" s="69" t="s">
        <v>1016</v>
      </c>
      <c r="B9" s="69">
        <v>2.1315000000000003E-4</v>
      </c>
      <c r="D9" s="69" t="s">
        <v>696</v>
      </c>
      <c r="E9" s="69">
        <v>2.2575E-3</v>
      </c>
    </row>
    <row r="10" spans="1:7" ht="18.75" customHeight="1" x14ac:dyDescent="0.15">
      <c r="A10" s="69" t="s">
        <v>1041</v>
      </c>
      <c r="B10" s="69">
        <v>2.3730000000000002E-4</v>
      </c>
      <c r="D10" s="69" t="s">
        <v>697</v>
      </c>
      <c r="E10" s="69">
        <v>2.5830000000000002E-3</v>
      </c>
    </row>
    <row r="11" spans="1:7" ht="18.75" customHeight="1" x14ac:dyDescent="0.15">
      <c r="A11" s="69" t="s">
        <v>1015</v>
      </c>
      <c r="B11" s="69">
        <v>2.5724999999999999E-4</v>
      </c>
      <c r="D11" s="69" t="s">
        <v>698</v>
      </c>
      <c r="E11" s="69">
        <v>2.9925000000000004E-3</v>
      </c>
    </row>
    <row r="12" spans="1:7" ht="18.75" customHeight="1" x14ac:dyDescent="0.15">
      <c r="A12" s="69" t="s">
        <v>1014</v>
      </c>
      <c r="B12" s="69">
        <v>1.8690000000000002E-4</v>
      </c>
      <c r="D12" s="69" t="s">
        <v>699</v>
      </c>
      <c r="E12" s="69">
        <v>3.3915E-3</v>
      </c>
    </row>
    <row r="13" spans="1:7" ht="18.75" customHeight="1" x14ac:dyDescent="0.15">
      <c r="A13" s="69" t="s">
        <v>1013</v>
      </c>
      <c r="B13" s="69">
        <v>2.0580000000000002E-4</v>
      </c>
      <c r="D13" s="69" t="s">
        <v>700</v>
      </c>
      <c r="E13" s="69">
        <v>3.8010000000000001E-3</v>
      </c>
    </row>
    <row r="14" spans="1:7" ht="18.75" customHeight="1" x14ac:dyDescent="0.15">
      <c r="A14" s="69" t="s">
        <v>1012</v>
      </c>
      <c r="B14" s="69">
        <v>2.2575000000000001E-4</v>
      </c>
      <c r="D14" s="69" t="s">
        <v>701</v>
      </c>
      <c r="E14" s="69">
        <v>4.2104999999999998E-3</v>
      </c>
    </row>
    <row r="15" spans="1:7" ht="18.75" customHeight="1" x14ac:dyDescent="0.15">
      <c r="A15" s="69" t="s">
        <v>1010</v>
      </c>
      <c r="B15" s="69">
        <v>2.4465000000000001E-4</v>
      </c>
      <c r="D15" s="69" t="s">
        <v>1182</v>
      </c>
      <c r="E15" s="69">
        <v>2.4359999999999998E-3</v>
      </c>
    </row>
    <row r="16" spans="1:7" ht="18.75" customHeight="1" x14ac:dyDescent="0.15">
      <c r="A16" s="69" t="s">
        <v>1008</v>
      </c>
      <c r="B16" s="69">
        <v>2.8350000000000001E-4</v>
      </c>
      <c r="D16" s="69" t="s">
        <v>965</v>
      </c>
      <c r="E16" s="69">
        <v>2.6984999999999999E-3</v>
      </c>
    </row>
    <row r="17" spans="1:5" ht="18.75" customHeight="1" x14ac:dyDescent="0.15">
      <c r="A17" s="69" t="s">
        <v>1006</v>
      </c>
      <c r="B17" s="69">
        <v>3.2235E-4</v>
      </c>
      <c r="D17" s="69" t="s">
        <v>702</v>
      </c>
      <c r="E17" s="69">
        <v>2.9505000000000004E-3</v>
      </c>
    </row>
    <row r="18" spans="1:5" ht="18.75" customHeight="1" x14ac:dyDescent="0.15">
      <c r="A18" s="69" t="s">
        <v>1004</v>
      </c>
      <c r="B18" s="69">
        <v>3.6119999999999994E-4</v>
      </c>
      <c r="D18" s="69" t="s">
        <v>703</v>
      </c>
      <c r="E18" s="69">
        <v>3.2130000000000001E-3</v>
      </c>
    </row>
    <row r="19" spans="1:5" ht="18.75" customHeight="1" x14ac:dyDescent="0.15">
      <c r="A19" s="69" t="s">
        <v>1093</v>
      </c>
      <c r="B19" s="69">
        <v>4.0004999999999999E-4</v>
      </c>
      <c r="D19" s="69" t="s">
        <v>1158</v>
      </c>
      <c r="E19" s="69">
        <v>3.4755000000000003E-3</v>
      </c>
    </row>
    <row r="20" spans="1:5" ht="18.75" customHeight="1" x14ac:dyDescent="0.15">
      <c r="A20" s="69" t="s">
        <v>1002</v>
      </c>
      <c r="B20" s="69">
        <v>4.3889999999999999E-4</v>
      </c>
      <c r="D20" s="69" t="s">
        <v>704</v>
      </c>
      <c r="E20" s="69">
        <v>3.7380000000000004E-3</v>
      </c>
    </row>
    <row r="21" spans="1:5" ht="18.75" customHeight="1" x14ac:dyDescent="0.15">
      <c r="A21" s="69" t="s">
        <v>999</v>
      </c>
      <c r="B21" s="69">
        <v>5.1660000000000009E-4</v>
      </c>
      <c r="D21" s="69" t="s">
        <v>705</v>
      </c>
      <c r="E21" s="69">
        <v>4.2525000000000002E-3</v>
      </c>
    </row>
    <row r="22" spans="1:5" ht="18.75" customHeight="1" x14ac:dyDescent="0.15">
      <c r="A22" s="69" t="s">
        <v>1181</v>
      </c>
      <c r="B22" s="69">
        <v>3.5280000000000006E-4</v>
      </c>
      <c r="D22" s="69" t="s">
        <v>14</v>
      </c>
      <c r="E22" s="69">
        <v>4.9034999999999999E-3</v>
      </c>
    </row>
    <row r="23" spans="1:5" ht="18.75" customHeight="1" x14ac:dyDescent="0.15">
      <c r="A23" s="69" t="s">
        <v>996</v>
      </c>
      <c r="B23" s="69">
        <v>3.8430000000000002E-4</v>
      </c>
      <c r="D23" s="69" t="s">
        <v>15</v>
      </c>
      <c r="E23" s="69">
        <v>5.5545000000000004E-3</v>
      </c>
    </row>
    <row r="24" spans="1:5" ht="18.75" customHeight="1" x14ac:dyDescent="0.15">
      <c r="A24" s="69" t="s">
        <v>994</v>
      </c>
      <c r="B24" s="69">
        <v>4.1580000000000008E-4</v>
      </c>
      <c r="D24" s="69" t="s">
        <v>16</v>
      </c>
      <c r="E24" s="69">
        <v>6.2055000000000009E-3</v>
      </c>
    </row>
    <row r="25" spans="1:5" ht="18.75" customHeight="1" x14ac:dyDescent="0.15">
      <c r="A25" s="69" t="s">
        <v>993</v>
      </c>
      <c r="B25" s="69">
        <v>4.4730000000000003E-4</v>
      </c>
      <c r="D25" s="69" t="s">
        <v>17</v>
      </c>
      <c r="E25" s="69">
        <v>6.8459999999999997E-3</v>
      </c>
    </row>
    <row r="26" spans="1:5" ht="18.75" customHeight="1" x14ac:dyDescent="0.15">
      <c r="A26" s="69" t="s">
        <v>991</v>
      </c>
      <c r="B26" s="69">
        <v>5.1029999999999999E-4</v>
      </c>
      <c r="D26" s="69" t="s">
        <v>18</v>
      </c>
      <c r="E26" s="69">
        <v>7.4970000000000002E-3</v>
      </c>
    </row>
    <row r="27" spans="1:5" ht="18.75" customHeight="1" x14ac:dyDescent="0.15">
      <c r="A27" s="69" t="s">
        <v>989</v>
      </c>
      <c r="B27" s="69">
        <v>5.733E-4</v>
      </c>
      <c r="D27" s="69" t="s">
        <v>1180</v>
      </c>
      <c r="E27" s="69">
        <v>4.5885000000000006E-3</v>
      </c>
    </row>
    <row r="28" spans="1:5" ht="18.75" customHeight="1" x14ac:dyDescent="0.15">
      <c r="A28" s="69" t="s">
        <v>987</v>
      </c>
      <c r="B28" s="69">
        <v>6.3630000000000002E-4</v>
      </c>
      <c r="D28" s="69" t="s">
        <v>957</v>
      </c>
      <c r="E28" s="69">
        <v>4.9559999999999995E-3</v>
      </c>
    </row>
    <row r="29" spans="1:5" ht="18.75" customHeight="1" x14ac:dyDescent="0.15">
      <c r="A29" s="69" t="s">
        <v>1074</v>
      </c>
      <c r="B29" s="69">
        <v>6.9930000000000003E-4</v>
      </c>
      <c r="D29" s="69" t="s">
        <v>706</v>
      </c>
      <c r="E29" s="69">
        <v>5.3235000000000001E-3</v>
      </c>
    </row>
    <row r="30" spans="1:5" ht="18.75" customHeight="1" x14ac:dyDescent="0.15">
      <c r="A30" s="69" t="s">
        <v>986</v>
      </c>
      <c r="B30" s="69">
        <v>7.6229999999999994E-4</v>
      </c>
      <c r="D30" s="69" t="s">
        <v>1144</v>
      </c>
      <c r="E30" s="69">
        <v>5.6909999999999999E-3</v>
      </c>
    </row>
    <row r="31" spans="1:5" ht="18.75" customHeight="1" x14ac:dyDescent="0.15">
      <c r="A31" s="69" t="s">
        <v>985</v>
      </c>
      <c r="B31" s="69">
        <v>8.8829999999999996E-4</v>
      </c>
      <c r="D31" s="69" t="s">
        <v>707</v>
      </c>
      <c r="E31" s="69">
        <v>6.0690000000000006E-3</v>
      </c>
    </row>
    <row r="32" spans="1:5" ht="18.75" customHeight="1" x14ac:dyDescent="0.15">
      <c r="A32" s="69" t="s">
        <v>984</v>
      </c>
      <c r="B32" s="69">
        <v>1.0458000000000002E-3</v>
      </c>
      <c r="D32" s="69" t="s">
        <v>708</v>
      </c>
      <c r="E32" s="69">
        <v>6.804000000000001E-3</v>
      </c>
    </row>
    <row r="33" spans="1:5" ht="18.75" customHeight="1" x14ac:dyDescent="0.15">
      <c r="A33" s="69" t="s">
        <v>1179</v>
      </c>
      <c r="B33" s="69">
        <v>5.7120000000000001E-4</v>
      </c>
      <c r="D33" s="69" t="s">
        <v>709</v>
      </c>
      <c r="E33" s="69">
        <v>7.7280000000000005E-3</v>
      </c>
    </row>
    <row r="34" spans="1:5" ht="18.75" customHeight="1" x14ac:dyDescent="0.15">
      <c r="A34" s="69" t="s">
        <v>983</v>
      </c>
      <c r="B34" s="69">
        <v>6.1739999999999994E-4</v>
      </c>
      <c r="D34" s="69" t="s">
        <v>21</v>
      </c>
      <c r="E34" s="69">
        <v>8.6520000000000017E-3</v>
      </c>
    </row>
    <row r="35" spans="1:5" ht="18.75" customHeight="1" x14ac:dyDescent="0.15">
      <c r="A35" s="69" t="s">
        <v>982</v>
      </c>
      <c r="B35" s="69">
        <v>6.6360000000000008E-4</v>
      </c>
      <c r="D35" s="69" t="s">
        <v>22</v>
      </c>
      <c r="E35" s="69">
        <v>9.5759999999999994E-3</v>
      </c>
    </row>
    <row r="36" spans="1:5" ht="18.75" customHeight="1" x14ac:dyDescent="0.15">
      <c r="A36" s="69" t="s">
        <v>981</v>
      </c>
      <c r="B36" s="69">
        <v>7.5600000000000005E-4</v>
      </c>
      <c r="D36" s="69" t="s">
        <v>23</v>
      </c>
      <c r="E36" s="69">
        <v>1.0500000000000001E-2</v>
      </c>
    </row>
    <row r="37" spans="1:5" ht="18.75" customHeight="1" x14ac:dyDescent="0.15">
      <c r="A37" s="69" t="s">
        <v>980</v>
      </c>
      <c r="B37" s="69">
        <v>8.4840000000000002E-4</v>
      </c>
      <c r="D37" s="69" t="s">
        <v>24</v>
      </c>
      <c r="E37" s="69">
        <v>1.1445E-2</v>
      </c>
    </row>
    <row r="38" spans="1:5" ht="18.75" customHeight="1" x14ac:dyDescent="0.15">
      <c r="A38" s="69" t="s">
        <v>979</v>
      </c>
      <c r="B38" s="69">
        <v>9.408000000000001E-4</v>
      </c>
      <c r="D38" s="69" t="s">
        <v>25</v>
      </c>
      <c r="E38" s="69">
        <v>1.239E-2</v>
      </c>
    </row>
    <row r="39" spans="1:5" ht="18.75" customHeight="1" x14ac:dyDescent="0.15">
      <c r="A39" s="69" t="s">
        <v>1141</v>
      </c>
      <c r="B39" s="69">
        <v>1.0332000000000002E-3</v>
      </c>
      <c r="D39" s="69" t="s">
        <v>26</v>
      </c>
      <c r="E39" s="69">
        <v>1.323E-2</v>
      </c>
    </row>
    <row r="40" spans="1:5" ht="18.75" customHeight="1" x14ac:dyDescent="0.15">
      <c r="A40" s="69" t="s">
        <v>978</v>
      </c>
      <c r="B40" s="69">
        <v>1.1235000000000001E-3</v>
      </c>
      <c r="D40" s="69" t="s">
        <v>27</v>
      </c>
      <c r="E40" s="69">
        <v>1.4175E-2</v>
      </c>
    </row>
    <row r="41" spans="1:5" ht="18.75" customHeight="1" x14ac:dyDescent="0.15">
      <c r="A41" s="69" t="s">
        <v>977</v>
      </c>
      <c r="B41" s="69">
        <v>1.3125000000000001E-3</v>
      </c>
      <c r="D41" s="69" t="s">
        <v>1178</v>
      </c>
      <c r="E41" s="69">
        <v>1.0458000000000002E-2</v>
      </c>
    </row>
    <row r="42" spans="1:5" ht="18.75" customHeight="1" x14ac:dyDescent="0.15">
      <c r="A42" s="69" t="s">
        <v>974</v>
      </c>
      <c r="B42" s="69">
        <v>1.5435000000000002E-3</v>
      </c>
      <c r="D42" s="69" t="s">
        <v>950</v>
      </c>
      <c r="E42" s="69">
        <v>1.1130000000000001E-2</v>
      </c>
    </row>
    <row r="43" spans="1:5" ht="18.75" customHeight="1" x14ac:dyDescent="0.15">
      <c r="A43" s="69" t="s">
        <v>972</v>
      </c>
      <c r="B43" s="69">
        <v>1.7745E-3</v>
      </c>
      <c r="D43" s="69" t="s">
        <v>1177</v>
      </c>
      <c r="E43" s="69">
        <v>1.176E-2</v>
      </c>
    </row>
    <row r="44" spans="1:5" ht="18.75" customHeight="1" x14ac:dyDescent="0.15">
      <c r="A44" s="69" t="s">
        <v>1176</v>
      </c>
      <c r="B44" s="69">
        <v>9.3555000000000005E-4</v>
      </c>
      <c r="D44" s="69" t="s">
        <v>710</v>
      </c>
      <c r="E44" s="69">
        <v>1.2495000000000001E-2</v>
      </c>
    </row>
    <row r="45" spans="1:5" ht="18.75" customHeight="1" x14ac:dyDescent="0.15">
      <c r="A45" s="69" t="s">
        <v>1139</v>
      </c>
      <c r="B45" s="69">
        <v>9.9854999999999996E-4</v>
      </c>
      <c r="D45" s="69" t="s">
        <v>711</v>
      </c>
      <c r="E45" s="69">
        <v>1.3859999999999999E-2</v>
      </c>
    </row>
    <row r="46" spans="1:5" ht="18.75" customHeight="1" x14ac:dyDescent="0.15">
      <c r="A46" s="69" t="s">
        <v>1135</v>
      </c>
      <c r="B46" s="69">
        <v>1.1235000000000001E-3</v>
      </c>
      <c r="D46" s="69" t="s">
        <v>712</v>
      </c>
      <c r="E46" s="69">
        <v>1.5540000000000002E-2</v>
      </c>
    </row>
    <row r="47" spans="1:5" ht="18.75" customHeight="1" x14ac:dyDescent="0.15">
      <c r="A47" s="69" t="s">
        <v>1132</v>
      </c>
      <c r="B47" s="69">
        <v>1.2495E-3</v>
      </c>
      <c r="D47" s="69" t="s">
        <v>713</v>
      </c>
      <c r="E47" s="69">
        <v>1.7219999999999999E-2</v>
      </c>
    </row>
    <row r="48" spans="1:5" ht="18.75" customHeight="1" x14ac:dyDescent="0.15">
      <c r="A48" s="69" t="s">
        <v>1128</v>
      </c>
      <c r="B48" s="69">
        <v>1.3755000000000002E-3</v>
      </c>
      <c r="D48" s="69" t="s">
        <v>714</v>
      </c>
      <c r="E48" s="69">
        <v>1.8900000000000004E-2</v>
      </c>
    </row>
    <row r="49" spans="1:5" ht="18.75" customHeight="1" x14ac:dyDescent="0.15">
      <c r="A49" s="69" t="s">
        <v>1125</v>
      </c>
      <c r="B49" s="69">
        <v>1.5015E-3</v>
      </c>
      <c r="D49" s="69" t="s">
        <v>29</v>
      </c>
      <c r="E49" s="69">
        <v>2.0580000000000001E-2</v>
      </c>
    </row>
    <row r="50" spans="1:5" ht="18.75" customHeight="1" x14ac:dyDescent="0.15">
      <c r="A50" s="69" t="s">
        <v>1122</v>
      </c>
      <c r="B50" s="69">
        <v>1.6275000000000003E-3</v>
      </c>
      <c r="D50" s="69" t="s">
        <v>30</v>
      </c>
      <c r="E50" s="69">
        <v>2.2155000000000001E-2</v>
      </c>
    </row>
    <row r="51" spans="1:5" ht="18.75" customHeight="1" x14ac:dyDescent="0.15">
      <c r="A51" s="69" t="s">
        <v>1175</v>
      </c>
      <c r="B51" s="69">
        <v>1.8795000000000001E-3</v>
      </c>
      <c r="D51" s="69" t="s">
        <v>31</v>
      </c>
      <c r="E51" s="69">
        <v>2.3940000000000003E-2</v>
      </c>
    </row>
    <row r="52" spans="1:5" ht="18.75" customHeight="1" x14ac:dyDescent="0.15">
      <c r="A52" s="69" t="s">
        <v>1174</v>
      </c>
      <c r="B52" s="69">
        <v>2.1945000000000003E-3</v>
      </c>
      <c r="D52" s="69" t="s">
        <v>32</v>
      </c>
      <c r="E52" s="69">
        <v>2.562E-2</v>
      </c>
    </row>
    <row r="53" spans="1:5" ht="18.75" customHeight="1" x14ac:dyDescent="0.15">
      <c r="A53" s="69" t="s">
        <v>1173</v>
      </c>
      <c r="B53" s="69">
        <v>2.5095E-3</v>
      </c>
      <c r="D53" s="69" t="s">
        <v>33</v>
      </c>
      <c r="E53" s="69">
        <v>2.7300000000000001E-2</v>
      </c>
    </row>
    <row r="54" spans="1:5" ht="18.75" customHeight="1" x14ac:dyDescent="0.15">
      <c r="A54" s="69" t="s">
        <v>1172</v>
      </c>
      <c r="B54" s="69">
        <v>2.8140000000000005E-3</v>
      </c>
      <c r="D54" s="69" t="s">
        <v>1171</v>
      </c>
      <c r="E54" s="69">
        <v>2.0790000000000003E-2</v>
      </c>
    </row>
    <row r="55" spans="1:5" ht="18.75" customHeight="1" x14ac:dyDescent="0.15">
      <c r="D55" s="69" t="s">
        <v>1170</v>
      </c>
      <c r="E55" s="69">
        <v>2.1840000000000002E-2</v>
      </c>
    </row>
    <row r="56" spans="1:5" ht="18.75" customHeight="1" x14ac:dyDescent="0.15">
      <c r="D56" s="69" t="s">
        <v>935</v>
      </c>
      <c r="E56" s="69">
        <v>2.2890000000000001E-2</v>
      </c>
    </row>
    <row r="57" spans="1:5" ht="18.75" customHeight="1" x14ac:dyDescent="0.15">
      <c r="D57" s="69" t="s">
        <v>715</v>
      </c>
      <c r="E57" s="69">
        <v>2.4990000000000002E-2</v>
      </c>
    </row>
    <row r="58" spans="1:5" ht="18.75" customHeight="1" x14ac:dyDescent="0.15">
      <c r="D58" s="69" t="s">
        <v>716</v>
      </c>
      <c r="E58" s="69">
        <v>2.7615000000000001E-2</v>
      </c>
    </row>
    <row r="59" spans="1:5" ht="18.75" customHeight="1" x14ac:dyDescent="0.15">
      <c r="D59" s="69" t="s">
        <v>38</v>
      </c>
      <c r="E59" s="69">
        <v>3.0240000000000003E-2</v>
      </c>
    </row>
    <row r="60" spans="1:5" ht="18.75" customHeight="1" x14ac:dyDescent="0.15">
      <c r="D60" s="69" t="s">
        <v>717</v>
      </c>
      <c r="E60" s="69">
        <v>3.2865000000000005E-2</v>
      </c>
    </row>
    <row r="61" spans="1:5" ht="18.75" customHeight="1" x14ac:dyDescent="0.15">
      <c r="D61" s="69" t="s">
        <v>718</v>
      </c>
      <c r="E61" s="69">
        <v>3.5595000000000002E-2</v>
      </c>
    </row>
    <row r="62" spans="1:5" ht="18.75" customHeight="1" x14ac:dyDescent="0.15">
      <c r="D62" s="69" t="s">
        <v>39</v>
      </c>
      <c r="E62" s="69">
        <v>3.8219999999999997E-2</v>
      </c>
    </row>
    <row r="63" spans="1:5" ht="18.75" customHeight="1" x14ac:dyDescent="0.15">
      <c r="D63" s="69" t="s">
        <v>40</v>
      </c>
      <c r="E63" s="69">
        <v>4.0844999999999999E-2</v>
      </c>
    </row>
    <row r="64" spans="1:5" ht="18.75" customHeight="1" x14ac:dyDescent="0.15">
      <c r="D64" s="69" t="s">
        <v>41</v>
      </c>
      <c r="E64" s="69">
        <v>4.3470000000000002E-2</v>
      </c>
    </row>
    <row r="65" spans="4:5" ht="18.75" customHeight="1" x14ac:dyDescent="0.15">
      <c r="D65" s="69" t="s">
        <v>42</v>
      </c>
      <c r="E65" s="69">
        <v>4.6094999999999997E-2</v>
      </c>
    </row>
  </sheetData>
  <mergeCells count="2">
    <mergeCell ref="A1:B1"/>
    <mergeCell ref="D1:E1"/>
  </mergeCells>
  <phoneticPr fontId="15" type="noConversion"/>
  <hyperlinks>
    <hyperlink ref="G1" location="目录!A1" display="目录!A1" xr:uid="{00000000-0004-0000-1800-000000000000}"/>
  </hyperlinks>
  <printOptions horizontalCentered="1"/>
  <pageMargins left="0.51181102362204722" right="0.51181102362204722" top="0.74803149606299213" bottom="0.74803149606299213" header="0.31496062992125984" footer="0.31496062992125984"/>
  <pageSetup paperSize="9" orientation="portrait" r:id="rId1"/>
  <headerFooter>
    <oddFooter>第 &amp;P 页</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G66"/>
  <sheetViews>
    <sheetView zoomScale="115" zoomScaleNormal="115" workbookViewId="0">
      <selection activeCell="G1" sqref="G1"/>
    </sheetView>
  </sheetViews>
  <sheetFormatPr defaultColWidth="10.375" defaultRowHeight="18.75" customHeight="1" x14ac:dyDescent="0.15"/>
  <cols>
    <col min="1" max="1" width="16" style="74" customWidth="1"/>
    <col min="2" max="2" width="18.625" style="74" customWidth="1"/>
    <col min="3" max="3" width="10.375" style="74"/>
    <col min="4" max="4" width="19" style="74" customWidth="1"/>
    <col min="5" max="5" width="18.25" style="74" customWidth="1"/>
    <col min="6" max="16384" width="10.375" style="74"/>
  </cols>
  <sheetData>
    <row r="1" spans="1:7" ht="18.75" customHeight="1" x14ac:dyDescent="0.15">
      <c r="A1" s="132" t="s">
        <v>1186</v>
      </c>
      <c r="B1" s="132"/>
      <c r="D1" s="132" t="s">
        <v>1185</v>
      </c>
      <c r="E1" s="132"/>
      <c r="G1" s="57" t="s">
        <v>7</v>
      </c>
    </row>
    <row r="2" spans="1:7" ht="18.75" customHeight="1" x14ac:dyDescent="0.15">
      <c r="A2" s="75" t="s">
        <v>9</v>
      </c>
      <c r="B2" s="75" t="s">
        <v>1026</v>
      </c>
      <c r="D2" s="75" t="s">
        <v>9</v>
      </c>
      <c r="E2" s="75" t="s">
        <v>1026</v>
      </c>
    </row>
    <row r="3" spans="1:7" ht="18.75" customHeight="1" x14ac:dyDescent="0.15">
      <c r="A3" s="75" t="s">
        <v>1022</v>
      </c>
      <c r="B3" s="75">
        <v>6.0900000000000003E-5</v>
      </c>
      <c r="D3" s="75" t="s">
        <v>1183</v>
      </c>
      <c r="E3" s="75">
        <v>8.6625000000000005E-4</v>
      </c>
    </row>
    <row r="4" spans="1:7" ht="18.75" customHeight="1" x14ac:dyDescent="0.15">
      <c r="A4" s="75" t="s">
        <v>1021</v>
      </c>
      <c r="B4" s="75">
        <v>7.2449999999999999E-5</v>
      </c>
      <c r="D4" s="75" t="s">
        <v>970</v>
      </c>
      <c r="E4" s="75">
        <v>9.4815000000000003E-4</v>
      </c>
    </row>
    <row r="5" spans="1:7" ht="18.75" customHeight="1" x14ac:dyDescent="0.15">
      <c r="A5" s="75" t="s">
        <v>1020</v>
      </c>
      <c r="B5" s="75">
        <v>8.5049999999999994E-5</v>
      </c>
      <c r="D5" s="75" t="s">
        <v>693</v>
      </c>
      <c r="E5" s="75">
        <v>1.1130000000000001E-3</v>
      </c>
    </row>
    <row r="6" spans="1:7" ht="18.75" customHeight="1" x14ac:dyDescent="0.15">
      <c r="A6" s="75" t="s">
        <v>1019</v>
      </c>
      <c r="B6" s="75">
        <v>9.7650000000000002E-5</v>
      </c>
      <c r="D6" s="75" t="s">
        <v>694</v>
      </c>
      <c r="E6" s="75">
        <v>1.281E-3</v>
      </c>
    </row>
    <row r="7" spans="1:7" ht="18.75" customHeight="1" x14ac:dyDescent="0.15">
      <c r="A7" s="75" t="s">
        <v>1018</v>
      </c>
      <c r="B7" s="75">
        <v>1.2180000000000001E-4</v>
      </c>
      <c r="D7" s="75" t="s">
        <v>695</v>
      </c>
      <c r="E7" s="75">
        <v>1.4385000000000001E-3</v>
      </c>
    </row>
    <row r="8" spans="1:7" ht="18.75" customHeight="1" x14ac:dyDescent="0.15">
      <c r="A8" s="75" t="s">
        <v>1017</v>
      </c>
      <c r="B8" s="75">
        <v>1.4595E-4</v>
      </c>
      <c r="D8" s="75" t="s">
        <v>1110</v>
      </c>
      <c r="E8" s="75">
        <v>1.6065000000000001E-3</v>
      </c>
    </row>
    <row r="9" spans="1:7" ht="18.75" customHeight="1" x14ac:dyDescent="0.15">
      <c r="A9" s="75" t="s">
        <v>1016</v>
      </c>
      <c r="B9" s="75">
        <v>1.7009999999999999E-4</v>
      </c>
      <c r="D9" s="75" t="s">
        <v>696</v>
      </c>
      <c r="E9" s="75">
        <v>1.7639999999999999E-3</v>
      </c>
    </row>
    <row r="10" spans="1:7" ht="18.75" customHeight="1" x14ac:dyDescent="0.15">
      <c r="A10" s="75" t="s">
        <v>1041</v>
      </c>
      <c r="B10" s="75">
        <v>1.9425000000000001E-4</v>
      </c>
      <c r="D10" s="75" t="s">
        <v>697</v>
      </c>
      <c r="E10" s="75">
        <v>2.0999999999999999E-3</v>
      </c>
    </row>
    <row r="11" spans="1:7" ht="18.75" customHeight="1" x14ac:dyDescent="0.15">
      <c r="A11" s="75" t="s">
        <v>1015</v>
      </c>
      <c r="B11" s="75">
        <v>2.184E-4</v>
      </c>
      <c r="D11" s="75" t="s">
        <v>698</v>
      </c>
      <c r="E11" s="75">
        <v>2.5095E-3</v>
      </c>
    </row>
    <row r="12" spans="1:7" ht="18.75" customHeight="1" x14ac:dyDescent="0.15">
      <c r="A12" s="75" t="s">
        <v>1014</v>
      </c>
      <c r="B12" s="75">
        <v>1.0605E-4</v>
      </c>
      <c r="D12" s="75" t="s">
        <v>699</v>
      </c>
      <c r="E12" s="75">
        <v>2.9190000000000002E-3</v>
      </c>
    </row>
    <row r="13" spans="1:7" ht="18.75" customHeight="1" x14ac:dyDescent="0.15">
      <c r="A13" s="75" t="s">
        <v>1013</v>
      </c>
      <c r="B13" s="75">
        <v>1.2495E-4</v>
      </c>
      <c r="D13" s="75" t="s">
        <v>700</v>
      </c>
      <c r="E13" s="75">
        <v>3.3284999999999999E-3</v>
      </c>
    </row>
    <row r="14" spans="1:7" ht="18.75" customHeight="1" x14ac:dyDescent="0.15">
      <c r="A14" s="75" t="s">
        <v>1012</v>
      </c>
      <c r="B14" s="75">
        <v>1.4385E-4</v>
      </c>
      <c r="D14" s="75" t="s">
        <v>701</v>
      </c>
      <c r="E14" s="75">
        <v>3.738E-3</v>
      </c>
    </row>
    <row r="15" spans="1:7" ht="18.75" customHeight="1" x14ac:dyDescent="0.15">
      <c r="A15" s="75" t="s">
        <v>1010</v>
      </c>
      <c r="B15" s="75">
        <v>1.596E-4</v>
      </c>
      <c r="D15" s="75" t="s">
        <v>1182</v>
      </c>
      <c r="E15" s="75">
        <v>1.302E-3</v>
      </c>
    </row>
    <row r="16" spans="1:7" ht="18.75" customHeight="1" x14ac:dyDescent="0.15">
      <c r="A16" s="75" t="s">
        <v>1008</v>
      </c>
      <c r="B16" s="75">
        <v>2.0264999999999999E-4</v>
      </c>
      <c r="D16" s="75" t="s">
        <v>965</v>
      </c>
      <c r="E16" s="75">
        <v>1.554E-3</v>
      </c>
    </row>
    <row r="17" spans="1:5" ht="18.75" customHeight="1" x14ac:dyDescent="0.15">
      <c r="A17" s="75" t="s">
        <v>1006</v>
      </c>
      <c r="B17" s="75">
        <v>2.4254999999999999E-4</v>
      </c>
      <c r="D17" s="75" t="s">
        <v>702</v>
      </c>
      <c r="E17" s="75">
        <v>1.8060000000000001E-3</v>
      </c>
    </row>
    <row r="18" spans="1:5" ht="18.75" customHeight="1" x14ac:dyDescent="0.15">
      <c r="A18" s="75" t="s">
        <v>1004</v>
      </c>
      <c r="B18" s="75">
        <v>2.8140000000000001E-4</v>
      </c>
      <c r="D18" s="75" t="s">
        <v>703</v>
      </c>
      <c r="E18" s="75">
        <v>2.0579999999999999E-3</v>
      </c>
    </row>
    <row r="19" spans="1:5" ht="18.75" customHeight="1" x14ac:dyDescent="0.15">
      <c r="A19" s="75" t="s">
        <v>1093</v>
      </c>
      <c r="B19" s="75">
        <v>3.213E-4</v>
      </c>
      <c r="D19" s="75" t="s">
        <v>1158</v>
      </c>
      <c r="E19" s="75">
        <v>2.31E-3</v>
      </c>
    </row>
    <row r="20" spans="1:5" ht="18.75" customHeight="1" x14ac:dyDescent="0.15">
      <c r="A20" s="75" t="s">
        <v>1002</v>
      </c>
      <c r="B20" s="75">
        <v>3.6015E-4</v>
      </c>
      <c r="D20" s="75" t="s">
        <v>704</v>
      </c>
      <c r="E20" s="75">
        <v>2.562E-3</v>
      </c>
    </row>
    <row r="21" spans="1:5" ht="18.75" customHeight="1" x14ac:dyDescent="0.15">
      <c r="A21" s="75" t="s">
        <v>999</v>
      </c>
      <c r="B21" s="75">
        <v>4.3784999999999999E-4</v>
      </c>
      <c r="D21" s="75" t="s">
        <v>705</v>
      </c>
      <c r="E21" s="75">
        <v>3.0660000000000001E-3</v>
      </c>
    </row>
    <row r="22" spans="1:5" ht="18.75" customHeight="1" x14ac:dyDescent="0.15">
      <c r="A22" s="75" t="s">
        <v>1181</v>
      </c>
      <c r="B22" s="75">
        <v>1.8479999999999999E-4</v>
      </c>
      <c r="D22" s="75" t="s">
        <v>14</v>
      </c>
      <c r="E22" s="75">
        <v>3.6960000000000001E-3</v>
      </c>
    </row>
    <row r="23" spans="1:5" ht="18.75" customHeight="1" x14ac:dyDescent="0.15">
      <c r="A23" s="75" t="s">
        <v>996</v>
      </c>
      <c r="B23" s="75">
        <v>2.163E-4</v>
      </c>
      <c r="D23" s="75" t="s">
        <v>15</v>
      </c>
      <c r="E23" s="75">
        <v>4.326E-3</v>
      </c>
    </row>
    <row r="24" spans="1:5" ht="18.75" customHeight="1" x14ac:dyDescent="0.15">
      <c r="A24" s="75" t="s">
        <v>994</v>
      </c>
      <c r="B24" s="75">
        <v>2.4780000000000001E-4</v>
      </c>
      <c r="D24" s="75" t="s">
        <v>16</v>
      </c>
      <c r="E24" s="75">
        <v>4.9560000000000003E-3</v>
      </c>
    </row>
    <row r="25" spans="1:5" ht="18.75" customHeight="1" x14ac:dyDescent="0.15">
      <c r="A25" s="75" t="s">
        <v>993</v>
      </c>
      <c r="B25" s="75">
        <v>2.7930000000000001E-4</v>
      </c>
      <c r="D25" s="75" t="s">
        <v>17</v>
      </c>
      <c r="E25" s="75">
        <v>5.5859999999999998E-3</v>
      </c>
    </row>
    <row r="26" spans="1:5" ht="18.75" customHeight="1" x14ac:dyDescent="0.15">
      <c r="A26" s="75" t="s">
        <v>991</v>
      </c>
      <c r="B26" s="75">
        <v>3.4230000000000003E-4</v>
      </c>
      <c r="D26" s="75" t="s">
        <v>18</v>
      </c>
      <c r="E26" s="75">
        <v>6.2160000000000002E-3</v>
      </c>
    </row>
    <row r="27" spans="1:5" ht="18.75" customHeight="1" x14ac:dyDescent="0.15">
      <c r="A27" s="75" t="s">
        <v>989</v>
      </c>
      <c r="B27" s="75">
        <v>4.0529999999999999E-4</v>
      </c>
      <c r="D27" s="75" t="s">
        <v>19</v>
      </c>
      <c r="E27" s="75">
        <v>6.8459999999999997E-3</v>
      </c>
    </row>
    <row r="28" spans="1:5" ht="18.75" customHeight="1" x14ac:dyDescent="0.15">
      <c r="A28" s="75" t="s">
        <v>987</v>
      </c>
      <c r="B28" s="75">
        <v>4.683E-4</v>
      </c>
      <c r="D28" s="75" t="s">
        <v>1180</v>
      </c>
      <c r="E28" s="75">
        <v>2.4989999999999999E-3</v>
      </c>
    </row>
    <row r="29" spans="1:5" ht="18.75" customHeight="1" x14ac:dyDescent="0.15">
      <c r="A29" s="75" t="s">
        <v>1074</v>
      </c>
      <c r="B29" s="75">
        <v>5.3235000000000001E-4</v>
      </c>
      <c r="D29" s="75" t="s">
        <v>957</v>
      </c>
      <c r="E29" s="75">
        <v>2.8665000000000001E-3</v>
      </c>
    </row>
    <row r="30" spans="1:5" ht="18.75" customHeight="1" x14ac:dyDescent="0.15">
      <c r="A30" s="75" t="s">
        <v>986</v>
      </c>
      <c r="B30" s="75">
        <v>5.9535000000000002E-4</v>
      </c>
      <c r="D30" s="75" t="s">
        <v>706</v>
      </c>
      <c r="E30" s="75">
        <v>3.2339999999999999E-3</v>
      </c>
    </row>
    <row r="31" spans="1:5" ht="18.75" customHeight="1" x14ac:dyDescent="0.15">
      <c r="A31" s="75" t="s">
        <v>985</v>
      </c>
      <c r="B31" s="75">
        <v>7.2135000000000005E-4</v>
      </c>
      <c r="D31" s="75" t="s">
        <v>1144</v>
      </c>
      <c r="E31" s="75">
        <v>3.6015000000000001E-3</v>
      </c>
    </row>
    <row r="32" spans="1:5" ht="18.75" customHeight="1" x14ac:dyDescent="0.15">
      <c r="A32" s="75" t="s">
        <v>984</v>
      </c>
      <c r="B32" s="75">
        <v>8.7989999999999997E-4</v>
      </c>
      <c r="D32" s="75" t="s">
        <v>707</v>
      </c>
      <c r="E32" s="75">
        <v>3.9690000000000003E-3</v>
      </c>
    </row>
    <row r="33" spans="1:5" ht="18.75" customHeight="1" x14ac:dyDescent="0.15">
      <c r="A33" s="75" t="s">
        <v>1179</v>
      </c>
      <c r="B33" s="75">
        <v>3.0554999999999997E-4</v>
      </c>
      <c r="D33" s="75" t="s">
        <v>708</v>
      </c>
      <c r="E33" s="75">
        <v>4.7039999999999998E-3</v>
      </c>
    </row>
    <row r="34" spans="1:5" ht="18.75" customHeight="1" x14ac:dyDescent="0.15">
      <c r="A34" s="75" t="s">
        <v>983</v>
      </c>
      <c r="B34" s="75">
        <v>3.5175000000000001E-4</v>
      </c>
      <c r="D34" s="75" t="s">
        <v>709</v>
      </c>
      <c r="E34" s="75">
        <v>5.6280000000000002E-3</v>
      </c>
    </row>
    <row r="35" spans="1:5" ht="18.75" customHeight="1" x14ac:dyDescent="0.15">
      <c r="A35" s="75" t="s">
        <v>982</v>
      </c>
      <c r="B35" s="75">
        <v>3.9795E-4</v>
      </c>
      <c r="D35" s="75" t="s">
        <v>21</v>
      </c>
      <c r="E35" s="75">
        <v>6.5414999999999996E-3</v>
      </c>
    </row>
    <row r="36" spans="1:5" ht="18.75" customHeight="1" x14ac:dyDescent="0.15">
      <c r="A36" s="75" t="s">
        <v>981</v>
      </c>
      <c r="B36" s="75">
        <v>4.9034999999999997E-4</v>
      </c>
      <c r="D36" s="75" t="s">
        <v>22</v>
      </c>
      <c r="E36" s="75">
        <v>7.4654999999999999E-3</v>
      </c>
    </row>
    <row r="37" spans="1:5" ht="18.75" customHeight="1" x14ac:dyDescent="0.15">
      <c r="A37" s="75" t="s">
        <v>980</v>
      </c>
      <c r="B37" s="75">
        <v>5.8275000000000004E-4</v>
      </c>
      <c r="D37" s="75" t="s">
        <v>23</v>
      </c>
      <c r="E37" s="75">
        <v>8.3789999999999993E-3</v>
      </c>
    </row>
    <row r="38" spans="1:5" ht="18.75" customHeight="1" x14ac:dyDescent="0.15">
      <c r="A38" s="75" t="s">
        <v>979</v>
      </c>
      <c r="B38" s="75">
        <v>6.7515000000000001E-4</v>
      </c>
      <c r="D38" s="75" t="s">
        <v>24</v>
      </c>
      <c r="E38" s="75">
        <v>9.3030000000000005E-3</v>
      </c>
    </row>
    <row r="39" spans="1:5" ht="18.75" customHeight="1" x14ac:dyDescent="0.15">
      <c r="A39" s="75" t="s">
        <v>1141</v>
      </c>
      <c r="B39" s="75">
        <v>7.6754999999999998E-4</v>
      </c>
      <c r="D39" s="75" t="s">
        <v>25</v>
      </c>
      <c r="E39" s="75">
        <v>1.02165E-2</v>
      </c>
    </row>
    <row r="40" spans="1:5" ht="18.75" customHeight="1" x14ac:dyDescent="0.15">
      <c r="A40" s="75" t="s">
        <v>978</v>
      </c>
      <c r="B40" s="75">
        <v>8.61E-4</v>
      </c>
      <c r="D40" s="75" t="s">
        <v>26</v>
      </c>
      <c r="E40" s="75">
        <v>1.1129999999999999E-2</v>
      </c>
    </row>
    <row r="41" spans="1:5" ht="18.75" customHeight="1" x14ac:dyDescent="0.15">
      <c r="A41" s="75" t="s">
        <v>977</v>
      </c>
      <c r="B41" s="75">
        <v>1.0457999999999999E-3</v>
      </c>
      <c r="D41" s="75" t="s">
        <v>27</v>
      </c>
      <c r="E41" s="75">
        <v>1.2075000000000001E-2</v>
      </c>
    </row>
    <row r="42" spans="1:5" ht="18.75" customHeight="1" x14ac:dyDescent="0.15">
      <c r="A42" s="75" t="s">
        <v>974</v>
      </c>
      <c r="B42" s="75">
        <v>1.281E-3</v>
      </c>
      <c r="D42" s="75" t="s">
        <v>1178</v>
      </c>
      <c r="E42" s="75">
        <v>5.9639999999999997E-3</v>
      </c>
    </row>
    <row r="43" spans="1:5" ht="18.75" customHeight="1" x14ac:dyDescent="0.15">
      <c r="A43" s="75" t="s">
        <v>972</v>
      </c>
      <c r="B43" s="75">
        <v>1.5120000000000001E-3</v>
      </c>
      <c r="D43" s="75" t="s">
        <v>950</v>
      </c>
      <c r="E43" s="75">
        <v>6.6360000000000004E-3</v>
      </c>
    </row>
    <row r="44" spans="1:5" ht="18.75" customHeight="1" x14ac:dyDescent="0.15">
      <c r="A44" s="75" t="s">
        <v>1176</v>
      </c>
      <c r="B44" s="75">
        <v>6.0165000000000001E-4</v>
      </c>
      <c r="D44" s="75" t="s">
        <v>1177</v>
      </c>
      <c r="E44" s="75">
        <v>7.3080000000000003E-3</v>
      </c>
    </row>
    <row r="45" spans="1:5" ht="18.75" customHeight="1" x14ac:dyDescent="0.15">
      <c r="A45" s="75" t="s">
        <v>1139</v>
      </c>
      <c r="B45" s="75">
        <v>6.6465000000000003E-4</v>
      </c>
      <c r="D45" s="75" t="s">
        <v>710</v>
      </c>
      <c r="E45" s="75">
        <v>7.9799999999999992E-3</v>
      </c>
    </row>
    <row r="46" spans="1:5" ht="18.75" customHeight="1" x14ac:dyDescent="0.15">
      <c r="A46" s="75" t="s">
        <v>1135</v>
      </c>
      <c r="B46" s="75">
        <v>7.9064999999999995E-4</v>
      </c>
      <c r="D46" s="75" t="s">
        <v>711</v>
      </c>
      <c r="E46" s="75">
        <v>9.3240000000000007E-3</v>
      </c>
    </row>
    <row r="47" spans="1:5" ht="18.75" customHeight="1" x14ac:dyDescent="0.15">
      <c r="A47" s="75" t="s">
        <v>1132</v>
      </c>
      <c r="B47" s="75">
        <v>9.1664999999999997E-4</v>
      </c>
      <c r="D47" s="75" t="s">
        <v>712</v>
      </c>
      <c r="E47" s="75">
        <v>1.1025E-2</v>
      </c>
    </row>
    <row r="48" spans="1:5" ht="18.75" customHeight="1" x14ac:dyDescent="0.15">
      <c r="A48" s="75" t="s">
        <v>1128</v>
      </c>
      <c r="B48" s="75">
        <v>1.04265E-3</v>
      </c>
      <c r="D48" s="75" t="s">
        <v>713</v>
      </c>
      <c r="E48" s="75">
        <v>1.2704999999999999E-2</v>
      </c>
    </row>
    <row r="49" spans="1:5" ht="18.75" customHeight="1" x14ac:dyDescent="0.15">
      <c r="A49" s="75" t="s">
        <v>1125</v>
      </c>
      <c r="B49" s="75">
        <v>1.1655000000000001E-3</v>
      </c>
      <c r="D49" s="75" t="s">
        <v>714</v>
      </c>
      <c r="E49" s="75">
        <v>1.4385E-2</v>
      </c>
    </row>
    <row r="50" spans="1:5" ht="18.75" customHeight="1" x14ac:dyDescent="0.15">
      <c r="A50" s="75" t="s">
        <v>1122</v>
      </c>
      <c r="B50" s="75">
        <v>1.2914999999999999E-3</v>
      </c>
      <c r="D50" s="75" t="s">
        <v>29</v>
      </c>
      <c r="E50" s="75">
        <v>1.6064999999999999E-2</v>
      </c>
    </row>
    <row r="51" spans="1:5" ht="18.75" customHeight="1" x14ac:dyDescent="0.15">
      <c r="A51" s="75" t="s">
        <v>1175</v>
      </c>
      <c r="B51" s="75">
        <v>1.5435E-3</v>
      </c>
      <c r="D51" s="75" t="s">
        <v>30</v>
      </c>
      <c r="E51" s="75">
        <v>1.7745E-2</v>
      </c>
    </row>
    <row r="52" spans="1:5" ht="18.75" customHeight="1" x14ac:dyDescent="0.15">
      <c r="A52" s="75" t="s">
        <v>1174</v>
      </c>
      <c r="B52" s="75">
        <v>1.8584999999999999E-3</v>
      </c>
      <c r="D52" s="75" t="s">
        <v>31</v>
      </c>
      <c r="E52" s="75">
        <v>1.9425000000000001E-2</v>
      </c>
    </row>
    <row r="53" spans="1:5" ht="18.75" customHeight="1" x14ac:dyDescent="0.15">
      <c r="A53" s="75" t="s">
        <v>1173</v>
      </c>
      <c r="B53" s="75">
        <v>2.1735000000000001E-3</v>
      </c>
      <c r="D53" s="75" t="s">
        <v>32</v>
      </c>
      <c r="E53" s="75">
        <v>2.1104999999999999E-2</v>
      </c>
    </row>
    <row r="54" spans="1:5" ht="18.75" customHeight="1" x14ac:dyDescent="0.15">
      <c r="A54" s="75" t="s">
        <v>1172</v>
      </c>
      <c r="B54" s="75">
        <v>2.4884999999999998E-3</v>
      </c>
      <c r="D54" s="75" t="s">
        <v>33</v>
      </c>
      <c r="E54" s="75">
        <v>2.2785E-2</v>
      </c>
    </row>
    <row r="55" spans="1:5" ht="18.75" customHeight="1" x14ac:dyDescent="0.15">
      <c r="D55" s="75" t="s">
        <v>1171</v>
      </c>
      <c r="E55" s="75">
        <v>1.0017E-2</v>
      </c>
    </row>
    <row r="56" spans="1:5" ht="18.75" customHeight="1" x14ac:dyDescent="0.15">
      <c r="D56" s="75" t="s">
        <v>1170</v>
      </c>
      <c r="E56" s="75">
        <v>1.1129999999999999E-2</v>
      </c>
    </row>
    <row r="57" spans="1:5" ht="18.75" customHeight="1" x14ac:dyDescent="0.15">
      <c r="D57" s="75" t="s">
        <v>935</v>
      </c>
      <c r="E57" s="75">
        <v>1.218E-2</v>
      </c>
    </row>
    <row r="58" spans="1:5" ht="18.75" customHeight="1" x14ac:dyDescent="0.15">
      <c r="D58" s="75" t="s">
        <v>715</v>
      </c>
      <c r="E58" s="75">
        <v>1.4279999999999999E-2</v>
      </c>
    </row>
    <row r="59" spans="1:5" ht="18.75" customHeight="1" x14ac:dyDescent="0.15">
      <c r="D59" s="75" t="s">
        <v>716</v>
      </c>
      <c r="E59" s="75">
        <v>1.6905E-2</v>
      </c>
    </row>
    <row r="60" spans="1:5" ht="18.75" customHeight="1" x14ac:dyDescent="0.15">
      <c r="D60" s="75" t="s">
        <v>38</v>
      </c>
      <c r="E60" s="75">
        <v>1.9635E-2</v>
      </c>
    </row>
    <row r="61" spans="1:5" ht="18.75" customHeight="1" x14ac:dyDescent="0.15">
      <c r="D61" s="75" t="s">
        <v>717</v>
      </c>
      <c r="E61" s="75">
        <v>2.2259999999999999E-2</v>
      </c>
    </row>
    <row r="62" spans="1:5" ht="18.75" customHeight="1" x14ac:dyDescent="0.15">
      <c r="D62" s="75" t="s">
        <v>718</v>
      </c>
      <c r="E62" s="75">
        <v>2.4885000000000001E-2</v>
      </c>
    </row>
    <row r="63" spans="1:5" ht="18.75" customHeight="1" x14ac:dyDescent="0.15">
      <c r="D63" s="75" t="s">
        <v>39</v>
      </c>
      <c r="E63" s="75">
        <v>2.751E-2</v>
      </c>
    </row>
    <row r="64" spans="1:5" ht="18.75" customHeight="1" x14ac:dyDescent="0.15">
      <c r="D64" s="75" t="s">
        <v>40</v>
      </c>
      <c r="E64" s="75">
        <v>3.024E-2</v>
      </c>
    </row>
    <row r="65" spans="4:5" ht="18.75" customHeight="1" x14ac:dyDescent="0.15">
      <c r="D65" s="75" t="s">
        <v>41</v>
      </c>
      <c r="E65" s="75">
        <v>3.2864999999999998E-2</v>
      </c>
    </row>
    <row r="66" spans="4:5" ht="18.75" customHeight="1" x14ac:dyDescent="0.15">
      <c r="D66" s="75" t="s">
        <v>42</v>
      </c>
      <c r="E66" s="75">
        <v>3.5490000000000001E-2</v>
      </c>
    </row>
  </sheetData>
  <mergeCells count="2">
    <mergeCell ref="A1:B1"/>
    <mergeCell ref="D1:E1"/>
  </mergeCells>
  <phoneticPr fontId="15" type="noConversion"/>
  <hyperlinks>
    <hyperlink ref="G1" location="目录!A1" display="目录!A1" xr:uid="{00000000-0004-0000-1900-000000000000}"/>
  </hyperlinks>
  <printOptions horizontalCentered="1"/>
  <pageMargins left="0.51181102362204722" right="0.51181102362204722" top="0.74803149606299213" bottom="0.74803149606299213" header="0.31496062992125984" footer="0.31496062992125984"/>
  <pageSetup paperSize="9" orientation="portrait" r:id="rId1"/>
  <headerFooter>
    <oddFooter>第 &amp;P 页</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D29"/>
  <sheetViews>
    <sheetView workbookViewId="0">
      <selection activeCell="D1" sqref="D1"/>
    </sheetView>
  </sheetViews>
  <sheetFormatPr defaultColWidth="15.25" defaultRowHeight="23.25" customHeight="1" x14ac:dyDescent="0.15"/>
  <cols>
    <col min="1" max="1" width="16.875" style="68" customWidth="1"/>
    <col min="2" max="2" width="17" style="68" customWidth="1"/>
    <col min="3" max="16384" width="15.25" style="68"/>
  </cols>
  <sheetData>
    <row r="1" spans="1:4" ht="23.25" customHeight="1" x14ac:dyDescent="0.15">
      <c r="A1" s="128" t="s">
        <v>1187</v>
      </c>
      <c r="B1" s="128"/>
      <c r="D1" s="57" t="s">
        <v>7</v>
      </c>
    </row>
    <row r="2" spans="1:4" ht="23.25" customHeight="1" x14ac:dyDescent="0.15">
      <c r="A2" s="69" t="s">
        <v>894</v>
      </c>
      <c r="B2" s="69" t="s">
        <v>893</v>
      </c>
    </row>
    <row r="3" spans="1:4" ht="23.25" customHeight="1" x14ac:dyDescent="0.15">
      <c r="A3" s="69" t="s">
        <v>1022</v>
      </c>
      <c r="B3" s="69">
        <v>7.3500000000000011E-5</v>
      </c>
    </row>
    <row r="4" spans="1:4" ht="23.25" customHeight="1" x14ac:dyDescent="0.15">
      <c r="A4" s="69" t="s">
        <v>1021</v>
      </c>
      <c r="B4" s="69">
        <v>8.4000000000000009E-5</v>
      </c>
    </row>
    <row r="5" spans="1:4" ht="23.25" customHeight="1" x14ac:dyDescent="0.15">
      <c r="A5" s="69" t="s">
        <v>1020</v>
      </c>
      <c r="B5" s="69">
        <v>1.05E-4</v>
      </c>
    </row>
    <row r="6" spans="1:4" ht="23.25" customHeight="1" x14ac:dyDescent="0.15">
      <c r="A6" s="69" t="s">
        <v>1019</v>
      </c>
      <c r="B6" s="69">
        <v>1.26E-4</v>
      </c>
    </row>
    <row r="7" spans="1:4" ht="23.25" customHeight="1" x14ac:dyDescent="0.15">
      <c r="A7" s="69" t="s">
        <v>1014</v>
      </c>
      <c r="B7" s="69">
        <v>1.155E-4</v>
      </c>
    </row>
    <row r="8" spans="1:4" ht="23.25" customHeight="1" x14ac:dyDescent="0.15">
      <c r="A8" s="69" t="s">
        <v>1013</v>
      </c>
      <c r="B8" s="69">
        <v>1.4700000000000002E-4</v>
      </c>
    </row>
    <row r="9" spans="1:4" ht="23.25" customHeight="1" x14ac:dyDescent="0.15">
      <c r="A9" s="69" t="s">
        <v>1012</v>
      </c>
      <c r="B9" s="69">
        <v>1.6800000000000002E-4</v>
      </c>
    </row>
    <row r="10" spans="1:4" ht="23.25" customHeight="1" x14ac:dyDescent="0.15">
      <c r="A10" s="69" t="s">
        <v>1010</v>
      </c>
      <c r="B10" s="69">
        <v>1.995E-4</v>
      </c>
    </row>
    <row r="11" spans="1:4" ht="23.25" customHeight="1" x14ac:dyDescent="0.15">
      <c r="A11" s="69" t="s">
        <v>1008</v>
      </c>
      <c r="B11" s="69">
        <v>2.4150000000000002E-4</v>
      </c>
    </row>
    <row r="12" spans="1:4" ht="23.25" customHeight="1" x14ac:dyDescent="0.15">
      <c r="A12" s="69" t="s">
        <v>1179</v>
      </c>
      <c r="B12" s="69">
        <v>3.8850000000000001E-4</v>
      </c>
    </row>
    <row r="13" spans="1:4" ht="23.25" customHeight="1" x14ac:dyDescent="0.15">
      <c r="A13" s="69" t="s">
        <v>983</v>
      </c>
      <c r="B13" s="69">
        <v>4.4099999999999999E-4</v>
      </c>
    </row>
    <row r="14" spans="1:4" ht="23.25" customHeight="1" x14ac:dyDescent="0.15">
      <c r="A14" s="69" t="s">
        <v>982</v>
      </c>
      <c r="B14" s="69">
        <v>5.04E-4</v>
      </c>
    </row>
    <row r="15" spans="1:4" ht="23.25" customHeight="1" x14ac:dyDescent="0.15">
      <c r="A15" s="69" t="s">
        <v>981</v>
      </c>
      <c r="B15" s="69">
        <v>6.1949999999999993E-4</v>
      </c>
    </row>
    <row r="16" spans="1:4" ht="23.25" customHeight="1" x14ac:dyDescent="0.15">
      <c r="A16" s="69" t="s">
        <v>980</v>
      </c>
      <c r="B16" s="69">
        <v>7.3499999999999998E-4</v>
      </c>
    </row>
    <row r="17" spans="1:2" ht="23.25" customHeight="1" x14ac:dyDescent="0.15">
      <c r="A17" s="69" t="s">
        <v>979</v>
      </c>
      <c r="B17" s="69">
        <v>8.5050000000000013E-4</v>
      </c>
    </row>
    <row r="18" spans="1:2" ht="23.25" customHeight="1" x14ac:dyDescent="0.15">
      <c r="A18" s="69" t="s">
        <v>970</v>
      </c>
      <c r="B18" s="69">
        <v>9.9749999999999991E-4</v>
      </c>
    </row>
    <row r="19" spans="1:2" ht="23.25" customHeight="1" x14ac:dyDescent="0.15">
      <c r="A19" s="69" t="s">
        <v>693</v>
      </c>
      <c r="B19" s="69">
        <v>1.2075E-3</v>
      </c>
    </row>
    <row r="20" spans="1:2" ht="23.25" customHeight="1" x14ac:dyDescent="0.15">
      <c r="A20" s="69" t="s">
        <v>694</v>
      </c>
      <c r="B20" s="69">
        <v>1.4070000000000003E-3</v>
      </c>
    </row>
    <row r="21" spans="1:2" ht="23.25" customHeight="1" x14ac:dyDescent="0.15">
      <c r="A21" s="69" t="s">
        <v>695</v>
      </c>
      <c r="B21" s="69">
        <v>1.6170000000000002E-3</v>
      </c>
    </row>
    <row r="22" spans="1:2" ht="23.25" customHeight="1" x14ac:dyDescent="0.15">
      <c r="A22" s="69" t="s">
        <v>1108</v>
      </c>
      <c r="B22" s="69">
        <v>1.9215000000000002E-3</v>
      </c>
    </row>
    <row r="23" spans="1:2" ht="23.25" customHeight="1" x14ac:dyDescent="0.15">
      <c r="A23" s="69" t="s">
        <v>1103</v>
      </c>
      <c r="B23" s="69">
        <v>2.2364999999999998E-3</v>
      </c>
    </row>
    <row r="24" spans="1:2" ht="23.25" customHeight="1" x14ac:dyDescent="0.15">
      <c r="A24" s="69" t="s">
        <v>965</v>
      </c>
      <c r="B24" s="69">
        <v>2.0474999999999998E-3</v>
      </c>
    </row>
    <row r="25" spans="1:2" ht="23.25" customHeight="1" x14ac:dyDescent="0.15">
      <c r="A25" s="69" t="s">
        <v>702</v>
      </c>
      <c r="B25" s="69">
        <v>2.3729999999999997E-3</v>
      </c>
    </row>
    <row r="26" spans="1:2" ht="23.25" customHeight="1" x14ac:dyDescent="0.15">
      <c r="A26" s="69" t="s">
        <v>703</v>
      </c>
      <c r="B26" s="69">
        <v>2.6880000000000003E-3</v>
      </c>
    </row>
    <row r="27" spans="1:2" ht="23.25" customHeight="1" x14ac:dyDescent="0.15">
      <c r="A27" s="69" t="s">
        <v>1157</v>
      </c>
      <c r="B27" s="69">
        <v>3.1710000000000002E-3</v>
      </c>
    </row>
    <row r="28" spans="1:2" ht="23.25" customHeight="1" x14ac:dyDescent="0.15">
      <c r="A28" s="69" t="s">
        <v>1154</v>
      </c>
      <c r="B28" s="69">
        <v>3.6540000000000001E-3</v>
      </c>
    </row>
    <row r="29" spans="1:2" ht="23.25" customHeight="1" x14ac:dyDescent="0.15">
      <c r="A29" s="69" t="s">
        <v>705</v>
      </c>
      <c r="B29" s="69">
        <v>3.9795000000000004E-3</v>
      </c>
    </row>
  </sheetData>
  <mergeCells count="1">
    <mergeCell ref="A1:B1"/>
  </mergeCells>
  <phoneticPr fontId="15" type="noConversion"/>
  <hyperlinks>
    <hyperlink ref="D1" location="目录!A1" display="目录!A1" xr:uid="{00000000-0004-0000-1A00-000000000000}"/>
  </hyperlinks>
  <printOptions horizontalCentered="1"/>
  <pageMargins left="0.31496062992125984" right="0.31496062992125984" top="0.74803149606299213" bottom="0.74803149606299213" header="0.31496062992125984" footer="0.31496062992125984"/>
  <pageSetup paperSize="9" orientation="portrait" r:id="rId1"/>
  <headerFooter>
    <oddFooter>第 &amp;P 页</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J129"/>
  <sheetViews>
    <sheetView workbookViewId="0">
      <selection activeCell="J1" sqref="J1"/>
    </sheetView>
  </sheetViews>
  <sheetFormatPr defaultColWidth="11.75" defaultRowHeight="21" customHeight="1" x14ac:dyDescent="0.15"/>
  <cols>
    <col min="1" max="1" width="11.75" style="76"/>
    <col min="2" max="2" width="13.75" style="76" customWidth="1"/>
    <col min="3" max="3" width="5.25" style="76" customWidth="1"/>
    <col min="4" max="4" width="10" style="76" customWidth="1"/>
    <col min="5" max="5" width="12.625" style="76" customWidth="1"/>
    <col min="6" max="6" width="5.125" style="76" customWidth="1"/>
    <col min="7" max="16384" width="11.75" style="76"/>
  </cols>
  <sheetData>
    <row r="1" spans="1:10" ht="21" customHeight="1" x14ac:dyDescent="0.15">
      <c r="A1" s="131" t="s">
        <v>1360</v>
      </c>
      <c r="B1" s="131"/>
      <c r="C1" s="78"/>
      <c r="D1" s="131" t="s">
        <v>1359</v>
      </c>
      <c r="E1" s="131"/>
      <c r="G1" s="131" t="s">
        <v>1359</v>
      </c>
      <c r="H1" s="131"/>
      <c r="J1" s="57" t="s">
        <v>7</v>
      </c>
    </row>
    <row r="2" spans="1:10" ht="21" customHeight="1" x14ac:dyDescent="0.15">
      <c r="A2" s="69" t="s">
        <v>1358</v>
      </c>
      <c r="B2" s="69" t="s">
        <v>1357</v>
      </c>
      <c r="D2" s="69" t="s">
        <v>1358</v>
      </c>
      <c r="E2" s="69" t="s">
        <v>1357</v>
      </c>
      <c r="G2" s="69" t="s">
        <v>1358</v>
      </c>
      <c r="H2" s="69" t="s">
        <v>1357</v>
      </c>
    </row>
    <row r="3" spans="1:10" ht="21" customHeight="1" x14ac:dyDescent="0.15">
      <c r="A3" s="69" t="s">
        <v>982</v>
      </c>
      <c r="B3" s="69">
        <v>5.5650000000000014E-4</v>
      </c>
      <c r="D3" s="69" t="s">
        <v>1356</v>
      </c>
      <c r="E3" s="77">
        <v>3.3033E-2</v>
      </c>
      <c r="G3" s="77" t="s">
        <v>1355</v>
      </c>
      <c r="H3" s="77">
        <v>0.39354</v>
      </c>
    </row>
    <row r="4" spans="1:10" ht="21" customHeight="1" x14ac:dyDescent="0.15">
      <c r="A4" s="69" t="s">
        <v>981</v>
      </c>
      <c r="B4" s="69">
        <v>6.7200000000000007E-4</v>
      </c>
      <c r="D4" s="69" t="s">
        <v>1354</v>
      </c>
      <c r="E4" s="77">
        <v>3.5553000000000001E-2</v>
      </c>
      <c r="G4" s="77" t="s">
        <v>1353</v>
      </c>
      <c r="H4" s="77">
        <v>0.41359499999999999</v>
      </c>
    </row>
    <row r="5" spans="1:10" ht="21" customHeight="1" x14ac:dyDescent="0.15">
      <c r="A5" s="69" t="s">
        <v>980</v>
      </c>
      <c r="B5" s="69">
        <v>7.8750000000000011E-4</v>
      </c>
      <c r="D5" s="69" t="s">
        <v>1352</v>
      </c>
      <c r="E5" s="77">
        <v>3.8073000000000003E-2</v>
      </c>
      <c r="G5" s="77" t="s">
        <v>1351</v>
      </c>
      <c r="H5" s="77">
        <v>0.43365000000000004</v>
      </c>
    </row>
    <row r="6" spans="1:10" ht="21" customHeight="1" x14ac:dyDescent="0.15">
      <c r="A6" s="69" t="s">
        <v>979</v>
      </c>
      <c r="B6" s="69">
        <v>9.0300000000000005E-4</v>
      </c>
      <c r="D6" s="69" t="s">
        <v>1350</v>
      </c>
      <c r="E6" s="77">
        <v>4.0603500000000001E-2</v>
      </c>
      <c r="G6" s="77" t="s">
        <v>1349</v>
      </c>
      <c r="H6" s="77">
        <v>0.51408000000000009</v>
      </c>
    </row>
    <row r="7" spans="1:10" ht="21" customHeight="1" x14ac:dyDescent="0.15">
      <c r="A7" s="69" t="s">
        <v>1141</v>
      </c>
      <c r="B7" s="69">
        <v>1.0184999999999999E-3</v>
      </c>
      <c r="D7" s="69" t="s">
        <v>998</v>
      </c>
      <c r="E7" s="77">
        <v>4.3123500000000002E-2</v>
      </c>
      <c r="G7" s="77" t="s">
        <v>1348</v>
      </c>
      <c r="H7" s="77">
        <v>0.59451000000000009</v>
      </c>
    </row>
    <row r="8" spans="1:10" ht="21" customHeight="1" x14ac:dyDescent="0.15">
      <c r="A8" s="69" t="s">
        <v>978</v>
      </c>
      <c r="B8" s="69">
        <v>1.1445000000000001E-3</v>
      </c>
      <c r="D8" s="69" t="s">
        <v>1347</v>
      </c>
      <c r="E8" s="77">
        <v>4.5643500000000004E-2</v>
      </c>
      <c r="G8" s="77" t="s">
        <v>1346</v>
      </c>
      <c r="H8" s="77">
        <v>0.67493999999999998</v>
      </c>
    </row>
    <row r="9" spans="1:10" ht="21" customHeight="1" x14ac:dyDescent="0.15">
      <c r="A9" s="69" t="s">
        <v>1345</v>
      </c>
      <c r="B9" s="69">
        <v>1.2600000000000001E-3</v>
      </c>
      <c r="D9" s="69" t="s">
        <v>995</v>
      </c>
      <c r="E9" s="77">
        <v>4.9423500000000002E-2</v>
      </c>
      <c r="G9" s="77" t="s">
        <v>1344</v>
      </c>
      <c r="H9" s="77">
        <v>0.75536999999999999</v>
      </c>
    </row>
    <row r="10" spans="1:10" ht="21" customHeight="1" x14ac:dyDescent="0.15">
      <c r="A10" s="69" t="s">
        <v>977</v>
      </c>
      <c r="B10" s="69">
        <v>1.3755000000000002E-3</v>
      </c>
      <c r="D10" s="69" t="s">
        <v>89</v>
      </c>
      <c r="E10" s="77">
        <v>5.5723500000000002E-2</v>
      </c>
      <c r="G10" s="77" t="s">
        <v>1343</v>
      </c>
      <c r="H10" s="77">
        <v>0.24202500000000002</v>
      </c>
    </row>
    <row r="11" spans="1:10" ht="21" customHeight="1" x14ac:dyDescent="0.15">
      <c r="A11" s="69" t="s">
        <v>1342</v>
      </c>
      <c r="B11" s="69">
        <v>1.4909999999999999E-3</v>
      </c>
      <c r="D11" s="69" t="s">
        <v>992</v>
      </c>
      <c r="E11" s="77">
        <v>6.2033999999999999E-2</v>
      </c>
      <c r="G11" s="77" t="s">
        <v>1341</v>
      </c>
      <c r="H11" s="77">
        <v>0.26722500000000005</v>
      </c>
    </row>
    <row r="12" spans="1:10" ht="21" customHeight="1" x14ac:dyDescent="0.15">
      <c r="A12" s="69" t="s">
        <v>970</v>
      </c>
      <c r="B12" s="69">
        <v>9.3450000000000011E-4</v>
      </c>
      <c r="D12" s="69" t="s">
        <v>1340</v>
      </c>
      <c r="E12" s="77">
        <v>6.5814000000000011E-2</v>
      </c>
      <c r="G12" s="77" t="s">
        <v>1339</v>
      </c>
      <c r="H12" s="77">
        <v>0.28234499999999996</v>
      </c>
    </row>
    <row r="13" spans="1:10" ht="21" customHeight="1" x14ac:dyDescent="0.15">
      <c r="A13" s="69" t="s">
        <v>693</v>
      </c>
      <c r="B13" s="69">
        <v>1.134E-3</v>
      </c>
      <c r="D13" s="69" t="s">
        <v>990</v>
      </c>
      <c r="E13" s="77">
        <v>6.8334000000000006E-2</v>
      </c>
      <c r="G13" s="77" t="s">
        <v>1338</v>
      </c>
      <c r="H13" s="77">
        <v>0.29242499999999999</v>
      </c>
    </row>
    <row r="14" spans="1:10" ht="21" customHeight="1" x14ac:dyDescent="0.15">
      <c r="A14" s="69" t="s">
        <v>694</v>
      </c>
      <c r="B14" s="69">
        <v>1.3440000000000001E-3</v>
      </c>
      <c r="D14" s="69" t="s">
        <v>988</v>
      </c>
      <c r="E14" s="77">
        <v>7.4644500000000003E-2</v>
      </c>
      <c r="G14" s="77" t="s">
        <v>1337</v>
      </c>
      <c r="H14" s="77">
        <v>0.31762499999999999</v>
      </c>
    </row>
    <row r="15" spans="1:10" ht="21" customHeight="1" x14ac:dyDescent="0.15">
      <c r="A15" s="69" t="s">
        <v>695</v>
      </c>
      <c r="B15" s="69">
        <v>1.5435000000000002E-3</v>
      </c>
      <c r="D15" s="69" t="s">
        <v>90</v>
      </c>
      <c r="E15" s="77">
        <v>8.0944500000000003E-2</v>
      </c>
      <c r="G15" s="77" t="s">
        <v>1336</v>
      </c>
      <c r="H15" s="77">
        <v>0.34282499999999999</v>
      </c>
    </row>
    <row r="16" spans="1:10" ht="21" customHeight="1" x14ac:dyDescent="0.15">
      <c r="A16" s="69" t="s">
        <v>1110</v>
      </c>
      <c r="B16" s="69">
        <v>1.7535000000000001E-3</v>
      </c>
      <c r="D16" s="69" t="s">
        <v>91</v>
      </c>
      <c r="E16" s="77">
        <v>8.7244500000000003E-2</v>
      </c>
      <c r="G16" s="77" t="s">
        <v>1335</v>
      </c>
      <c r="H16" s="77">
        <v>0.36802500000000005</v>
      </c>
    </row>
    <row r="17" spans="1:8" ht="21" customHeight="1" x14ac:dyDescent="0.15">
      <c r="A17" s="69" t="s">
        <v>696</v>
      </c>
      <c r="B17" s="69">
        <v>1.9635000000000004E-3</v>
      </c>
      <c r="D17" s="69" t="s">
        <v>92</v>
      </c>
      <c r="E17" s="77">
        <v>9.3554999999999999E-2</v>
      </c>
      <c r="G17" s="77" t="s">
        <v>1334</v>
      </c>
      <c r="H17" s="77">
        <v>0.39322500000000005</v>
      </c>
    </row>
    <row r="18" spans="1:8" ht="21" customHeight="1" x14ac:dyDescent="0.15">
      <c r="A18" s="69" t="s">
        <v>1103</v>
      </c>
      <c r="B18" s="69">
        <v>2.1630000000000004E-3</v>
      </c>
      <c r="D18" s="69" t="s">
        <v>1333</v>
      </c>
      <c r="E18" s="77">
        <v>9.9854999999999999E-2</v>
      </c>
      <c r="G18" s="77" t="s">
        <v>1332</v>
      </c>
      <c r="H18" s="77">
        <v>0.41853000000000001</v>
      </c>
    </row>
    <row r="19" spans="1:8" ht="21" customHeight="1" x14ac:dyDescent="0.15">
      <c r="A19" s="69" t="s">
        <v>697</v>
      </c>
      <c r="B19" s="69">
        <v>2.3729999999999997E-3</v>
      </c>
      <c r="D19" s="69" t="s">
        <v>93</v>
      </c>
      <c r="E19" s="77">
        <v>0.106155</v>
      </c>
      <c r="G19" s="77" t="s">
        <v>1331</v>
      </c>
      <c r="H19" s="77">
        <v>0.44373000000000001</v>
      </c>
    </row>
    <row r="20" spans="1:8" ht="21" customHeight="1" x14ac:dyDescent="0.15">
      <c r="A20" s="69" t="s">
        <v>1330</v>
      </c>
      <c r="B20" s="69">
        <v>2.5725000000000001E-3</v>
      </c>
      <c r="D20" s="69" t="s">
        <v>1329</v>
      </c>
      <c r="E20" s="77">
        <v>0.112455</v>
      </c>
      <c r="G20" s="77" t="s">
        <v>1328</v>
      </c>
      <c r="H20" s="77">
        <v>0.46893000000000007</v>
      </c>
    </row>
    <row r="21" spans="1:8" ht="21" customHeight="1" x14ac:dyDescent="0.15">
      <c r="A21" s="69" t="s">
        <v>1327</v>
      </c>
      <c r="B21" s="69">
        <v>2.7825000000000003E-3</v>
      </c>
      <c r="D21" s="69" t="s">
        <v>94</v>
      </c>
      <c r="E21" s="77">
        <v>0.118755</v>
      </c>
      <c r="G21" s="77" t="s">
        <v>1326</v>
      </c>
      <c r="H21" s="77">
        <v>0.49413000000000007</v>
      </c>
    </row>
    <row r="22" spans="1:8" ht="21" customHeight="1" x14ac:dyDescent="0.15">
      <c r="A22" s="69" t="s">
        <v>1325</v>
      </c>
      <c r="B22" s="77">
        <v>2.9925000000000004E-3</v>
      </c>
      <c r="D22" s="69" t="s">
        <v>1324</v>
      </c>
      <c r="E22" s="77">
        <v>0.125055</v>
      </c>
      <c r="G22" s="77" t="s">
        <v>1323</v>
      </c>
      <c r="H22" s="77">
        <v>0.51933000000000007</v>
      </c>
    </row>
    <row r="23" spans="1:8" ht="21" customHeight="1" x14ac:dyDescent="0.15">
      <c r="A23" s="69" t="s">
        <v>1322</v>
      </c>
      <c r="B23" s="77">
        <v>3.192E-3</v>
      </c>
      <c r="D23" s="69" t="s">
        <v>95</v>
      </c>
      <c r="E23" s="77">
        <v>0.131355</v>
      </c>
      <c r="G23" s="77" t="s">
        <v>1321</v>
      </c>
      <c r="H23" s="77">
        <v>0.54453000000000007</v>
      </c>
    </row>
    <row r="24" spans="1:8" ht="21" customHeight="1" x14ac:dyDescent="0.15">
      <c r="A24" s="69" t="s">
        <v>699</v>
      </c>
      <c r="B24" s="77">
        <v>3.4020000000000005E-3</v>
      </c>
      <c r="D24" s="69" t="s">
        <v>97</v>
      </c>
      <c r="E24" s="77">
        <v>0.156555</v>
      </c>
      <c r="G24" s="77" t="s">
        <v>1320</v>
      </c>
      <c r="H24" s="77">
        <v>0.64543500000000009</v>
      </c>
    </row>
    <row r="25" spans="1:8" ht="21" customHeight="1" x14ac:dyDescent="0.15">
      <c r="A25" s="69" t="s">
        <v>965</v>
      </c>
      <c r="B25" s="77">
        <v>2.0369999999999997E-3</v>
      </c>
      <c r="D25" s="69" t="s">
        <v>1319</v>
      </c>
      <c r="E25" s="69">
        <v>4.1474999999999998E-2</v>
      </c>
      <c r="G25" s="77" t="s">
        <v>1318</v>
      </c>
      <c r="H25" s="77">
        <v>0.74623500000000009</v>
      </c>
    </row>
    <row r="26" spans="1:8" ht="21" customHeight="1" x14ac:dyDescent="0.15">
      <c r="A26" s="69" t="s">
        <v>702</v>
      </c>
      <c r="B26" s="77">
        <v>2.3625000000000005E-3</v>
      </c>
      <c r="D26" s="69" t="s">
        <v>1317</v>
      </c>
      <c r="E26" s="69">
        <v>4.4772000000000006E-2</v>
      </c>
      <c r="G26" s="77" t="s">
        <v>1316</v>
      </c>
      <c r="H26" s="77">
        <v>0.84714</v>
      </c>
    </row>
    <row r="27" spans="1:8" ht="21" customHeight="1" x14ac:dyDescent="0.15">
      <c r="A27" s="69" t="s">
        <v>703</v>
      </c>
      <c r="B27" s="77">
        <v>2.6774999999999998E-3</v>
      </c>
      <c r="D27" s="69" t="s">
        <v>1315</v>
      </c>
      <c r="E27" s="69">
        <v>4.8069000000000001E-2</v>
      </c>
      <c r="G27" s="77" t="s">
        <v>1314</v>
      </c>
      <c r="H27" s="77">
        <v>0.94804500000000003</v>
      </c>
    </row>
    <row r="28" spans="1:8" ht="21" customHeight="1" x14ac:dyDescent="0.15">
      <c r="A28" s="69" t="s">
        <v>1158</v>
      </c>
      <c r="B28" s="77">
        <v>3.003E-3</v>
      </c>
      <c r="D28" s="69" t="s">
        <v>1313</v>
      </c>
      <c r="E28" s="69">
        <v>5.1355499999999998E-2</v>
      </c>
      <c r="G28" s="77" t="s">
        <v>925</v>
      </c>
      <c r="H28" s="77">
        <v>0.33442500000000003</v>
      </c>
    </row>
    <row r="29" spans="1:8" ht="21" customHeight="1" x14ac:dyDescent="0.15">
      <c r="A29" s="69" t="s">
        <v>704</v>
      </c>
      <c r="B29" s="77">
        <v>3.3284999999999999E-3</v>
      </c>
      <c r="D29" s="69" t="s">
        <v>1312</v>
      </c>
      <c r="E29" s="69">
        <v>5.46525E-2</v>
      </c>
      <c r="G29" s="77" t="s">
        <v>923</v>
      </c>
      <c r="H29" s="77">
        <v>0.36330000000000001</v>
      </c>
    </row>
    <row r="30" spans="1:8" ht="21" customHeight="1" x14ac:dyDescent="0.15">
      <c r="A30" s="69" t="s">
        <v>1154</v>
      </c>
      <c r="B30" s="77">
        <v>3.6435000000000005E-3</v>
      </c>
      <c r="D30" s="69" t="s">
        <v>720</v>
      </c>
      <c r="E30" s="69">
        <v>5.7938999999999997E-2</v>
      </c>
      <c r="G30" s="77" t="s">
        <v>260</v>
      </c>
      <c r="H30" s="77">
        <v>0.39228000000000002</v>
      </c>
    </row>
    <row r="31" spans="1:8" ht="21" customHeight="1" x14ac:dyDescent="0.15">
      <c r="A31" s="69" t="s">
        <v>705</v>
      </c>
      <c r="B31" s="77">
        <v>3.9689999999999994E-3</v>
      </c>
      <c r="D31" s="69" t="s">
        <v>1311</v>
      </c>
      <c r="E31" s="69">
        <v>6.1236000000000006E-2</v>
      </c>
      <c r="G31" s="77" t="s">
        <v>261</v>
      </c>
      <c r="H31" s="77">
        <v>0.42125999999999997</v>
      </c>
    </row>
    <row r="32" spans="1:8" ht="21" customHeight="1" x14ac:dyDescent="0.15">
      <c r="A32" s="69" t="s">
        <v>1151</v>
      </c>
      <c r="B32" s="77">
        <v>4.2840000000000005E-3</v>
      </c>
      <c r="D32" s="69" t="s">
        <v>101</v>
      </c>
      <c r="E32" s="69">
        <v>6.6181500000000004E-2</v>
      </c>
      <c r="G32" s="77" t="s">
        <v>262</v>
      </c>
      <c r="H32" s="77">
        <v>0.45013500000000001</v>
      </c>
    </row>
    <row r="33" spans="1:8" ht="21" customHeight="1" x14ac:dyDescent="0.15">
      <c r="A33" s="69" t="s">
        <v>1149</v>
      </c>
      <c r="B33" s="77">
        <v>4.6094999999999999E-3</v>
      </c>
      <c r="D33" s="69" t="s">
        <v>102</v>
      </c>
      <c r="E33" s="69">
        <v>7.4413500000000007E-2</v>
      </c>
      <c r="G33" s="77" t="s">
        <v>263</v>
      </c>
      <c r="H33" s="77">
        <v>0.47911500000000001</v>
      </c>
    </row>
    <row r="34" spans="1:8" ht="21" customHeight="1" x14ac:dyDescent="0.15">
      <c r="A34" s="69" t="s">
        <v>1148</v>
      </c>
      <c r="B34" s="77">
        <v>4.9350000000000002E-3</v>
      </c>
      <c r="D34" s="69" t="s">
        <v>103</v>
      </c>
      <c r="E34" s="69">
        <v>8.2645499999999997E-2</v>
      </c>
      <c r="G34" s="77" t="s">
        <v>264</v>
      </c>
      <c r="H34" s="77">
        <v>0.50809499999999996</v>
      </c>
    </row>
    <row r="35" spans="1:8" ht="21" customHeight="1" x14ac:dyDescent="0.15">
      <c r="A35" s="69" t="s">
        <v>1310</v>
      </c>
      <c r="B35" s="77">
        <v>5.2500000000000003E-3</v>
      </c>
      <c r="D35" s="69" t="s">
        <v>1309</v>
      </c>
      <c r="E35" s="69">
        <v>8.7580500000000006E-2</v>
      </c>
      <c r="G35" s="77" t="s">
        <v>265</v>
      </c>
      <c r="H35" s="77">
        <v>0.53707500000000008</v>
      </c>
    </row>
    <row r="36" spans="1:8" ht="21" customHeight="1" x14ac:dyDescent="0.15">
      <c r="A36" s="69" t="s">
        <v>15</v>
      </c>
      <c r="B36" s="77">
        <v>5.5754999999999997E-3</v>
      </c>
      <c r="D36" s="69" t="s">
        <v>104</v>
      </c>
      <c r="E36" s="69">
        <v>9.08775E-2</v>
      </c>
      <c r="G36" s="77" t="s">
        <v>266</v>
      </c>
      <c r="H36" s="77">
        <v>0.56595000000000006</v>
      </c>
    </row>
    <row r="37" spans="1:8" ht="21" customHeight="1" x14ac:dyDescent="0.15">
      <c r="A37" s="69" t="s">
        <v>1308</v>
      </c>
      <c r="B37" s="77">
        <v>5.9010000000000009E-3</v>
      </c>
      <c r="D37" s="69" t="s">
        <v>105</v>
      </c>
      <c r="E37" s="69">
        <v>9.9109500000000017E-2</v>
      </c>
      <c r="G37" s="77" t="s">
        <v>267</v>
      </c>
      <c r="H37" s="77">
        <v>0.59493000000000007</v>
      </c>
    </row>
    <row r="38" spans="1:8" ht="21" customHeight="1" x14ac:dyDescent="0.15">
      <c r="A38" s="69" t="s">
        <v>16</v>
      </c>
      <c r="B38" s="77">
        <v>6.3839999999999999E-3</v>
      </c>
      <c r="D38" s="69" t="s">
        <v>106</v>
      </c>
      <c r="E38" s="69">
        <v>0.10731</v>
      </c>
      <c r="G38" s="77" t="s">
        <v>268</v>
      </c>
      <c r="H38" s="77">
        <v>0.62391000000000008</v>
      </c>
    </row>
    <row r="39" spans="1:8" ht="21" customHeight="1" x14ac:dyDescent="0.15">
      <c r="A39" s="69" t="s">
        <v>17</v>
      </c>
      <c r="B39" s="77">
        <v>7.182E-3</v>
      </c>
      <c r="D39" s="69" t="s">
        <v>107</v>
      </c>
      <c r="E39" s="69">
        <v>0.115605</v>
      </c>
      <c r="G39" s="77" t="s">
        <v>272</v>
      </c>
      <c r="H39" s="77">
        <v>0.73962000000000006</v>
      </c>
    </row>
    <row r="40" spans="1:8" ht="21" customHeight="1" x14ac:dyDescent="0.15">
      <c r="A40" s="69" t="s">
        <v>706</v>
      </c>
      <c r="B40" s="77">
        <v>3.9795000000000004E-3</v>
      </c>
      <c r="D40" s="69" t="s">
        <v>108</v>
      </c>
      <c r="E40" s="69">
        <v>0.12379500000000002</v>
      </c>
      <c r="G40" s="77" t="s">
        <v>276</v>
      </c>
      <c r="H40" s="77">
        <v>0.85543500000000006</v>
      </c>
    </row>
    <row r="41" spans="1:8" ht="21" customHeight="1" x14ac:dyDescent="0.15">
      <c r="A41" s="69" t="s">
        <v>1144</v>
      </c>
      <c r="B41" s="77">
        <v>4.4415000000000001E-3</v>
      </c>
      <c r="D41" s="69" t="s">
        <v>109</v>
      </c>
      <c r="E41" s="69">
        <v>0.13209000000000001</v>
      </c>
      <c r="G41" s="77" t="s">
        <v>278</v>
      </c>
      <c r="H41" s="77">
        <v>0.97124999999999995</v>
      </c>
    </row>
    <row r="42" spans="1:8" ht="21" customHeight="1" x14ac:dyDescent="0.15">
      <c r="A42" s="69" t="s">
        <v>707</v>
      </c>
      <c r="B42" s="77">
        <v>4.9034999999999999E-3</v>
      </c>
      <c r="D42" s="69" t="s">
        <v>110</v>
      </c>
      <c r="E42" s="69">
        <v>0.14027999999999999</v>
      </c>
      <c r="G42" s="77" t="s">
        <v>280</v>
      </c>
      <c r="H42" s="77">
        <v>1.0867500000000001</v>
      </c>
    </row>
    <row r="43" spans="1:8" ht="21" customHeight="1" x14ac:dyDescent="0.15">
      <c r="A43" s="69" t="s">
        <v>1138</v>
      </c>
      <c r="B43" s="77">
        <v>5.3655000000000005E-3</v>
      </c>
      <c r="D43" s="69" t="s">
        <v>111</v>
      </c>
      <c r="E43" s="69">
        <v>0.14846999999999999</v>
      </c>
      <c r="G43" s="77" t="s">
        <v>281</v>
      </c>
      <c r="H43" s="77">
        <v>1.2033</v>
      </c>
    </row>
    <row r="44" spans="1:8" ht="21" customHeight="1" x14ac:dyDescent="0.15">
      <c r="A44" s="69" t="s">
        <v>708</v>
      </c>
      <c r="B44" s="77">
        <v>5.8274999999999993E-3</v>
      </c>
      <c r="D44" s="69" t="s">
        <v>112</v>
      </c>
      <c r="E44" s="69">
        <v>0.15676500000000002</v>
      </c>
      <c r="G44" s="77" t="s">
        <v>925</v>
      </c>
      <c r="H44" s="69">
        <v>0.389235</v>
      </c>
    </row>
    <row r="45" spans="1:8" ht="21" customHeight="1" x14ac:dyDescent="0.15">
      <c r="A45" s="69" t="s">
        <v>1133</v>
      </c>
      <c r="B45" s="77">
        <v>6.2895E-3</v>
      </c>
      <c r="D45" s="69" t="s">
        <v>113</v>
      </c>
      <c r="E45" s="69">
        <v>0.16495500000000002</v>
      </c>
      <c r="G45" s="77" t="s">
        <v>923</v>
      </c>
      <c r="H45" s="69">
        <v>0.42210000000000003</v>
      </c>
    </row>
    <row r="46" spans="1:8" ht="21" customHeight="1" x14ac:dyDescent="0.15">
      <c r="A46" s="69" t="s">
        <v>1131</v>
      </c>
      <c r="B46" s="77">
        <v>6.7514999999999997E-3</v>
      </c>
      <c r="D46" s="69" t="s">
        <v>114</v>
      </c>
      <c r="E46" s="69">
        <v>0.17324999999999999</v>
      </c>
      <c r="G46" s="77" t="s">
        <v>1307</v>
      </c>
      <c r="H46" s="69">
        <v>0.45506999999999997</v>
      </c>
    </row>
    <row r="47" spans="1:8" ht="21" customHeight="1" x14ac:dyDescent="0.15">
      <c r="A47" s="69" t="s">
        <v>1129</v>
      </c>
      <c r="B47" s="77">
        <v>7.2135000000000003E-3</v>
      </c>
      <c r="D47" s="69" t="s">
        <v>116</v>
      </c>
      <c r="E47" s="69">
        <v>0.20611500000000002</v>
      </c>
      <c r="G47" s="77" t="s">
        <v>1306</v>
      </c>
      <c r="H47" s="69">
        <v>0.48804000000000003</v>
      </c>
    </row>
    <row r="48" spans="1:8" ht="21" customHeight="1" x14ac:dyDescent="0.15">
      <c r="A48" s="69" t="s">
        <v>1127</v>
      </c>
      <c r="B48" s="77">
        <v>7.6754999999999992E-3</v>
      </c>
      <c r="D48" s="69" t="s">
        <v>118</v>
      </c>
      <c r="E48" s="69">
        <v>0.23908500000000002</v>
      </c>
      <c r="G48" s="77" t="s">
        <v>1305</v>
      </c>
      <c r="H48" s="69">
        <v>0.52090500000000006</v>
      </c>
    </row>
    <row r="49" spans="1:8" ht="21" customHeight="1" x14ac:dyDescent="0.15">
      <c r="A49" s="69" t="s">
        <v>21</v>
      </c>
      <c r="B49" s="77">
        <v>8.1375000000000006E-3</v>
      </c>
      <c r="D49" s="69" t="s">
        <v>1304</v>
      </c>
      <c r="E49" s="69">
        <v>6.0406500000000002E-2</v>
      </c>
      <c r="G49" s="77" t="s">
        <v>1303</v>
      </c>
      <c r="H49" s="69">
        <v>0.55387500000000001</v>
      </c>
    </row>
    <row r="50" spans="1:8" ht="21" customHeight="1" x14ac:dyDescent="0.15">
      <c r="A50" s="69" t="s">
        <v>1302</v>
      </c>
      <c r="B50" s="77">
        <v>8.6099999999999996E-3</v>
      </c>
      <c r="D50" s="69" t="s">
        <v>1301</v>
      </c>
      <c r="E50" s="69">
        <v>6.4575000000000007E-2</v>
      </c>
      <c r="G50" s="77" t="s">
        <v>1300</v>
      </c>
      <c r="H50" s="69">
        <v>0.58684500000000006</v>
      </c>
    </row>
    <row r="51" spans="1:8" ht="21" customHeight="1" x14ac:dyDescent="0.15">
      <c r="A51" s="69" t="s">
        <v>22</v>
      </c>
      <c r="B51" s="77">
        <v>9.3029999999999988E-3</v>
      </c>
      <c r="D51" s="69" t="s">
        <v>1299</v>
      </c>
      <c r="E51" s="69">
        <v>6.8743499999999999E-2</v>
      </c>
      <c r="G51" s="77" t="s">
        <v>1298</v>
      </c>
      <c r="H51" s="69">
        <v>0.61970999999999998</v>
      </c>
    </row>
    <row r="52" spans="1:8" ht="21" customHeight="1" x14ac:dyDescent="0.15">
      <c r="A52" s="69" t="s">
        <v>23</v>
      </c>
      <c r="B52" s="77">
        <v>1.0458000000000002E-2</v>
      </c>
      <c r="D52" s="69" t="s">
        <v>1297</v>
      </c>
      <c r="E52" s="69">
        <v>7.2912000000000005E-2</v>
      </c>
      <c r="G52" s="77" t="s">
        <v>1296</v>
      </c>
      <c r="H52" s="69">
        <v>0.65268000000000004</v>
      </c>
    </row>
    <row r="53" spans="1:8" ht="21" customHeight="1" x14ac:dyDescent="0.15">
      <c r="A53" s="69" t="s">
        <v>24</v>
      </c>
      <c r="B53" s="77">
        <v>1.1613000000000002E-2</v>
      </c>
      <c r="D53" s="69" t="s">
        <v>1295</v>
      </c>
      <c r="E53" s="69">
        <v>7.7080499999999996E-2</v>
      </c>
      <c r="G53" s="77" t="s">
        <v>1294</v>
      </c>
      <c r="H53" s="69">
        <v>0.68564999999999998</v>
      </c>
    </row>
    <row r="54" spans="1:8" ht="21" customHeight="1" x14ac:dyDescent="0.15">
      <c r="A54" s="69" t="s">
        <v>1293</v>
      </c>
      <c r="B54" s="77">
        <v>1.2306000000000001E-2</v>
      </c>
      <c r="D54" s="69" t="s">
        <v>1292</v>
      </c>
      <c r="E54" s="69">
        <v>8.3327999999999999E-2</v>
      </c>
      <c r="G54" s="77" t="s">
        <v>1291</v>
      </c>
      <c r="H54" s="69">
        <v>0.71851500000000001</v>
      </c>
    </row>
    <row r="55" spans="1:8" ht="21" customHeight="1" x14ac:dyDescent="0.15">
      <c r="A55" s="69" t="s">
        <v>25</v>
      </c>
      <c r="B55" s="77">
        <v>1.2778500000000002E-2</v>
      </c>
      <c r="D55" s="69" t="s">
        <v>144</v>
      </c>
      <c r="E55" s="69">
        <v>9.3754500000000005E-2</v>
      </c>
      <c r="G55" s="77" t="s">
        <v>1290</v>
      </c>
      <c r="H55" s="69">
        <v>0.85028999999999999</v>
      </c>
    </row>
    <row r="56" spans="1:8" ht="21" customHeight="1" x14ac:dyDescent="0.15">
      <c r="A56" s="69" t="s">
        <v>26</v>
      </c>
      <c r="B56" s="77">
        <v>1.39335E-2</v>
      </c>
      <c r="D56" s="69" t="s">
        <v>145</v>
      </c>
      <c r="E56" s="69">
        <v>0.1041705</v>
      </c>
      <c r="G56" s="77" t="s">
        <v>1289</v>
      </c>
      <c r="H56" s="69">
        <v>0.98196000000000006</v>
      </c>
    </row>
    <row r="57" spans="1:8" ht="21" customHeight="1" x14ac:dyDescent="0.15">
      <c r="A57" s="69" t="s">
        <v>27</v>
      </c>
      <c r="B57" s="77">
        <v>1.5088499999999999E-2</v>
      </c>
      <c r="D57" s="69" t="s">
        <v>1288</v>
      </c>
      <c r="E57" s="69">
        <v>0.11046</v>
      </c>
      <c r="G57" s="77" t="s">
        <v>1287</v>
      </c>
      <c r="H57" s="69">
        <v>1.11405</v>
      </c>
    </row>
    <row r="58" spans="1:8" ht="21" customHeight="1" x14ac:dyDescent="0.15">
      <c r="A58" s="69" t="s">
        <v>950</v>
      </c>
      <c r="B58" s="77">
        <v>7.0980000000000001E-3</v>
      </c>
      <c r="D58" s="69" t="s">
        <v>146</v>
      </c>
      <c r="E58" s="69">
        <v>0.11455499999999999</v>
      </c>
      <c r="G58" s="77" t="s">
        <v>1286</v>
      </c>
      <c r="H58" s="69">
        <v>1.2452999999999999</v>
      </c>
    </row>
    <row r="59" spans="1:8" ht="21" customHeight="1" x14ac:dyDescent="0.15">
      <c r="A59" s="69" t="s">
        <v>1177</v>
      </c>
      <c r="B59" s="77">
        <v>7.9170000000000004E-3</v>
      </c>
      <c r="D59" s="69" t="s">
        <v>147</v>
      </c>
      <c r="E59" s="69">
        <v>0.125055</v>
      </c>
      <c r="G59" s="77" t="s">
        <v>1285</v>
      </c>
      <c r="H59" s="69">
        <v>1.3776000000000002</v>
      </c>
    </row>
    <row r="60" spans="1:8" ht="21" customHeight="1" x14ac:dyDescent="0.15">
      <c r="A60" s="69" t="s">
        <v>710</v>
      </c>
      <c r="B60" s="77">
        <v>8.7360000000000007E-3</v>
      </c>
      <c r="D60" s="69" t="s">
        <v>148</v>
      </c>
      <c r="E60" s="69">
        <v>0.13545000000000001</v>
      </c>
      <c r="G60" s="77" t="s">
        <v>1005</v>
      </c>
      <c r="H60" s="77">
        <v>0.57623999999999997</v>
      </c>
    </row>
    <row r="61" spans="1:8" ht="21" customHeight="1" x14ac:dyDescent="0.15">
      <c r="A61" s="69" t="s">
        <v>1121</v>
      </c>
      <c r="B61" s="77">
        <v>9.5654999999999994E-3</v>
      </c>
      <c r="D61" s="69" t="s">
        <v>149</v>
      </c>
      <c r="E61" s="69">
        <v>0.145845</v>
      </c>
      <c r="G61" s="77" t="s">
        <v>1003</v>
      </c>
      <c r="H61" s="77">
        <v>0.61792500000000006</v>
      </c>
    </row>
    <row r="62" spans="1:8" ht="21" customHeight="1" x14ac:dyDescent="0.15">
      <c r="A62" s="69" t="s">
        <v>711</v>
      </c>
      <c r="B62" s="77">
        <v>1.0384500000000001E-2</v>
      </c>
      <c r="D62" s="69" t="s">
        <v>150</v>
      </c>
      <c r="E62" s="69">
        <v>0.15624000000000002</v>
      </c>
      <c r="G62" s="77" t="s">
        <v>1000</v>
      </c>
      <c r="H62" s="77">
        <v>0.65961000000000014</v>
      </c>
    </row>
    <row r="63" spans="1:8" ht="21" customHeight="1" x14ac:dyDescent="0.15">
      <c r="A63" s="69" t="s">
        <v>1117</v>
      </c>
      <c r="B63" s="77">
        <v>1.1214E-2</v>
      </c>
      <c r="D63" s="69" t="s">
        <v>151</v>
      </c>
      <c r="E63" s="69">
        <v>0.16674</v>
      </c>
      <c r="G63" s="77" t="s">
        <v>1284</v>
      </c>
      <c r="H63" s="77">
        <v>0.701295</v>
      </c>
    </row>
    <row r="64" spans="1:8" ht="21" customHeight="1" x14ac:dyDescent="0.15">
      <c r="A64" s="69" t="s">
        <v>1115</v>
      </c>
      <c r="B64" s="77">
        <v>1.2033000000000002E-2</v>
      </c>
      <c r="D64" s="69" t="s">
        <v>152</v>
      </c>
      <c r="E64" s="69">
        <v>0.17713499999999999</v>
      </c>
      <c r="G64" s="77" t="s">
        <v>997</v>
      </c>
      <c r="H64" s="77">
        <v>0.74297999999999997</v>
      </c>
    </row>
    <row r="65" spans="1:8" ht="21" customHeight="1" x14ac:dyDescent="0.15">
      <c r="A65" s="69" t="s">
        <v>1114</v>
      </c>
      <c r="B65" s="77">
        <v>1.2852000000000001E-2</v>
      </c>
      <c r="D65" s="69" t="s">
        <v>1283</v>
      </c>
      <c r="E65" s="69">
        <v>0.18753</v>
      </c>
      <c r="G65" s="77" t="s">
        <v>761</v>
      </c>
      <c r="H65" s="77">
        <v>0.78088500000000005</v>
      </c>
    </row>
    <row r="66" spans="1:8" ht="21" customHeight="1" x14ac:dyDescent="0.15">
      <c r="A66" s="69" t="s">
        <v>1112</v>
      </c>
      <c r="B66" s="77">
        <v>1.3681499999999999E-2</v>
      </c>
      <c r="D66" s="69" t="s">
        <v>153</v>
      </c>
      <c r="E66" s="69">
        <v>0.19792500000000002</v>
      </c>
      <c r="G66" s="77" t="s">
        <v>305</v>
      </c>
      <c r="H66" s="77">
        <v>0.82624500000000001</v>
      </c>
    </row>
    <row r="67" spans="1:8" ht="21" customHeight="1" x14ac:dyDescent="0.15">
      <c r="A67" s="69" t="s">
        <v>713</v>
      </c>
      <c r="B67" s="77">
        <v>1.4500500000000001E-2</v>
      </c>
      <c r="D67" s="69" t="s">
        <v>1282</v>
      </c>
      <c r="E67" s="69">
        <v>0.208425</v>
      </c>
      <c r="G67" s="77" t="s">
        <v>762</v>
      </c>
      <c r="H67" s="77">
        <v>0.86793000000000009</v>
      </c>
    </row>
    <row r="68" spans="1:8" ht="21" customHeight="1" x14ac:dyDescent="0.15">
      <c r="A68" s="69" t="s">
        <v>1281</v>
      </c>
      <c r="B68" s="77">
        <v>1.533E-2</v>
      </c>
      <c r="D68" s="69" t="s">
        <v>154</v>
      </c>
      <c r="E68" s="69">
        <v>0.21882000000000001</v>
      </c>
      <c r="G68" s="77" t="s">
        <v>763</v>
      </c>
      <c r="H68" s="77">
        <v>0.90961500000000006</v>
      </c>
    </row>
    <row r="69" spans="1:8" ht="21" customHeight="1" x14ac:dyDescent="0.15">
      <c r="A69" s="69" t="s">
        <v>714</v>
      </c>
      <c r="B69" s="77">
        <v>1.65585E-2</v>
      </c>
      <c r="D69" s="69" t="s">
        <v>156</v>
      </c>
      <c r="E69" s="69">
        <v>0.26050499999999999</v>
      </c>
      <c r="G69" s="77" t="s">
        <v>737</v>
      </c>
      <c r="H69" s="77">
        <v>1.0762499999999999</v>
      </c>
    </row>
    <row r="70" spans="1:8" ht="21" customHeight="1" x14ac:dyDescent="0.15">
      <c r="A70" s="69" t="s">
        <v>29</v>
      </c>
      <c r="B70" s="77">
        <v>1.8616500000000001E-2</v>
      </c>
      <c r="D70" s="69" t="s">
        <v>158</v>
      </c>
      <c r="E70" s="69">
        <v>0.30219000000000001</v>
      </c>
      <c r="G70" s="77" t="s">
        <v>309</v>
      </c>
      <c r="H70" s="77">
        <v>1.2432000000000001</v>
      </c>
    </row>
    <row r="71" spans="1:8" ht="21" customHeight="1" x14ac:dyDescent="0.15">
      <c r="A71" s="69" t="s">
        <v>30</v>
      </c>
      <c r="B71" s="77">
        <v>2.0674500000000002E-2</v>
      </c>
      <c r="D71" s="77" t="s">
        <v>1280</v>
      </c>
      <c r="E71" s="69">
        <v>7.7174999999999994E-2</v>
      </c>
      <c r="G71" s="77" t="s">
        <v>312</v>
      </c>
      <c r="H71" s="77">
        <v>1.41015</v>
      </c>
    </row>
    <row r="72" spans="1:8" ht="21" customHeight="1" x14ac:dyDescent="0.15">
      <c r="A72" s="69" t="s">
        <v>1279</v>
      </c>
      <c r="B72" s="77">
        <v>2.1913500000000002E-2</v>
      </c>
      <c r="D72" s="77" t="s">
        <v>1278</v>
      </c>
      <c r="E72" s="69">
        <v>8.2320000000000004E-2</v>
      </c>
      <c r="G72" s="77" t="s">
        <v>313</v>
      </c>
      <c r="H72" s="77">
        <v>1.5771000000000002</v>
      </c>
    </row>
    <row r="73" spans="1:8" ht="21" customHeight="1" x14ac:dyDescent="0.15">
      <c r="A73" s="69" t="s">
        <v>31</v>
      </c>
      <c r="B73" s="77">
        <v>2.2732499999999999E-2</v>
      </c>
      <c r="D73" s="77" t="s">
        <v>1277</v>
      </c>
      <c r="E73" s="69">
        <v>8.7465000000000001E-2</v>
      </c>
      <c r="G73" s="77" t="s">
        <v>317</v>
      </c>
      <c r="H73" s="77">
        <v>1.7430000000000001</v>
      </c>
    </row>
    <row r="74" spans="1:8" ht="21" customHeight="1" x14ac:dyDescent="0.15">
      <c r="A74" s="69" t="s">
        <v>32</v>
      </c>
      <c r="B74" s="77">
        <v>2.47905E-2</v>
      </c>
      <c r="D74" s="77" t="s">
        <v>964</v>
      </c>
      <c r="E74" s="69">
        <v>9.2610000000000012E-2</v>
      </c>
      <c r="G74" s="77" t="s">
        <v>1276</v>
      </c>
      <c r="H74" s="77">
        <v>0.81459000000000004</v>
      </c>
    </row>
    <row r="75" spans="1:8" ht="21" customHeight="1" x14ac:dyDescent="0.15">
      <c r="A75" s="69" t="s">
        <v>33</v>
      </c>
      <c r="B75" s="77">
        <v>2.6848500000000001E-2</v>
      </c>
      <c r="D75" s="77" t="s">
        <v>1275</v>
      </c>
      <c r="E75" s="69">
        <v>9.7754999999999995E-2</v>
      </c>
      <c r="G75" s="77" t="s">
        <v>1274</v>
      </c>
      <c r="H75" s="77">
        <v>0.86603999999999992</v>
      </c>
    </row>
    <row r="76" spans="1:8" ht="21" customHeight="1" x14ac:dyDescent="0.15">
      <c r="A76" s="69" t="s">
        <v>34</v>
      </c>
      <c r="B76" s="77">
        <v>2.8906500000000002E-2</v>
      </c>
      <c r="D76" s="77" t="s">
        <v>962</v>
      </c>
      <c r="E76" s="69">
        <v>0.10552500000000001</v>
      </c>
      <c r="G76" s="77" t="s">
        <v>1273</v>
      </c>
      <c r="H76" s="77">
        <v>0.91749000000000003</v>
      </c>
    </row>
    <row r="77" spans="1:8" ht="21" customHeight="1" x14ac:dyDescent="0.15">
      <c r="A77" s="69" t="s">
        <v>35</v>
      </c>
      <c r="B77" s="77">
        <v>3.0975000000000003E-2</v>
      </c>
      <c r="D77" s="77" t="s">
        <v>172</v>
      </c>
      <c r="E77" s="69">
        <v>0.11833500000000001</v>
      </c>
      <c r="G77" s="77" t="s">
        <v>1272</v>
      </c>
      <c r="H77" s="77">
        <v>0.96893999999999991</v>
      </c>
    </row>
    <row r="78" spans="1:8" ht="21" customHeight="1" x14ac:dyDescent="0.15">
      <c r="A78" s="69" t="s">
        <v>1271</v>
      </c>
      <c r="B78" s="77">
        <v>3.3033E-2</v>
      </c>
      <c r="D78" s="77" t="s">
        <v>173</v>
      </c>
      <c r="E78" s="69">
        <v>0.13125000000000001</v>
      </c>
      <c r="G78" s="77" t="s">
        <v>1270</v>
      </c>
      <c r="H78" s="77">
        <v>1.0203899999999999</v>
      </c>
    </row>
    <row r="79" spans="1:8" ht="21" customHeight="1" x14ac:dyDescent="0.15">
      <c r="A79" s="69" t="s">
        <v>36</v>
      </c>
      <c r="B79" s="77">
        <v>3.5091000000000004E-2</v>
      </c>
      <c r="D79" s="77" t="s">
        <v>1269</v>
      </c>
      <c r="E79" s="69">
        <v>0.13891500000000001</v>
      </c>
      <c r="G79" s="77" t="s">
        <v>1268</v>
      </c>
      <c r="H79" s="77">
        <v>1.0720499999999999</v>
      </c>
    </row>
    <row r="80" spans="1:8" ht="21" customHeight="1" x14ac:dyDescent="0.15">
      <c r="A80" s="69" t="s">
        <v>1170</v>
      </c>
      <c r="B80" s="69">
        <v>1.1970000000000001E-2</v>
      </c>
      <c r="D80" s="77" t="s">
        <v>174</v>
      </c>
      <c r="E80" s="69">
        <v>0.14405999999999999</v>
      </c>
      <c r="G80" s="77" t="s">
        <v>1267</v>
      </c>
      <c r="H80" s="77">
        <v>1.1234999999999999</v>
      </c>
    </row>
    <row r="81" spans="1:8" ht="21" customHeight="1" x14ac:dyDescent="0.15">
      <c r="A81" s="69" t="s">
        <v>935</v>
      </c>
      <c r="B81" s="69">
        <v>1.3250999999999999E-2</v>
      </c>
      <c r="D81" s="77" t="s">
        <v>175</v>
      </c>
      <c r="E81" s="69">
        <v>0.156975</v>
      </c>
      <c r="G81" s="77" t="s">
        <v>1266</v>
      </c>
      <c r="H81" s="77">
        <v>1.3292999999999999</v>
      </c>
    </row>
    <row r="82" spans="1:8" ht="21" customHeight="1" x14ac:dyDescent="0.15">
      <c r="A82" s="69" t="s">
        <v>1265</v>
      </c>
      <c r="B82" s="69">
        <v>1.45425E-2</v>
      </c>
      <c r="D82" s="77" t="s">
        <v>176</v>
      </c>
      <c r="E82" s="69">
        <v>0.16978499999999999</v>
      </c>
      <c r="G82" s="77" t="s">
        <v>1264</v>
      </c>
      <c r="H82" s="77">
        <v>1.5351000000000001</v>
      </c>
    </row>
    <row r="83" spans="1:8" ht="21" customHeight="1" x14ac:dyDescent="0.15">
      <c r="A83" s="69" t="s">
        <v>715</v>
      </c>
      <c r="B83" s="69">
        <v>1.5823500000000001E-2</v>
      </c>
      <c r="D83" s="77" t="s">
        <v>177</v>
      </c>
      <c r="E83" s="69">
        <v>0.18270000000000003</v>
      </c>
      <c r="G83" s="77" t="s">
        <v>1263</v>
      </c>
      <c r="H83" s="77">
        <v>1.7409000000000001</v>
      </c>
    </row>
    <row r="84" spans="1:8" ht="21" customHeight="1" x14ac:dyDescent="0.15">
      <c r="A84" s="69" t="s">
        <v>1109</v>
      </c>
      <c r="B84" s="69">
        <v>1.7115000000000002E-2</v>
      </c>
      <c r="D84" s="77" t="s">
        <v>178</v>
      </c>
      <c r="E84" s="69">
        <v>0.19550999999999999</v>
      </c>
      <c r="G84" s="77" t="s">
        <v>1262</v>
      </c>
      <c r="H84" s="77">
        <v>1.9467000000000001</v>
      </c>
    </row>
    <row r="85" spans="1:8" ht="21" customHeight="1" x14ac:dyDescent="0.15">
      <c r="A85" s="69" t="s">
        <v>1107</v>
      </c>
      <c r="B85" s="69">
        <v>1.8395999999999999E-2</v>
      </c>
      <c r="D85" s="77" t="s">
        <v>179</v>
      </c>
      <c r="E85" s="69">
        <v>0.208425</v>
      </c>
      <c r="G85" s="77" t="s">
        <v>1261</v>
      </c>
      <c r="H85" s="77">
        <v>2.1524999999999999</v>
      </c>
    </row>
    <row r="86" spans="1:8" ht="21" customHeight="1" x14ac:dyDescent="0.15">
      <c r="A86" s="69" t="s">
        <v>1106</v>
      </c>
      <c r="B86" s="69">
        <v>1.96875E-2</v>
      </c>
      <c r="D86" s="77" t="s">
        <v>180</v>
      </c>
      <c r="E86" s="69">
        <v>0.22123499999999999</v>
      </c>
      <c r="G86" s="77" t="s">
        <v>1260</v>
      </c>
      <c r="H86" s="77">
        <v>1.0443300000000002</v>
      </c>
    </row>
    <row r="87" spans="1:8" ht="21" customHeight="1" x14ac:dyDescent="0.15">
      <c r="A87" s="69" t="s">
        <v>1104</v>
      </c>
      <c r="B87" s="69">
        <v>2.0968499999999998E-2</v>
      </c>
      <c r="D87" s="77" t="s">
        <v>181</v>
      </c>
      <c r="E87" s="69">
        <v>0.23415</v>
      </c>
      <c r="G87" s="77" t="s">
        <v>1259</v>
      </c>
      <c r="H87" s="77">
        <v>1.1098500000000002</v>
      </c>
    </row>
    <row r="88" spans="1:8" ht="21" customHeight="1" x14ac:dyDescent="0.15">
      <c r="A88" s="69" t="s">
        <v>38</v>
      </c>
      <c r="B88" s="69">
        <v>2.2260000000000002E-2</v>
      </c>
      <c r="D88" s="77" t="s">
        <v>182</v>
      </c>
      <c r="E88" s="69">
        <v>0.24696000000000001</v>
      </c>
      <c r="G88" s="77" t="s">
        <v>1258</v>
      </c>
      <c r="H88" s="77">
        <v>1.1749499999999999</v>
      </c>
    </row>
    <row r="89" spans="1:8" ht="21" customHeight="1" x14ac:dyDescent="0.15">
      <c r="A89" s="69" t="s">
        <v>1257</v>
      </c>
      <c r="B89" s="69">
        <v>2.3541000000000003E-2</v>
      </c>
      <c r="D89" s="77" t="s">
        <v>183</v>
      </c>
      <c r="E89" s="69">
        <v>0.25987500000000002</v>
      </c>
      <c r="G89" s="77" t="s">
        <v>1256</v>
      </c>
      <c r="H89" s="77">
        <v>1.2400499999999999</v>
      </c>
    </row>
    <row r="90" spans="1:8" ht="21" customHeight="1" x14ac:dyDescent="0.15">
      <c r="A90" s="69" t="s">
        <v>717</v>
      </c>
      <c r="B90" s="69">
        <v>2.5473000000000003E-2</v>
      </c>
      <c r="D90" s="77" t="s">
        <v>184</v>
      </c>
      <c r="E90" s="69">
        <v>0.27268500000000001</v>
      </c>
      <c r="G90" s="77" t="s">
        <v>1255</v>
      </c>
      <c r="H90" s="77">
        <v>1.30515</v>
      </c>
    </row>
    <row r="91" spans="1:8" ht="21" customHeight="1" x14ac:dyDescent="0.15">
      <c r="A91" s="69" t="s">
        <v>718</v>
      </c>
      <c r="B91" s="69">
        <v>2.8686E-2</v>
      </c>
      <c r="D91" s="77" t="s">
        <v>188</v>
      </c>
      <c r="E91" s="69">
        <v>0.32413500000000001</v>
      </c>
      <c r="G91" s="77" t="s">
        <v>1254</v>
      </c>
      <c r="H91" s="77">
        <v>1.37025</v>
      </c>
    </row>
    <row r="92" spans="1:8" ht="21" customHeight="1" x14ac:dyDescent="0.15">
      <c r="A92" s="69" t="s">
        <v>39</v>
      </c>
      <c r="B92" s="69">
        <v>3.19095E-2</v>
      </c>
      <c r="D92" s="77" t="s">
        <v>191</v>
      </c>
      <c r="E92" s="69">
        <v>0.37569000000000008</v>
      </c>
      <c r="G92" s="77" t="s">
        <v>1253</v>
      </c>
      <c r="H92" s="77">
        <v>1.4353500000000001</v>
      </c>
    </row>
    <row r="93" spans="1:8" ht="21" customHeight="1" x14ac:dyDescent="0.15">
      <c r="A93" s="69" t="s">
        <v>1252</v>
      </c>
      <c r="B93" s="69">
        <v>3.3841499999999997E-2</v>
      </c>
      <c r="D93" s="77" t="s">
        <v>193</v>
      </c>
      <c r="E93" s="69">
        <v>0.42714000000000002</v>
      </c>
      <c r="G93" s="77" t="s">
        <v>1251</v>
      </c>
      <c r="H93" s="77">
        <v>1.6957500000000001</v>
      </c>
    </row>
    <row r="94" spans="1:8" ht="21" customHeight="1" x14ac:dyDescent="0.15">
      <c r="A94" s="69" t="s">
        <v>40</v>
      </c>
      <c r="B94" s="69">
        <v>3.5122500000000001E-2</v>
      </c>
      <c r="D94" s="77" t="s">
        <v>1250</v>
      </c>
      <c r="E94" s="69">
        <v>9.4153500000000015E-2</v>
      </c>
      <c r="G94" s="77" t="s">
        <v>1249</v>
      </c>
      <c r="H94" s="77">
        <v>1.9561500000000001</v>
      </c>
    </row>
    <row r="95" spans="1:8" ht="21" customHeight="1" x14ac:dyDescent="0.15">
      <c r="A95" s="69" t="s">
        <v>41</v>
      </c>
      <c r="B95" s="69">
        <v>3.8335499999999995E-2</v>
      </c>
      <c r="D95" s="77" t="s">
        <v>1248</v>
      </c>
      <c r="E95" s="69">
        <v>0.10038</v>
      </c>
      <c r="G95" s="77" t="s">
        <v>1247</v>
      </c>
      <c r="H95" s="77">
        <v>2.2165500000000002</v>
      </c>
    </row>
    <row r="96" spans="1:8" ht="21" customHeight="1" x14ac:dyDescent="0.15">
      <c r="A96" s="69" t="s">
        <v>42</v>
      </c>
      <c r="B96" s="69">
        <v>4.1558999999999999E-2</v>
      </c>
      <c r="D96" s="77" t="s">
        <v>1246</v>
      </c>
      <c r="E96" s="69">
        <v>0.106575</v>
      </c>
      <c r="G96" s="77" t="s">
        <v>364</v>
      </c>
      <c r="H96" s="77">
        <v>2.4769500000000004</v>
      </c>
    </row>
    <row r="97" spans="1:8" ht="21" customHeight="1" x14ac:dyDescent="0.15">
      <c r="A97" s="69" t="s">
        <v>43</v>
      </c>
      <c r="B97" s="69">
        <v>4.4772000000000006E-2</v>
      </c>
      <c r="D97" s="77" t="s">
        <v>1245</v>
      </c>
      <c r="E97" s="69">
        <v>0.112875</v>
      </c>
      <c r="G97" s="77" t="s">
        <v>365</v>
      </c>
      <c r="H97" s="77">
        <v>2.7373499999999997</v>
      </c>
    </row>
    <row r="98" spans="1:8" ht="21" customHeight="1" x14ac:dyDescent="0.15">
      <c r="A98" s="69" t="s">
        <v>44</v>
      </c>
      <c r="B98" s="69">
        <v>4.7985000000000007E-2</v>
      </c>
      <c r="D98" s="77" t="s">
        <v>1244</v>
      </c>
      <c r="E98" s="69">
        <v>0.11907000000000001</v>
      </c>
      <c r="G98" s="77" t="s">
        <v>1243</v>
      </c>
      <c r="H98" s="77">
        <v>1.2841500000000001</v>
      </c>
    </row>
    <row r="99" spans="1:8" ht="21" customHeight="1" x14ac:dyDescent="0.15">
      <c r="A99" s="69" t="s">
        <v>1242</v>
      </c>
      <c r="B99" s="69">
        <v>5.1208500000000011E-2</v>
      </c>
      <c r="D99" s="77" t="s">
        <v>1241</v>
      </c>
      <c r="E99" s="69">
        <v>0.128415</v>
      </c>
      <c r="G99" s="77" t="s">
        <v>1240</v>
      </c>
      <c r="H99" s="77">
        <v>1.36395</v>
      </c>
    </row>
    <row r="100" spans="1:8" ht="21" customHeight="1" x14ac:dyDescent="0.15">
      <c r="A100" s="69" t="s">
        <v>45</v>
      </c>
      <c r="B100" s="69">
        <v>5.4421500000000005E-2</v>
      </c>
      <c r="D100" s="77" t="s">
        <v>1239</v>
      </c>
      <c r="E100" s="69">
        <v>0.143955</v>
      </c>
      <c r="G100" s="77" t="s">
        <v>1238</v>
      </c>
      <c r="H100" s="77">
        <v>1.4447999999999999</v>
      </c>
    </row>
    <row r="101" spans="1:8" ht="21" customHeight="1" x14ac:dyDescent="0.15">
      <c r="A101" s="69" t="s">
        <v>1237</v>
      </c>
      <c r="B101" s="69">
        <v>5.7634500000000005E-2</v>
      </c>
      <c r="D101" s="77" t="s">
        <v>1236</v>
      </c>
      <c r="E101" s="69">
        <v>0.159495</v>
      </c>
      <c r="G101" s="77" t="s">
        <v>1235</v>
      </c>
      <c r="H101" s="77">
        <v>1.5246000000000002</v>
      </c>
    </row>
    <row r="102" spans="1:8" ht="21" customHeight="1" x14ac:dyDescent="0.15">
      <c r="A102" s="69" t="s">
        <v>46</v>
      </c>
      <c r="B102" s="69">
        <v>6.0858000000000002E-2</v>
      </c>
      <c r="D102" s="77" t="s">
        <v>1234</v>
      </c>
      <c r="E102" s="69">
        <v>0.16884000000000005</v>
      </c>
      <c r="G102" s="77" t="s">
        <v>1233</v>
      </c>
      <c r="H102" s="77">
        <v>1.60545</v>
      </c>
    </row>
    <row r="103" spans="1:8" ht="21" customHeight="1" x14ac:dyDescent="0.15">
      <c r="A103" s="69" t="s">
        <v>1232</v>
      </c>
      <c r="B103" s="69">
        <v>6.4071000000000017E-2</v>
      </c>
      <c r="D103" s="77" t="s">
        <v>198</v>
      </c>
      <c r="E103" s="69">
        <v>0.17514000000000002</v>
      </c>
      <c r="G103" s="77" t="s">
        <v>1231</v>
      </c>
      <c r="H103" s="77">
        <v>1.6863000000000001</v>
      </c>
    </row>
    <row r="104" spans="1:8" ht="21" customHeight="1" x14ac:dyDescent="0.15">
      <c r="A104" s="69" t="s">
        <v>47</v>
      </c>
      <c r="B104" s="69">
        <v>6.728400000000001E-2</v>
      </c>
      <c r="D104" s="77" t="s">
        <v>199</v>
      </c>
      <c r="E104" s="69">
        <v>0.19068000000000002</v>
      </c>
      <c r="G104" s="77" t="s">
        <v>1230</v>
      </c>
      <c r="H104" s="77">
        <v>1.7661000000000002</v>
      </c>
    </row>
    <row r="105" spans="1:8" ht="21" customHeight="1" x14ac:dyDescent="0.15">
      <c r="A105" s="69" t="s">
        <v>1229</v>
      </c>
      <c r="B105" s="69">
        <v>8.0146500000000009E-2</v>
      </c>
      <c r="D105" s="77" t="s">
        <v>200</v>
      </c>
      <c r="E105" s="69">
        <v>0.20622000000000001</v>
      </c>
      <c r="G105" s="77" t="s">
        <v>1228</v>
      </c>
      <c r="H105" s="77">
        <v>2.0874000000000001</v>
      </c>
    </row>
    <row r="106" spans="1:8" ht="21" customHeight="1" x14ac:dyDescent="0.15">
      <c r="A106" s="69" t="s">
        <v>1023</v>
      </c>
      <c r="B106" s="69">
        <v>2.3205000000000003E-2</v>
      </c>
      <c r="D106" s="77" t="s">
        <v>201</v>
      </c>
      <c r="E106" s="69">
        <v>0.22175999999999998</v>
      </c>
      <c r="G106" s="77" t="s">
        <v>1227</v>
      </c>
      <c r="H106" s="77">
        <v>2.4097499999999998</v>
      </c>
    </row>
    <row r="107" spans="1:8" ht="21" customHeight="1" x14ac:dyDescent="0.15">
      <c r="A107" s="69" t="s">
        <v>1226</v>
      </c>
      <c r="B107" s="77">
        <v>2.5053000000000002E-2</v>
      </c>
      <c r="D107" s="77" t="s">
        <v>202</v>
      </c>
      <c r="E107" s="69">
        <v>0.237405</v>
      </c>
      <c r="G107" s="77" t="s">
        <v>1225</v>
      </c>
      <c r="H107" s="77">
        <v>2.7310500000000002</v>
      </c>
    </row>
    <row r="108" spans="1:8" ht="21" customHeight="1" x14ac:dyDescent="0.15">
      <c r="A108" s="69" t="s">
        <v>1224</v>
      </c>
      <c r="B108" s="77">
        <v>2.6911500000000001E-2</v>
      </c>
      <c r="D108" s="77" t="s">
        <v>203</v>
      </c>
      <c r="E108" s="69">
        <v>0.25294500000000003</v>
      </c>
      <c r="G108" s="77" t="s">
        <v>1223</v>
      </c>
      <c r="H108" s="77">
        <v>3.0523500000000001</v>
      </c>
    </row>
    <row r="109" spans="1:8" ht="21" customHeight="1" x14ac:dyDescent="0.15">
      <c r="A109" s="69" t="s">
        <v>1222</v>
      </c>
      <c r="B109" s="77">
        <v>2.8759500000000004E-2</v>
      </c>
      <c r="D109" s="77" t="s">
        <v>204</v>
      </c>
      <c r="E109" s="69">
        <v>0.26848500000000003</v>
      </c>
      <c r="G109" s="77" t="s">
        <v>1221</v>
      </c>
      <c r="H109" s="77">
        <v>3.3747000000000003</v>
      </c>
    </row>
    <row r="110" spans="1:8" ht="21" customHeight="1" x14ac:dyDescent="0.15">
      <c r="A110" s="69" t="s">
        <v>1220</v>
      </c>
      <c r="B110" s="77">
        <v>3.0618000000000003E-2</v>
      </c>
      <c r="D110" s="77" t="s">
        <v>205</v>
      </c>
      <c r="E110" s="69">
        <v>0.28402500000000003</v>
      </c>
      <c r="G110" s="77" t="s">
        <v>1219</v>
      </c>
      <c r="H110" s="77">
        <v>1.76925</v>
      </c>
    </row>
    <row r="111" spans="1:8" ht="21" customHeight="1" x14ac:dyDescent="0.15">
      <c r="A111" s="69" t="s">
        <v>49</v>
      </c>
      <c r="B111" s="77">
        <v>3.2466000000000002E-2</v>
      </c>
      <c r="D111" s="77" t="s">
        <v>206</v>
      </c>
      <c r="E111" s="69">
        <v>0.29966999999999999</v>
      </c>
      <c r="G111" s="77" t="s">
        <v>1218</v>
      </c>
      <c r="H111" s="77">
        <v>1.8669</v>
      </c>
    </row>
    <row r="112" spans="1:8" ht="21" customHeight="1" x14ac:dyDescent="0.15">
      <c r="A112" s="69" t="s">
        <v>1217</v>
      </c>
      <c r="B112" s="77">
        <v>3.4313999999999997E-2</v>
      </c>
      <c r="D112" s="77" t="s">
        <v>207</v>
      </c>
      <c r="E112" s="69">
        <v>0.31520999999999999</v>
      </c>
      <c r="G112" s="77" t="s">
        <v>1216</v>
      </c>
      <c r="H112" s="77">
        <v>1.9635</v>
      </c>
    </row>
    <row r="113" spans="1:8" ht="21" customHeight="1" x14ac:dyDescent="0.15">
      <c r="A113" s="69" t="s">
        <v>50</v>
      </c>
      <c r="B113" s="77">
        <v>3.7096499999999998E-2</v>
      </c>
      <c r="D113" s="77" t="s">
        <v>208</v>
      </c>
      <c r="E113" s="69">
        <v>0.33074999999999999</v>
      </c>
      <c r="G113" s="77" t="s">
        <v>1215</v>
      </c>
      <c r="H113" s="77">
        <v>2.06115</v>
      </c>
    </row>
    <row r="114" spans="1:8" ht="21" customHeight="1" x14ac:dyDescent="0.15">
      <c r="A114" s="69" t="s">
        <v>51</v>
      </c>
      <c r="B114" s="77">
        <v>4.1727000000000007E-2</v>
      </c>
      <c r="D114" s="77" t="s">
        <v>212</v>
      </c>
      <c r="E114" s="69">
        <v>0.39301500000000006</v>
      </c>
      <c r="G114" s="77" t="s">
        <v>1214</v>
      </c>
      <c r="H114" s="77">
        <v>2.1588000000000003</v>
      </c>
    </row>
    <row r="115" spans="1:8" ht="21" customHeight="1" x14ac:dyDescent="0.15">
      <c r="A115" s="69" t="s">
        <v>52</v>
      </c>
      <c r="B115" s="77">
        <v>4.6357500000000003E-2</v>
      </c>
      <c r="D115" s="77" t="s">
        <v>215</v>
      </c>
      <c r="E115" s="69">
        <v>0.45528000000000002</v>
      </c>
      <c r="G115" s="77" t="s">
        <v>1213</v>
      </c>
      <c r="H115" s="77">
        <v>2.5473000000000003</v>
      </c>
    </row>
    <row r="116" spans="1:8" ht="21" customHeight="1" x14ac:dyDescent="0.15">
      <c r="A116" s="69" t="s">
        <v>1212</v>
      </c>
      <c r="B116" s="77">
        <v>4.9140000000000003E-2</v>
      </c>
      <c r="D116" s="77" t="s">
        <v>637</v>
      </c>
      <c r="E116" s="69">
        <v>0.51754499999999992</v>
      </c>
      <c r="G116" s="77" t="s">
        <v>1211</v>
      </c>
      <c r="H116" s="77">
        <v>2.9368499999999997</v>
      </c>
    </row>
    <row r="117" spans="1:8" ht="21" customHeight="1" x14ac:dyDescent="0.15">
      <c r="A117" s="69" t="s">
        <v>53</v>
      </c>
      <c r="B117" s="77">
        <v>5.0988000000000006E-2</v>
      </c>
      <c r="D117" s="77" t="s">
        <v>1210</v>
      </c>
      <c r="E117" s="77">
        <v>0.19246500000000002</v>
      </c>
      <c r="G117" s="77" t="s">
        <v>1209</v>
      </c>
      <c r="H117" s="77">
        <v>3.3253500000000003</v>
      </c>
    </row>
    <row r="118" spans="1:8" ht="21" customHeight="1" x14ac:dyDescent="0.15">
      <c r="A118" s="69" t="s">
        <v>54</v>
      </c>
      <c r="B118" s="77">
        <v>5.5618500000000001E-2</v>
      </c>
      <c r="D118" s="77" t="s">
        <v>1208</v>
      </c>
      <c r="E118" s="77">
        <v>0.21262500000000001</v>
      </c>
      <c r="G118" s="77" t="s">
        <v>1207</v>
      </c>
      <c r="H118" s="77">
        <v>3.7149000000000001</v>
      </c>
    </row>
    <row r="119" spans="1:8" ht="21" customHeight="1" x14ac:dyDescent="0.15">
      <c r="A119" s="69" t="s">
        <v>55</v>
      </c>
      <c r="B119" s="77">
        <v>6.0249000000000004E-2</v>
      </c>
      <c r="D119" s="77" t="s">
        <v>1206</v>
      </c>
      <c r="E119" s="77">
        <v>0.22470000000000001</v>
      </c>
      <c r="G119" s="77" t="s">
        <v>1205</v>
      </c>
      <c r="H119" s="77">
        <v>4.1044499999999999</v>
      </c>
    </row>
    <row r="120" spans="1:8" ht="21" customHeight="1" x14ac:dyDescent="0.15">
      <c r="A120" s="69" t="s">
        <v>56</v>
      </c>
      <c r="B120" s="77">
        <v>6.4890000000000003E-2</v>
      </c>
      <c r="D120" s="77" t="s">
        <v>1204</v>
      </c>
      <c r="E120" s="77">
        <v>0.23268</v>
      </c>
      <c r="G120" s="77" t="s">
        <v>1203</v>
      </c>
      <c r="H120" s="77">
        <v>2.331</v>
      </c>
    </row>
    <row r="121" spans="1:8" ht="21" customHeight="1" x14ac:dyDescent="0.15">
      <c r="A121" s="69" t="s">
        <v>57</v>
      </c>
      <c r="B121" s="77">
        <v>6.9520499999999999E-2</v>
      </c>
      <c r="D121" s="77" t="s">
        <v>1202</v>
      </c>
      <c r="E121" s="77">
        <v>0.25284000000000001</v>
      </c>
      <c r="G121" s="77" t="s">
        <v>1201</v>
      </c>
      <c r="H121" s="77">
        <v>2.4464999999999999</v>
      </c>
    </row>
    <row r="122" spans="1:8" ht="21" customHeight="1" x14ac:dyDescent="0.15">
      <c r="A122" s="69" t="s">
        <v>58</v>
      </c>
      <c r="B122" s="77">
        <v>7.4151000000000009E-2</v>
      </c>
      <c r="D122" s="77" t="s">
        <v>1200</v>
      </c>
      <c r="E122" s="77">
        <v>0.272895</v>
      </c>
      <c r="G122" s="77" t="s">
        <v>1199</v>
      </c>
      <c r="H122" s="77">
        <v>2.5630500000000001</v>
      </c>
    </row>
    <row r="123" spans="1:8" ht="21" customHeight="1" x14ac:dyDescent="0.15">
      <c r="A123" s="69" t="s">
        <v>59</v>
      </c>
      <c r="B123" s="77">
        <v>7.8781500000000004E-2</v>
      </c>
      <c r="D123" s="77" t="s">
        <v>1198</v>
      </c>
      <c r="E123" s="77">
        <v>0.29294999999999999</v>
      </c>
      <c r="G123" s="77" t="s">
        <v>1197</v>
      </c>
      <c r="H123" s="77">
        <v>3.0261</v>
      </c>
    </row>
    <row r="124" spans="1:8" ht="21" customHeight="1" x14ac:dyDescent="0.15">
      <c r="A124" s="69" t="s">
        <v>759</v>
      </c>
      <c r="B124" s="77">
        <v>8.3412E-2</v>
      </c>
      <c r="D124" s="77" t="s">
        <v>1196</v>
      </c>
      <c r="E124" s="77">
        <v>0.31311</v>
      </c>
      <c r="G124" s="77" t="s">
        <v>1195</v>
      </c>
      <c r="H124" s="77">
        <v>3.48915</v>
      </c>
    </row>
    <row r="125" spans="1:8" ht="21" customHeight="1" x14ac:dyDescent="0.15">
      <c r="A125" s="69" t="s">
        <v>60</v>
      </c>
      <c r="B125" s="77">
        <v>8.804250000000001E-2</v>
      </c>
      <c r="D125" s="77" t="s">
        <v>1194</v>
      </c>
      <c r="E125" s="77">
        <v>0.33316500000000004</v>
      </c>
      <c r="G125" s="77" t="s">
        <v>1193</v>
      </c>
      <c r="H125" s="77">
        <v>3.9522000000000004</v>
      </c>
    </row>
    <row r="126" spans="1:8" ht="21" customHeight="1" x14ac:dyDescent="0.15">
      <c r="A126" s="69" t="s">
        <v>760</v>
      </c>
      <c r="B126" s="77">
        <v>9.2673000000000019E-2</v>
      </c>
      <c r="D126" s="77" t="s">
        <v>1192</v>
      </c>
      <c r="E126" s="77">
        <v>0.353325</v>
      </c>
      <c r="G126" s="77" t="s">
        <v>1191</v>
      </c>
      <c r="H126" s="77">
        <v>4.4152500000000003</v>
      </c>
    </row>
    <row r="127" spans="1:8" ht="21" customHeight="1" x14ac:dyDescent="0.15">
      <c r="A127" s="69" t="s">
        <v>61</v>
      </c>
      <c r="B127" s="77">
        <v>9.7303500000000001E-2</v>
      </c>
      <c r="D127" s="77" t="s">
        <v>1190</v>
      </c>
      <c r="E127" s="77">
        <v>0.37338000000000005</v>
      </c>
      <c r="G127" s="77" t="s">
        <v>1189</v>
      </c>
      <c r="H127" s="77">
        <v>4.8783000000000003</v>
      </c>
    </row>
    <row r="128" spans="1:8" ht="21" customHeight="1" x14ac:dyDescent="0.15">
      <c r="A128" s="69" t="s">
        <v>63</v>
      </c>
      <c r="B128" s="77">
        <v>0.115815</v>
      </c>
    </row>
    <row r="129" spans="1:2" ht="21" customHeight="1" x14ac:dyDescent="0.15">
      <c r="A129" s="69" t="s">
        <v>1188</v>
      </c>
      <c r="B129" s="77">
        <v>3.0513000000000002E-2</v>
      </c>
    </row>
  </sheetData>
  <mergeCells count="3">
    <mergeCell ref="G1:H1"/>
    <mergeCell ref="D1:E1"/>
    <mergeCell ref="A1:B1"/>
  </mergeCells>
  <phoneticPr fontId="15" type="noConversion"/>
  <hyperlinks>
    <hyperlink ref="J1" location="目录!A1" display="目录!A1" xr:uid="{00000000-0004-0000-1B00-000000000000}"/>
  </hyperlinks>
  <printOptions horizontalCentered="1"/>
  <pageMargins left="0.70866141732283472" right="0.70866141732283472" top="0.74803149606299213" bottom="0.74803149606299213" header="0.31496062992125984" footer="0.31496062992125984"/>
  <pageSetup paperSize="9" orientation="portrait" r:id="rId1"/>
  <headerFooter>
    <oddFooter>第 &amp;P 页</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I1079"/>
  <sheetViews>
    <sheetView workbookViewId="0">
      <selection activeCell="I1" sqref="I1"/>
    </sheetView>
  </sheetViews>
  <sheetFormatPr defaultColWidth="15.25" defaultRowHeight="23.25" customHeight="1" x14ac:dyDescent="0.15"/>
  <cols>
    <col min="1" max="1" width="15.25" style="68"/>
    <col min="2" max="2" width="18" style="68" customWidth="1"/>
    <col min="3" max="3" width="6.125" style="68" customWidth="1"/>
    <col min="4" max="5" width="15.25" style="68"/>
    <col min="6" max="6" width="6.125" style="68" customWidth="1"/>
    <col min="7" max="16384" width="15.25" style="68"/>
  </cols>
  <sheetData>
    <row r="1" spans="1:9" ht="23.25" customHeight="1" x14ac:dyDescent="0.15">
      <c r="A1" s="133" t="s">
        <v>1988</v>
      </c>
      <c r="B1" s="134"/>
      <c r="D1" s="133" t="s">
        <v>1988</v>
      </c>
      <c r="E1" s="134"/>
      <c r="G1" s="131" t="s">
        <v>1988</v>
      </c>
      <c r="H1" s="131"/>
      <c r="I1" s="57" t="s">
        <v>7</v>
      </c>
    </row>
    <row r="2" spans="1:9" ht="23.25" customHeight="1" x14ac:dyDescent="0.15">
      <c r="A2" s="69" t="s">
        <v>894</v>
      </c>
      <c r="B2" s="69" t="s">
        <v>893</v>
      </c>
      <c r="D2" s="69" t="s">
        <v>894</v>
      </c>
      <c r="E2" s="69" t="s">
        <v>893</v>
      </c>
      <c r="G2" s="69" t="s">
        <v>894</v>
      </c>
      <c r="H2" s="69" t="s">
        <v>893</v>
      </c>
    </row>
    <row r="3" spans="1:9" ht="23.25" customHeight="1" x14ac:dyDescent="0.15">
      <c r="A3" s="69" t="s">
        <v>1006</v>
      </c>
      <c r="B3" s="69">
        <v>1.8900000000000001E-4</v>
      </c>
      <c r="D3" s="69" t="s">
        <v>1987</v>
      </c>
      <c r="E3" s="69">
        <v>0.59850000000000003</v>
      </c>
      <c r="G3" s="69" t="s">
        <v>1986</v>
      </c>
      <c r="H3" s="69">
        <v>2.4013499999999999</v>
      </c>
    </row>
    <row r="4" spans="1:9" ht="23.25" customHeight="1" x14ac:dyDescent="0.15">
      <c r="A4" s="69" t="s">
        <v>1004</v>
      </c>
      <c r="B4" s="69">
        <v>2.2049999999999999E-4</v>
      </c>
      <c r="D4" s="69" t="s">
        <v>1985</v>
      </c>
      <c r="E4" s="69">
        <v>0.63588</v>
      </c>
      <c r="G4" s="69" t="s">
        <v>1984</v>
      </c>
      <c r="H4" s="69">
        <v>2.6008499999999999</v>
      </c>
    </row>
    <row r="5" spans="1:9" ht="23.25" customHeight="1" x14ac:dyDescent="0.15">
      <c r="A5" s="69" t="s">
        <v>1093</v>
      </c>
      <c r="B5" s="69">
        <v>2.6250000000000004E-4</v>
      </c>
      <c r="D5" s="69" t="s">
        <v>1983</v>
      </c>
      <c r="E5" s="69">
        <v>0.67326000000000008</v>
      </c>
      <c r="G5" s="69" t="s">
        <v>1982</v>
      </c>
      <c r="H5" s="69">
        <v>2.8014000000000001</v>
      </c>
    </row>
    <row r="6" spans="1:9" ht="23.25" customHeight="1" x14ac:dyDescent="0.15">
      <c r="A6" s="69" t="s">
        <v>1002</v>
      </c>
      <c r="B6" s="69">
        <v>2.9400000000000004E-4</v>
      </c>
      <c r="D6" s="69" t="s">
        <v>1981</v>
      </c>
      <c r="E6" s="69">
        <v>0.71063999999999994</v>
      </c>
      <c r="G6" s="69" t="s">
        <v>1980</v>
      </c>
      <c r="H6" s="69">
        <v>3.0019500000000003</v>
      </c>
    </row>
    <row r="7" spans="1:9" ht="23.25" customHeight="1" x14ac:dyDescent="0.15">
      <c r="A7" s="69" t="s">
        <v>1090</v>
      </c>
      <c r="B7" s="69">
        <v>3.3600000000000004E-4</v>
      </c>
      <c r="D7" s="69" t="s">
        <v>1979</v>
      </c>
      <c r="E7" s="69">
        <v>0.74802000000000002</v>
      </c>
      <c r="G7" s="69" t="s">
        <v>1978</v>
      </c>
      <c r="H7" s="69">
        <v>3.2014500000000004</v>
      </c>
    </row>
    <row r="8" spans="1:9" ht="23.25" customHeight="1" x14ac:dyDescent="0.15">
      <c r="A8" s="69" t="s">
        <v>999</v>
      </c>
      <c r="B8" s="69">
        <v>3.6749999999999999E-4</v>
      </c>
      <c r="D8" s="69" t="s">
        <v>1977</v>
      </c>
      <c r="E8" s="69">
        <v>0.82288500000000009</v>
      </c>
      <c r="G8" s="69" t="s">
        <v>1976</v>
      </c>
      <c r="H8" s="69">
        <v>3.4020000000000001</v>
      </c>
    </row>
    <row r="9" spans="1:9" ht="23.25" customHeight="1" x14ac:dyDescent="0.15">
      <c r="A9" s="69" t="s">
        <v>1087</v>
      </c>
      <c r="B9" s="69">
        <v>4.0950000000000003E-4</v>
      </c>
      <c r="D9" s="69" t="s">
        <v>1975</v>
      </c>
      <c r="E9" s="69">
        <v>0.89764500000000003</v>
      </c>
      <c r="G9" s="69" t="s">
        <v>1974</v>
      </c>
      <c r="H9" s="69">
        <v>3.6015000000000001</v>
      </c>
    </row>
    <row r="10" spans="1:9" ht="23.25" customHeight="1" x14ac:dyDescent="0.15">
      <c r="A10" s="69" t="s">
        <v>1085</v>
      </c>
      <c r="B10" s="69">
        <v>4.6200000000000001E-4</v>
      </c>
      <c r="D10" s="69" t="s">
        <v>90</v>
      </c>
      <c r="E10" s="69">
        <v>6.1414500000000004E-2</v>
      </c>
      <c r="G10" s="69" t="s">
        <v>1973</v>
      </c>
      <c r="H10" s="69">
        <v>3.8020500000000004</v>
      </c>
    </row>
    <row r="11" spans="1:9" ht="23.25" customHeight="1" x14ac:dyDescent="0.15">
      <c r="A11" s="69" t="s">
        <v>1083</v>
      </c>
      <c r="B11" s="69">
        <v>5.2500000000000008E-4</v>
      </c>
      <c r="D11" s="69" t="s">
        <v>91</v>
      </c>
      <c r="E11" s="69">
        <v>6.65385E-2</v>
      </c>
      <c r="G11" s="69" t="s">
        <v>1972</v>
      </c>
      <c r="H11" s="69">
        <v>4.0015499999999999</v>
      </c>
    </row>
    <row r="12" spans="1:9" ht="23.25" customHeight="1" x14ac:dyDescent="0.15">
      <c r="A12" s="69" t="s">
        <v>1971</v>
      </c>
      <c r="B12" s="69">
        <v>5.5650000000000014E-4</v>
      </c>
      <c r="D12" s="69" t="s">
        <v>92</v>
      </c>
      <c r="E12" s="69">
        <v>7.1652000000000007E-2</v>
      </c>
      <c r="G12" s="69" t="s">
        <v>1970</v>
      </c>
      <c r="H12" s="69">
        <v>4.4026500000000004</v>
      </c>
    </row>
    <row r="13" spans="1:9" ht="23.25" customHeight="1" x14ac:dyDescent="0.15">
      <c r="A13" s="69" t="s">
        <v>1081</v>
      </c>
      <c r="B13" s="69">
        <v>5.9849999999999997E-4</v>
      </c>
      <c r="D13" s="69" t="s">
        <v>1333</v>
      </c>
      <c r="E13" s="69">
        <v>7.6776000000000011E-2</v>
      </c>
      <c r="G13" s="69" t="s">
        <v>1969</v>
      </c>
      <c r="H13" s="69">
        <v>4.8026999999999997</v>
      </c>
    </row>
    <row r="14" spans="1:9" ht="23.25" customHeight="1" x14ac:dyDescent="0.15">
      <c r="A14" s="69" t="s">
        <v>1968</v>
      </c>
      <c r="B14" s="69">
        <v>6.5099999999999999E-4</v>
      </c>
      <c r="D14" s="69" t="s">
        <v>93</v>
      </c>
      <c r="E14" s="69">
        <v>8.1889500000000004E-2</v>
      </c>
      <c r="G14" s="69" t="s">
        <v>1967</v>
      </c>
      <c r="H14" s="69">
        <v>5.20275</v>
      </c>
    </row>
    <row r="15" spans="1:9" ht="23.25" customHeight="1" x14ac:dyDescent="0.15">
      <c r="A15" s="69" t="s">
        <v>1966</v>
      </c>
      <c r="B15" s="69">
        <v>7.0350000000000013E-4</v>
      </c>
      <c r="D15" s="69" t="s">
        <v>1329</v>
      </c>
      <c r="E15" s="69">
        <v>8.7013500000000008E-2</v>
      </c>
      <c r="G15" s="69" t="s">
        <v>1965</v>
      </c>
      <c r="H15" s="69">
        <v>5.6028000000000002</v>
      </c>
    </row>
    <row r="16" spans="1:9" ht="23.25" customHeight="1" x14ac:dyDescent="0.15">
      <c r="A16" s="69" t="s">
        <v>1077</v>
      </c>
      <c r="B16" s="69">
        <v>7.4549999999999996E-4</v>
      </c>
      <c r="D16" s="69" t="s">
        <v>94</v>
      </c>
      <c r="E16" s="69">
        <v>9.2127000000000001E-2</v>
      </c>
      <c r="G16" s="69" t="s">
        <v>1964</v>
      </c>
      <c r="H16" s="69">
        <v>6.0028500000000005</v>
      </c>
    </row>
    <row r="17" spans="1:8" ht="23.25" customHeight="1" x14ac:dyDescent="0.15">
      <c r="A17" s="69" t="s">
        <v>1963</v>
      </c>
      <c r="B17" s="69">
        <v>8.4000000000000003E-4</v>
      </c>
      <c r="D17" s="69" t="s">
        <v>1324</v>
      </c>
      <c r="E17" s="69">
        <v>9.7251000000000004E-2</v>
      </c>
      <c r="G17" s="69" t="s">
        <v>1962</v>
      </c>
      <c r="H17" s="69">
        <v>6.4029000000000007</v>
      </c>
    </row>
    <row r="18" spans="1:8" ht="23.25" customHeight="1" x14ac:dyDescent="0.15">
      <c r="A18" s="69" t="s">
        <v>1961</v>
      </c>
      <c r="B18" s="69">
        <v>9.3450000000000011E-4</v>
      </c>
      <c r="D18" s="69" t="s">
        <v>95</v>
      </c>
      <c r="E18" s="69">
        <v>0.1023645</v>
      </c>
      <c r="G18" s="69" t="s">
        <v>1960</v>
      </c>
      <c r="H18" s="69">
        <v>6.8029500000000009</v>
      </c>
    </row>
    <row r="19" spans="1:8" ht="23.25" customHeight="1" x14ac:dyDescent="0.15">
      <c r="A19" s="69" t="s">
        <v>1959</v>
      </c>
      <c r="B19" s="69">
        <v>1.0184999999999999E-3</v>
      </c>
      <c r="D19" s="69" t="s">
        <v>96</v>
      </c>
      <c r="E19" s="69">
        <v>0.11256000000000001</v>
      </c>
      <c r="G19" s="69" t="s">
        <v>1958</v>
      </c>
      <c r="H19" s="69">
        <v>7.2040500000000005</v>
      </c>
    </row>
    <row r="20" spans="1:8" ht="23.25" customHeight="1" x14ac:dyDescent="0.15">
      <c r="A20" s="69" t="s">
        <v>1957</v>
      </c>
      <c r="B20" s="69">
        <v>1.1130000000000003E-3</v>
      </c>
      <c r="D20" s="69" t="s">
        <v>97</v>
      </c>
      <c r="E20" s="69">
        <v>0.12285000000000001</v>
      </c>
      <c r="G20" s="69" t="s">
        <v>1956</v>
      </c>
      <c r="H20" s="69">
        <v>7.6041000000000007</v>
      </c>
    </row>
    <row r="21" spans="1:8" ht="23.25" customHeight="1" x14ac:dyDescent="0.15">
      <c r="A21" s="69" t="s">
        <v>989</v>
      </c>
      <c r="B21" s="69">
        <v>3.0449999999999997E-4</v>
      </c>
      <c r="D21" s="69" t="s">
        <v>98</v>
      </c>
      <c r="E21" s="69">
        <v>0.13303499999999999</v>
      </c>
      <c r="G21" s="69" t="s">
        <v>1955</v>
      </c>
      <c r="H21" s="69">
        <v>8.004150000000001</v>
      </c>
    </row>
    <row r="22" spans="1:8" ht="23.25" customHeight="1" x14ac:dyDescent="0.15">
      <c r="A22" s="69" t="s">
        <v>987</v>
      </c>
      <c r="B22" s="69">
        <v>3.6749999999999999E-4</v>
      </c>
      <c r="D22" s="69" t="s">
        <v>99</v>
      </c>
      <c r="E22" s="69">
        <v>0.14332500000000001</v>
      </c>
      <c r="G22" s="69" t="s">
        <v>272</v>
      </c>
      <c r="H22" s="69">
        <v>0.58841999999999994</v>
      </c>
    </row>
    <row r="23" spans="1:8" ht="23.25" customHeight="1" x14ac:dyDescent="0.15">
      <c r="A23" s="69" t="s">
        <v>1074</v>
      </c>
      <c r="B23" s="69">
        <v>4.2000000000000002E-4</v>
      </c>
      <c r="D23" s="69" t="s">
        <v>1954</v>
      </c>
      <c r="E23" s="69">
        <v>0.15350999999999998</v>
      </c>
      <c r="G23" s="69" t="s">
        <v>274</v>
      </c>
      <c r="H23" s="69">
        <v>0.63745499999999999</v>
      </c>
    </row>
    <row r="24" spans="1:8" ht="23.25" customHeight="1" x14ac:dyDescent="0.15">
      <c r="A24" s="69" t="s">
        <v>986</v>
      </c>
      <c r="B24" s="69">
        <v>4.8300000000000003E-4</v>
      </c>
      <c r="D24" s="69" t="s">
        <v>1953</v>
      </c>
      <c r="E24" s="69">
        <v>0.1638</v>
      </c>
      <c r="G24" s="69" t="s">
        <v>276</v>
      </c>
      <c r="H24" s="69">
        <v>0.68649000000000004</v>
      </c>
    </row>
    <row r="25" spans="1:8" ht="23.25" customHeight="1" x14ac:dyDescent="0.15">
      <c r="A25" s="69" t="s">
        <v>1071</v>
      </c>
      <c r="B25" s="69">
        <v>5.4600000000000004E-4</v>
      </c>
      <c r="D25" s="69" t="s">
        <v>1952</v>
      </c>
      <c r="E25" s="69">
        <v>0.17398499999999997</v>
      </c>
      <c r="G25" s="69" t="s">
        <v>277</v>
      </c>
      <c r="H25" s="69">
        <v>0.73552499999999998</v>
      </c>
    </row>
    <row r="26" spans="1:8" ht="23.25" customHeight="1" x14ac:dyDescent="0.15">
      <c r="A26" s="69" t="s">
        <v>985</v>
      </c>
      <c r="B26" s="69">
        <v>6.0899999999999995E-4</v>
      </c>
      <c r="D26" s="69" t="s">
        <v>1951</v>
      </c>
      <c r="E26" s="69">
        <v>0.18427499999999999</v>
      </c>
      <c r="G26" s="69" t="s">
        <v>278</v>
      </c>
      <c r="H26" s="69">
        <v>0.78456000000000004</v>
      </c>
    </row>
    <row r="27" spans="1:8" ht="23.25" customHeight="1" x14ac:dyDescent="0.15">
      <c r="A27" s="69" t="s">
        <v>1068</v>
      </c>
      <c r="B27" s="69">
        <v>6.6150000000000009E-4</v>
      </c>
      <c r="D27" s="69" t="s">
        <v>1950</v>
      </c>
      <c r="E27" s="69">
        <v>0.19446000000000002</v>
      </c>
      <c r="G27" s="69" t="s">
        <v>664</v>
      </c>
      <c r="H27" s="69">
        <v>0.83359499999999997</v>
      </c>
    </row>
    <row r="28" spans="1:8" ht="23.25" customHeight="1" x14ac:dyDescent="0.15">
      <c r="A28" s="69" t="s">
        <v>984</v>
      </c>
      <c r="B28" s="69">
        <v>7.5600000000000005E-4</v>
      </c>
      <c r="D28" s="69" t="s">
        <v>1949</v>
      </c>
      <c r="E28" s="69">
        <v>0.20474999999999999</v>
      </c>
      <c r="G28" s="69" t="s">
        <v>280</v>
      </c>
      <c r="H28" s="69">
        <v>0.88263000000000014</v>
      </c>
    </row>
    <row r="29" spans="1:8" ht="23.25" customHeight="1" x14ac:dyDescent="0.15">
      <c r="A29" s="69" t="s">
        <v>1065</v>
      </c>
      <c r="B29" s="69">
        <v>8.5050000000000013E-4</v>
      </c>
      <c r="D29" s="69" t="s">
        <v>1948</v>
      </c>
      <c r="E29" s="69">
        <v>0.21493500000000001</v>
      </c>
      <c r="G29" s="69" t="s">
        <v>665</v>
      </c>
      <c r="H29" s="69">
        <v>0.93166499999999997</v>
      </c>
    </row>
    <row r="30" spans="1:8" ht="23.25" customHeight="1" x14ac:dyDescent="0.15">
      <c r="A30" s="69" t="s">
        <v>1947</v>
      </c>
      <c r="B30" s="69">
        <v>9.0300000000000005E-4</v>
      </c>
      <c r="D30" s="69" t="s">
        <v>1946</v>
      </c>
      <c r="E30" s="69">
        <v>0.22522500000000004</v>
      </c>
      <c r="G30" s="69" t="s">
        <v>281</v>
      </c>
      <c r="H30" s="69">
        <v>0.98070000000000002</v>
      </c>
    </row>
    <row r="31" spans="1:8" ht="23.25" customHeight="1" x14ac:dyDescent="0.15">
      <c r="A31" s="69" t="s">
        <v>1063</v>
      </c>
      <c r="B31" s="69">
        <v>9.6600000000000006E-4</v>
      </c>
      <c r="D31" s="69" t="s">
        <v>1945</v>
      </c>
      <c r="E31" s="69">
        <v>0.23541000000000001</v>
      </c>
      <c r="G31" s="69" t="s">
        <v>1944</v>
      </c>
      <c r="H31" s="69">
        <v>1.0297350000000001</v>
      </c>
    </row>
    <row r="32" spans="1:8" ht="23.25" customHeight="1" x14ac:dyDescent="0.15">
      <c r="A32" s="69" t="s">
        <v>1943</v>
      </c>
      <c r="B32" s="69">
        <v>1.0605E-3</v>
      </c>
      <c r="D32" s="69" t="s">
        <v>1942</v>
      </c>
      <c r="E32" s="69">
        <v>0.24570000000000003</v>
      </c>
      <c r="G32" s="69" t="s">
        <v>666</v>
      </c>
      <c r="H32" s="69">
        <v>1.0783500000000001</v>
      </c>
    </row>
    <row r="33" spans="1:8" ht="23.25" customHeight="1" x14ac:dyDescent="0.15">
      <c r="A33" s="69" t="s">
        <v>1941</v>
      </c>
      <c r="B33" s="69">
        <v>1.1445000000000001E-3</v>
      </c>
      <c r="D33" s="69" t="s">
        <v>1940</v>
      </c>
      <c r="E33" s="69">
        <v>0.25588499999999997</v>
      </c>
      <c r="G33" s="69" t="s">
        <v>282</v>
      </c>
      <c r="H33" s="69">
        <v>1.1277000000000001</v>
      </c>
    </row>
    <row r="34" spans="1:8" ht="23.25" customHeight="1" x14ac:dyDescent="0.15">
      <c r="A34" s="69" t="s">
        <v>1059</v>
      </c>
      <c r="B34" s="69">
        <v>1.2075E-3</v>
      </c>
      <c r="D34" s="69" t="s">
        <v>1939</v>
      </c>
      <c r="E34" s="69">
        <v>0.26617499999999999</v>
      </c>
      <c r="G34" s="69" t="s">
        <v>674</v>
      </c>
      <c r="H34" s="69">
        <v>1.1770499999999999</v>
      </c>
    </row>
    <row r="35" spans="1:8" ht="23.25" customHeight="1" x14ac:dyDescent="0.15">
      <c r="A35" s="69" t="s">
        <v>1057</v>
      </c>
      <c r="B35" s="69">
        <v>1.3545E-3</v>
      </c>
      <c r="D35" s="69" t="s">
        <v>1938</v>
      </c>
      <c r="E35" s="69">
        <v>0.28665000000000002</v>
      </c>
      <c r="G35" s="69" t="s">
        <v>1937</v>
      </c>
      <c r="H35" s="69">
        <v>1.2264000000000002</v>
      </c>
    </row>
    <row r="36" spans="1:8" ht="23.25" customHeight="1" x14ac:dyDescent="0.15">
      <c r="A36" s="69" t="s">
        <v>1055</v>
      </c>
      <c r="B36" s="69">
        <v>1.5120000000000001E-3</v>
      </c>
      <c r="D36" s="69" t="s">
        <v>1936</v>
      </c>
      <c r="E36" s="69">
        <v>0.30712499999999998</v>
      </c>
      <c r="G36" s="69" t="s">
        <v>675</v>
      </c>
      <c r="H36" s="69">
        <v>1.2746999999999999</v>
      </c>
    </row>
    <row r="37" spans="1:8" ht="23.25" customHeight="1" x14ac:dyDescent="0.15">
      <c r="A37" s="69" t="s">
        <v>1935</v>
      </c>
      <c r="B37" s="69">
        <v>1.6590000000000003E-3</v>
      </c>
      <c r="D37" s="69" t="s">
        <v>1934</v>
      </c>
      <c r="E37" s="69">
        <v>0.3276</v>
      </c>
      <c r="G37" s="69" t="s">
        <v>1011</v>
      </c>
      <c r="H37" s="69">
        <v>1.3734000000000002</v>
      </c>
    </row>
    <row r="38" spans="1:8" ht="23.25" customHeight="1" x14ac:dyDescent="0.15">
      <c r="A38" s="69" t="s">
        <v>1933</v>
      </c>
      <c r="B38" s="69">
        <v>1.8165E-3</v>
      </c>
      <c r="D38" s="69" t="s">
        <v>1932</v>
      </c>
      <c r="E38" s="69">
        <v>0.35825999999999997</v>
      </c>
      <c r="G38" s="69" t="s">
        <v>1009</v>
      </c>
      <c r="H38" s="69">
        <v>1.47105</v>
      </c>
    </row>
    <row r="39" spans="1:8" ht="23.25" customHeight="1" x14ac:dyDescent="0.15">
      <c r="A39" s="69" t="s">
        <v>1931</v>
      </c>
      <c r="B39" s="69">
        <v>1.9635000000000004E-3</v>
      </c>
      <c r="D39" s="69" t="s">
        <v>1930</v>
      </c>
      <c r="E39" s="69">
        <v>0.38902500000000001</v>
      </c>
      <c r="G39" s="69" t="s">
        <v>1929</v>
      </c>
      <c r="H39" s="69">
        <v>1.5687</v>
      </c>
    </row>
    <row r="40" spans="1:8" ht="23.25" customHeight="1" x14ac:dyDescent="0.15">
      <c r="A40" s="69" t="s">
        <v>1928</v>
      </c>
      <c r="B40" s="69">
        <v>2.1105E-3</v>
      </c>
      <c r="D40" s="69" t="s">
        <v>1927</v>
      </c>
      <c r="E40" s="69">
        <v>0.40949999999999998</v>
      </c>
      <c r="G40" s="69" t="s">
        <v>1926</v>
      </c>
      <c r="H40" s="69">
        <v>1.71675</v>
      </c>
    </row>
    <row r="41" spans="1:8" ht="23.25" customHeight="1" x14ac:dyDescent="0.15">
      <c r="A41" s="69" t="s">
        <v>1925</v>
      </c>
      <c r="B41" s="69">
        <v>2.2680000000000001E-3</v>
      </c>
      <c r="D41" s="69" t="s">
        <v>1924</v>
      </c>
      <c r="E41" s="69">
        <v>0.429975</v>
      </c>
      <c r="G41" s="69" t="s">
        <v>1923</v>
      </c>
      <c r="H41" s="69">
        <v>1.86375</v>
      </c>
    </row>
    <row r="42" spans="1:8" ht="23.25" customHeight="1" x14ac:dyDescent="0.15">
      <c r="A42" s="69" t="s">
        <v>1922</v>
      </c>
      <c r="B42" s="69">
        <v>2.415E-3</v>
      </c>
      <c r="D42" s="69" t="s">
        <v>1921</v>
      </c>
      <c r="E42" s="69">
        <v>0.46063500000000002</v>
      </c>
      <c r="G42" s="69" t="s">
        <v>1920</v>
      </c>
      <c r="H42" s="69">
        <v>1.9614</v>
      </c>
    </row>
    <row r="43" spans="1:8" ht="23.25" customHeight="1" x14ac:dyDescent="0.15">
      <c r="A43" s="69" t="s">
        <v>979</v>
      </c>
      <c r="B43" s="69">
        <v>5.3550000000000006E-4</v>
      </c>
      <c r="D43" s="69" t="s">
        <v>1919</v>
      </c>
      <c r="E43" s="69">
        <v>0.49140000000000006</v>
      </c>
      <c r="G43" s="69" t="s">
        <v>1918</v>
      </c>
      <c r="H43" s="69">
        <v>2.05905</v>
      </c>
    </row>
    <row r="44" spans="1:8" ht="23.25" customHeight="1" x14ac:dyDescent="0.15">
      <c r="A44" s="69" t="s">
        <v>1141</v>
      </c>
      <c r="B44" s="69">
        <v>6.1949999999999993E-4</v>
      </c>
      <c r="D44" s="69" t="s">
        <v>1917</v>
      </c>
      <c r="E44" s="69">
        <v>0.51187499999999997</v>
      </c>
      <c r="G44" s="69" t="s">
        <v>1916</v>
      </c>
      <c r="H44" s="69">
        <v>2.2071000000000001</v>
      </c>
    </row>
    <row r="45" spans="1:8" ht="23.25" customHeight="1" x14ac:dyDescent="0.15">
      <c r="A45" s="69" t="s">
        <v>978</v>
      </c>
      <c r="B45" s="69">
        <v>7.1400000000000012E-4</v>
      </c>
      <c r="D45" s="69" t="s">
        <v>1915</v>
      </c>
      <c r="E45" s="69">
        <v>0.56301000000000012</v>
      </c>
      <c r="G45" s="69" t="s">
        <v>1914</v>
      </c>
      <c r="H45" s="69">
        <v>2.3540999999999999</v>
      </c>
    </row>
    <row r="46" spans="1:8" ht="23.25" customHeight="1" x14ac:dyDescent="0.15">
      <c r="A46" s="69" t="s">
        <v>1345</v>
      </c>
      <c r="B46" s="69">
        <v>7.9799999999999999E-4</v>
      </c>
      <c r="D46" s="69" t="s">
        <v>1913</v>
      </c>
      <c r="E46" s="69">
        <v>0.61414499999999994</v>
      </c>
      <c r="G46" s="69" t="s">
        <v>1912</v>
      </c>
      <c r="H46" s="69">
        <v>2.4517500000000001</v>
      </c>
    </row>
    <row r="47" spans="1:8" ht="23.25" customHeight="1" x14ac:dyDescent="0.15">
      <c r="A47" s="69" t="s">
        <v>977</v>
      </c>
      <c r="B47" s="69">
        <v>8.9249999999999996E-4</v>
      </c>
      <c r="D47" s="69" t="s">
        <v>1911</v>
      </c>
      <c r="E47" s="69">
        <v>0.66538500000000012</v>
      </c>
      <c r="G47" s="69" t="s">
        <v>1910</v>
      </c>
      <c r="H47" s="69">
        <v>2.6974500000000003</v>
      </c>
    </row>
    <row r="48" spans="1:8" ht="23.25" customHeight="1" x14ac:dyDescent="0.15">
      <c r="A48" s="69" t="s">
        <v>1342</v>
      </c>
      <c r="B48" s="69">
        <v>9.7650000000000015E-4</v>
      </c>
      <c r="D48" s="69" t="s">
        <v>1909</v>
      </c>
      <c r="E48" s="69">
        <v>0.71651999999999993</v>
      </c>
      <c r="G48" s="69" t="s">
        <v>1908</v>
      </c>
      <c r="H48" s="69">
        <v>2.9420999999999999</v>
      </c>
    </row>
    <row r="49" spans="1:8" ht="23.25" customHeight="1" x14ac:dyDescent="0.15">
      <c r="A49" s="69" t="s">
        <v>974</v>
      </c>
      <c r="B49" s="69">
        <v>1.1130000000000003E-3</v>
      </c>
      <c r="D49" s="69" t="s">
        <v>1907</v>
      </c>
      <c r="E49" s="69">
        <v>0.76776000000000011</v>
      </c>
      <c r="G49" s="69" t="s">
        <v>1906</v>
      </c>
      <c r="H49" s="69">
        <v>3.1878000000000002</v>
      </c>
    </row>
    <row r="50" spans="1:8" ht="23.25" customHeight="1" x14ac:dyDescent="0.15">
      <c r="A50" s="69" t="s">
        <v>1905</v>
      </c>
      <c r="B50" s="69">
        <v>1.2495E-3</v>
      </c>
      <c r="D50" s="69" t="s">
        <v>1904</v>
      </c>
      <c r="E50" s="69">
        <v>0.81889499999999993</v>
      </c>
      <c r="G50" s="69" t="s">
        <v>1903</v>
      </c>
      <c r="H50" s="69">
        <v>3.4324500000000002</v>
      </c>
    </row>
    <row r="51" spans="1:8" ht="23.25" customHeight="1" x14ac:dyDescent="0.15">
      <c r="A51" s="69" t="s">
        <v>972</v>
      </c>
      <c r="B51" s="69">
        <v>1.3335E-3</v>
      </c>
      <c r="D51" s="69" t="s">
        <v>1902</v>
      </c>
      <c r="E51" s="69">
        <v>0.8701350000000001</v>
      </c>
      <c r="G51" s="69" t="s">
        <v>1901</v>
      </c>
      <c r="H51" s="69">
        <v>3.67815</v>
      </c>
    </row>
    <row r="52" spans="1:8" ht="23.25" customHeight="1" x14ac:dyDescent="0.15">
      <c r="A52" s="69" t="s">
        <v>1900</v>
      </c>
      <c r="B52" s="69">
        <v>1.4280000000000002E-3</v>
      </c>
      <c r="D52" s="69" t="s">
        <v>1899</v>
      </c>
      <c r="E52" s="69">
        <v>0.92127000000000003</v>
      </c>
      <c r="G52" s="69" t="s">
        <v>1898</v>
      </c>
      <c r="H52" s="69">
        <v>3.9228000000000001</v>
      </c>
    </row>
    <row r="53" spans="1:8" ht="23.25" customHeight="1" x14ac:dyDescent="0.15">
      <c r="A53" s="69" t="s">
        <v>1897</v>
      </c>
      <c r="B53" s="69">
        <v>1.5644999999999999E-3</v>
      </c>
      <c r="D53" s="69" t="s">
        <v>1896</v>
      </c>
      <c r="E53" s="69">
        <v>0.9725100000000001</v>
      </c>
      <c r="G53" s="69" t="s">
        <v>1895</v>
      </c>
      <c r="H53" s="69">
        <v>4.1684999999999999</v>
      </c>
    </row>
    <row r="54" spans="1:8" ht="23.25" customHeight="1" x14ac:dyDescent="0.15">
      <c r="A54" s="69" t="s">
        <v>1894</v>
      </c>
      <c r="B54" s="69">
        <v>1.6905000000000002E-3</v>
      </c>
      <c r="D54" s="69" t="s">
        <v>1893</v>
      </c>
      <c r="E54" s="69">
        <v>1.0236449999999999</v>
      </c>
      <c r="G54" s="69" t="s">
        <v>1892</v>
      </c>
      <c r="H54" s="69">
        <v>4.4131500000000008</v>
      </c>
    </row>
    <row r="55" spans="1:8" ht="23.25" customHeight="1" x14ac:dyDescent="0.15">
      <c r="A55" s="69" t="s">
        <v>1891</v>
      </c>
      <c r="B55" s="69">
        <v>1.7849999999999999E-3</v>
      </c>
      <c r="D55" s="69" t="s">
        <v>1890</v>
      </c>
      <c r="E55" s="69">
        <v>1.1256000000000002</v>
      </c>
      <c r="G55" s="69" t="s">
        <v>1889</v>
      </c>
      <c r="H55" s="69">
        <v>4.6588500000000002</v>
      </c>
    </row>
    <row r="56" spans="1:8" ht="23.25" customHeight="1" x14ac:dyDescent="0.15">
      <c r="A56" s="69" t="s">
        <v>1888</v>
      </c>
      <c r="B56" s="69">
        <v>2.0054999999999999E-3</v>
      </c>
      <c r="D56" s="69" t="s">
        <v>1887</v>
      </c>
      <c r="E56" s="69">
        <v>1.2284999999999999</v>
      </c>
      <c r="G56" s="69" t="s">
        <v>1886</v>
      </c>
      <c r="H56" s="69">
        <v>4.9035000000000002</v>
      </c>
    </row>
    <row r="57" spans="1:8" ht="23.25" customHeight="1" x14ac:dyDescent="0.15">
      <c r="A57" s="69" t="s">
        <v>1885</v>
      </c>
      <c r="B57" s="69">
        <v>2.2260000000000005E-3</v>
      </c>
      <c r="D57" s="69" t="s">
        <v>106</v>
      </c>
      <c r="E57" s="69">
        <v>8.2435500000000009E-2</v>
      </c>
      <c r="G57" s="69" t="s">
        <v>1884</v>
      </c>
      <c r="H57" s="69">
        <v>5.3938500000000005</v>
      </c>
    </row>
    <row r="58" spans="1:8" ht="23.25" customHeight="1" x14ac:dyDescent="0.15">
      <c r="A58" s="69" t="s">
        <v>1883</v>
      </c>
      <c r="B58" s="69">
        <v>2.457E-3</v>
      </c>
      <c r="D58" s="69" t="s">
        <v>107</v>
      </c>
      <c r="E58" s="69">
        <v>8.9302499999999993E-2</v>
      </c>
      <c r="G58" s="69" t="s">
        <v>1882</v>
      </c>
      <c r="H58" s="69">
        <v>5.8841999999999999</v>
      </c>
    </row>
    <row r="59" spans="1:8" ht="23.25" customHeight="1" x14ac:dyDescent="0.15">
      <c r="A59" s="69" t="s">
        <v>1881</v>
      </c>
      <c r="B59" s="69">
        <v>2.6774999999999998E-3</v>
      </c>
      <c r="D59" s="69" t="s">
        <v>108</v>
      </c>
      <c r="E59" s="69">
        <v>9.6179999999999988E-2</v>
      </c>
      <c r="G59" s="69" t="s">
        <v>1880</v>
      </c>
      <c r="H59" s="69">
        <v>6.3745500000000002</v>
      </c>
    </row>
    <row r="60" spans="1:8" ht="23.25" customHeight="1" x14ac:dyDescent="0.15">
      <c r="A60" s="69" t="s">
        <v>1879</v>
      </c>
      <c r="B60" s="69">
        <v>2.8979999999999995E-3</v>
      </c>
      <c r="D60" s="69" t="s">
        <v>109</v>
      </c>
      <c r="E60" s="69">
        <v>0.10304700000000001</v>
      </c>
      <c r="G60" s="69" t="s">
        <v>1878</v>
      </c>
      <c r="H60" s="69">
        <v>6.8649000000000004</v>
      </c>
    </row>
    <row r="61" spans="1:8" ht="23.25" customHeight="1" x14ac:dyDescent="0.15">
      <c r="A61" s="69" t="s">
        <v>1877</v>
      </c>
      <c r="B61" s="69">
        <v>3.1185000000000006E-3</v>
      </c>
      <c r="D61" s="69" t="s">
        <v>110</v>
      </c>
      <c r="E61" s="69">
        <v>0.109935</v>
      </c>
      <c r="G61" s="69" t="s">
        <v>1876</v>
      </c>
      <c r="H61" s="69">
        <v>7.3552499999999998</v>
      </c>
    </row>
    <row r="62" spans="1:8" ht="23.25" customHeight="1" x14ac:dyDescent="0.15">
      <c r="A62" s="69" t="s">
        <v>1875</v>
      </c>
      <c r="B62" s="69">
        <v>3.3495E-3</v>
      </c>
      <c r="D62" s="69" t="s">
        <v>111</v>
      </c>
      <c r="E62" s="69">
        <v>0.11676</v>
      </c>
      <c r="G62" s="69" t="s">
        <v>1874</v>
      </c>
      <c r="H62" s="69">
        <v>7.8456000000000001</v>
      </c>
    </row>
    <row r="63" spans="1:8" ht="23.25" customHeight="1" x14ac:dyDescent="0.15">
      <c r="A63" s="69" t="s">
        <v>1873</v>
      </c>
      <c r="B63" s="69">
        <v>3.5699999999999998E-3</v>
      </c>
      <c r="D63" s="69" t="s">
        <v>112</v>
      </c>
      <c r="E63" s="69">
        <v>0.12368999999999999</v>
      </c>
      <c r="G63" s="69" t="s">
        <v>1872</v>
      </c>
      <c r="H63" s="69">
        <v>8.3359500000000004</v>
      </c>
    </row>
    <row r="64" spans="1:8" ht="23.25" customHeight="1" x14ac:dyDescent="0.15">
      <c r="A64" s="69" t="s">
        <v>1871</v>
      </c>
      <c r="B64" s="69">
        <v>3.7905E-3</v>
      </c>
      <c r="D64" s="69" t="s">
        <v>113</v>
      </c>
      <c r="E64" s="69">
        <v>0.13051500000000002</v>
      </c>
      <c r="G64" s="69" t="s">
        <v>1870</v>
      </c>
      <c r="H64" s="69">
        <v>8.8263000000000016</v>
      </c>
    </row>
    <row r="65" spans="1:8" ht="23.25" customHeight="1" x14ac:dyDescent="0.15">
      <c r="A65" s="69" t="s">
        <v>1869</v>
      </c>
      <c r="B65" s="69">
        <v>4.0109999999999998E-3</v>
      </c>
      <c r="D65" s="69" t="s">
        <v>114</v>
      </c>
      <c r="E65" s="69">
        <v>0.13744500000000001</v>
      </c>
      <c r="G65" s="69" t="s">
        <v>1868</v>
      </c>
      <c r="H65" s="69">
        <v>9.3166499999999992</v>
      </c>
    </row>
    <row r="66" spans="1:8" ht="23.25" customHeight="1" x14ac:dyDescent="0.15">
      <c r="A66" s="69" t="s">
        <v>1867</v>
      </c>
      <c r="B66" s="69">
        <v>4.2315000000000009E-3</v>
      </c>
      <c r="D66" s="69" t="s">
        <v>115</v>
      </c>
      <c r="E66" s="69">
        <v>0.15109500000000001</v>
      </c>
      <c r="G66" s="69" t="s">
        <v>1866</v>
      </c>
      <c r="H66" s="69">
        <v>9.8070000000000004</v>
      </c>
    </row>
    <row r="67" spans="1:8" ht="23.25" customHeight="1" x14ac:dyDescent="0.15">
      <c r="A67" s="69" t="s">
        <v>1865</v>
      </c>
      <c r="B67" s="69">
        <v>4.4625000000000003E-3</v>
      </c>
      <c r="D67" s="69" t="s">
        <v>116</v>
      </c>
      <c r="E67" s="69">
        <v>0.16485</v>
      </c>
      <c r="G67" s="69" t="s">
        <v>1864</v>
      </c>
      <c r="H67" s="69">
        <v>10.29735</v>
      </c>
    </row>
    <row r="68" spans="1:8" ht="23.25" customHeight="1" x14ac:dyDescent="0.15">
      <c r="A68" s="69" t="s">
        <v>1863</v>
      </c>
      <c r="B68" s="69">
        <v>4.9034999999999999E-3</v>
      </c>
      <c r="D68" s="69" t="s">
        <v>117</v>
      </c>
      <c r="E68" s="69">
        <v>0.17860499999999999</v>
      </c>
      <c r="G68" s="69" t="s">
        <v>1862</v>
      </c>
      <c r="H68" s="69">
        <v>10.787700000000001</v>
      </c>
    </row>
    <row r="69" spans="1:8" ht="23.25" customHeight="1" x14ac:dyDescent="0.15">
      <c r="A69" s="69" t="s">
        <v>1861</v>
      </c>
      <c r="B69" s="69">
        <v>5.3549999999999995E-3</v>
      </c>
      <c r="D69" s="69" t="s">
        <v>118</v>
      </c>
      <c r="E69" s="69">
        <v>0.19235999999999998</v>
      </c>
      <c r="G69" s="69" t="s">
        <v>1860</v>
      </c>
      <c r="H69" s="69">
        <v>11.27805</v>
      </c>
    </row>
    <row r="70" spans="1:8" ht="23.25" customHeight="1" x14ac:dyDescent="0.15">
      <c r="A70" s="69" t="s">
        <v>1859</v>
      </c>
      <c r="B70" s="69">
        <v>5.7959999999999991E-3</v>
      </c>
      <c r="D70" s="69" t="s">
        <v>119</v>
      </c>
      <c r="E70" s="69">
        <v>0.20611500000000002</v>
      </c>
      <c r="G70" s="69" t="s">
        <v>1858</v>
      </c>
      <c r="H70" s="69">
        <v>11.7684</v>
      </c>
    </row>
    <row r="71" spans="1:8" ht="23.25" customHeight="1" x14ac:dyDescent="0.15">
      <c r="A71" s="69" t="s">
        <v>1857</v>
      </c>
      <c r="B71" s="69">
        <v>6.2475000000000004E-3</v>
      </c>
      <c r="D71" s="69" t="s">
        <v>120</v>
      </c>
      <c r="E71" s="69">
        <v>0.21987000000000001</v>
      </c>
      <c r="G71" s="69" t="s">
        <v>1856</v>
      </c>
      <c r="H71" s="69">
        <v>12.258749999999999</v>
      </c>
    </row>
    <row r="72" spans="1:8" ht="23.25" customHeight="1" x14ac:dyDescent="0.15">
      <c r="A72" s="69" t="s">
        <v>1855</v>
      </c>
      <c r="B72" s="69">
        <v>6.6885E-3</v>
      </c>
      <c r="D72" s="69" t="s">
        <v>121</v>
      </c>
      <c r="E72" s="69">
        <v>0.233625</v>
      </c>
      <c r="G72" s="69" t="s">
        <v>287</v>
      </c>
      <c r="H72" s="69">
        <v>0.84378000000000009</v>
      </c>
    </row>
    <row r="73" spans="1:8" ht="23.25" customHeight="1" x14ac:dyDescent="0.15">
      <c r="A73" s="69" t="s">
        <v>1854</v>
      </c>
      <c r="B73" s="69">
        <v>7.1399999999999996E-3</v>
      </c>
      <c r="D73" s="69" t="s">
        <v>123</v>
      </c>
      <c r="E73" s="69">
        <v>0.24727499999999999</v>
      </c>
      <c r="G73" s="69" t="s">
        <v>289</v>
      </c>
      <c r="H73" s="69">
        <v>0.90405000000000002</v>
      </c>
    </row>
    <row r="74" spans="1:8" ht="23.25" customHeight="1" x14ac:dyDescent="0.15">
      <c r="A74" s="69" t="s">
        <v>1853</v>
      </c>
      <c r="B74" s="69">
        <v>7.5810000000000001E-3</v>
      </c>
      <c r="D74" s="69" t="s">
        <v>124</v>
      </c>
      <c r="E74" s="69">
        <v>0.26103000000000004</v>
      </c>
      <c r="G74" s="69" t="s">
        <v>290</v>
      </c>
      <c r="H74" s="69">
        <v>0.96432000000000007</v>
      </c>
    </row>
    <row r="75" spans="1:8" ht="23.25" customHeight="1" x14ac:dyDescent="0.15">
      <c r="A75" s="69" t="s">
        <v>1852</v>
      </c>
      <c r="B75" s="69">
        <v>8.0219999999999996E-3</v>
      </c>
      <c r="D75" s="69" t="s">
        <v>126</v>
      </c>
      <c r="E75" s="69">
        <v>0.274785</v>
      </c>
      <c r="G75" s="69" t="s">
        <v>1851</v>
      </c>
      <c r="H75" s="69">
        <v>1.0245899999999999</v>
      </c>
    </row>
    <row r="76" spans="1:8" ht="23.25" customHeight="1" x14ac:dyDescent="0.15">
      <c r="A76" s="69" t="s">
        <v>1850</v>
      </c>
      <c r="B76" s="69">
        <v>8.4735000000000019E-3</v>
      </c>
      <c r="D76" s="69" t="s">
        <v>127</v>
      </c>
      <c r="E76" s="69">
        <v>0.28854000000000002</v>
      </c>
      <c r="G76" s="69" t="s">
        <v>292</v>
      </c>
      <c r="H76" s="69">
        <v>1.0846500000000001</v>
      </c>
    </row>
    <row r="77" spans="1:8" ht="23.25" customHeight="1" x14ac:dyDescent="0.15">
      <c r="A77" s="69" t="s">
        <v>1849</v>
      </c>
      <c r="B77" s="69">
        <v>8.9145000000000005E-3</v>
      </c>
      <c r="D77" s="69" t="s">
        <v>128</v>
      </c>
      <c r="E77" s="69">
        <v>0.30229500000000004</v>
      </c>
      <c r="G77" s="69" t="s">
        <v>294</v>
      </c>
      <c r="H77" s="69">
        <v>1.1455499999999998</v>
      </c>
    </row>
    <row r="78" spans="1:8" ht="23.25" customHeight="1" x14ac:dyDescent="0.15">
      <c r="A78" s="69" t="s">
        <v>1848</v>
      </c>
      <c r="B78" s="69">
        <v>9.3659999999999993E-3</v>
      </c>
      <c r="D78" s="69" t="s">
        <v>129</v>
      </c>
      <c r="E78" s="69">
        <v>0.31605</v>
      </c>
      <c r="G78" s="69" t="s">
        <v>296</v>
      </c>
      <c r="H78" s="69">
        <v>1.2054</v>
      </c>
    </row>
    <row r="79" spans="1:8" ht="23.25" customHeight="1" x14ac:dyDescent="0.15">
      <c r="A79" s="69" t="s">
        <v>1847</v>
      </c>
      <c r="B79" s="69">
        <v>9.8069999999999997E-3</v>
      </c>
      <c r="D79" s="69" t="s">
        <v>130</v>
      </c>
      <c r="E79" s="69">
        <v>0.32980500000000007</v>
      </c>
      <c r="G79" s="69" t="s">
        <v>297</v>
      </c>
      <c r="H79" s="69">
        <v>1.26525</v>
      </c>
    </row>
    <row r="80" spans="1:8" ht="23.25" customHeight="1" x14ac:dyDescent="0.15">
      <c r="A80" s="69" t="s">
        <v>1846</v>
      </c>
      <c r="B80" s="69">
        <v>1.02585E-2</v>
      </c>
      <c r="D80" s="69" t="s">
        <v>131</v>
      </c>
      <c r="E80" s="69">
        <v>0.34345500000000007</v>
      </c>
      <c r="G80" s="69" t="s">
        <v>298</v>
      </c>
      <c r="H80" s="69">
        <v>1.3261500000000002</v>
      </c>
    </row>
    <row r="81" spans="1:8" ht="23.25" customHeight="1" x14ac:dyDescent="0.15">
      <c r="A81" s="69" t="s">
        <v>1845</v>
      </c>
      <c r="B81" s="69">
        <v>1.0699500000000001E-2</v>
      </c>
      <c r="D81" s="69" t="s">
        <v>132</v>
      </c>
      <c r="E81" s="69">
        <v>0.35720999999999997</v>
      </c>
      <c r="G81" s="69" t="s">
        <v>1844</v>
      </c>
      <c r="H81" s="69">
        <v>1.3859999999999999</v>
      </c>
    </row>
    <row r="82" spans="1:8" ht="23.25" customHeight="1" x14ac:dyDescent="0.15">
      <c r="A82" s="69" t="s">
        <v>1843</v>
      </c>
      <c r="B82" s="69">
        <v>1.1150999999999999E-2</v>
      </c>
      <c r="D82" s="69" t="s">
        <v>134</v>
      </c>
      <c r="E82" s="69">
        <v>0.38471999999999995</v>
      </c>
      <c r="G82" s="69" t="s">
        <v>299</v>
      </c>
      <c r="H82" s="69">
        <v>1.4469000000000001</v>
      </c>
    </row>
    <row r="83" spans="1:8" ht="23.25" customHeight="1" x14ac:dyDescent="0.15">
      <c r="A83" s="69" t="s">
        <v>696</v>
      </c>
      <c r="B83" s="69">
        <v>1.2600000000000001E-3</v>
      </c>
      <c r="D83" s="69" t="s">
        <v>136</v>
      </c>
      <c r="E83" s="69">
        <v>0.41223000000000004</v>
      </c>
      <c r="G83" s="69" t="s">
        <v>1842</v>
      </c>
      <c r="H83" s="69">
        <v>1.50675</v>
      </c>
    </row>
    <row r="84" spans="1:8" ht="23.25" customHeight="1" x14ac:dyDescent="0.15">
      <c r="A84" s="69" t="s">
        <v>1103</v>
      </c>
      <c r="B84" s="69">
        <v>1.4175000000000001E-3</v>
      </c>
      <c r="D84" s="69" t="s">
        <v>1841</v>
      </c>
      <c r="E84" s="69">
        <v>0.439635</v>
      </c>
      <c r="G84" s="69" t="s">
        <v>300</v>
      </c>
      <c r="H84" s="69">
        <v>1.5666000000000002</v>
      </c>
    </row>
    <row r="85" spans="1:8" ht="23.25" customHeight="1" x14ac:dyDescent="0.15">
      <c r="A85" s="69" t="s">
        <v>697</v>
      </c>
      <c r="B85" s="69">
        <v>1.5750000000000002E-3</v>
      </c>
      <c r="D85" s="69" t="s">
        <v>137</v>
      </c>
      <c r="E85" s="69">
        <v>0.48090000000000005</v>
      </c>
      <c r="G85" s="69" t="s">
        <v>301</v>
      </c>
      <c r="H85" s="69">
        <v>1.6873500000000001</v>
      </c>
    </row>
    <row r="86" spans="1:8" ht="23.25" customHeight="1" x14ac:dyDescent="0.15">
      <c r="A86" s="69" t="s">
        <v>1330</v>
      </c>
      <c r="B86" s="69">
        <v>1.7324999999999999E-3</v>
      </c>
      <c r="D86" s="69" t="s">
        <v>1840</v>
      </c>
      <c r="E86" s="69">
        <v>0.52206000000000008</v>
      </c>
      <c r="G86" s="69" t="s">
        <v>302</v>
      </c>
      <c r="H86" s="69">
        <v>1.8081</v>
      </c>
    </row>
    <row r="87" spans="1:8" ht="23.25" customHeight="1" x14ac:dyDescent="0.15">
      <c r="A87" s="69" t="s">
        <v>698</v>
      </c>
      <c r="B87" s="69">
        <v>1.9635000000000004E-3</v>
      </c>
      <c r="D87" s="69" t="s">
        <v>138</v>
      </c>
      <c r="E87" s="69">
        <v>0.54957</v>
      </c>
      <c r="G87" s="69" t="s">
        <v>303</v>
      </c>
      <c r="H87" s="69">
        <v>1.9288500000000002</v>
      </c>
    </row>
    <row r="88" spans="1:8" ht="23.25" customHeight="1" x14ac:dyDescent="0.15">
      <c r="A88" s="69" t="s">
        <v>1322</v>
      </c>
      <c r="B88" s="69">
        <v>2.2049999999999999E-3</v>
      </c>
      <c r="D88" s="69" t="s">
        <v>1839</v>
      </c>
      <c r="E88" s="69">
        <v>0.57708000000000004</v>
      </c>
      <c r="G88" s="69" t="s">
        <v>1838</v>
      </c>
      <c r="H88" s="69">
        <v>2.1094500000000003</v>
      </c>
    </row>
    <row r="89" spans="1:8" ht="23.25" customHeight="1" x14ac:dyDescent="0.15">
      <c r="A89" s="69" t="s">
        <v>699</v>
      </c>
      <c r="B89" s="69">
        <v>2.3625000000000005E-3</v>
      </c>
      <c r="D89" s="69" t="s">
        <v>139</v>
      </c>
      <c r="E89" s="69">
        <v>0.61824000000000001</v>
      </c>
      <c r="G89" s="69" t="s">
        <v>1837</v>
      </c>
      <c r="H89" s="69">
        <v>2.2900500000000004</v>
      </c>
    </row>
    <row r="90" spans="1:8" ht="23.25" customHeight="1" x14ac:dyDescent="0.15">
      <c r="A90" s="69" t="s">
        <v>1836</v>
      </c>
      <c r="B90" s="69">
        <v>2.5200000000000001E-3</v>
      </c>
      <c r="D90" s="69" t="s">
        <v>1835</v>
      </c>
      <c r="E90" s="69">
        <v>0.65950500000000001</v>
      </c>
      <c r="G90" s="69" t="s">
        <v>1834</v>
      </c>
      <c r="H90" s="69">
        <v>2.4108000000000001</v>
      </c>
    </row>
    <row r="91" spans="1:8" ht="23.25" customHeight="1" x14ac:dyDescent="0.15">
      <c r="A91" s="69" t="s">
        <v>700</v>
      </c>
      <c r="B91" s="69">
        <v>2.7510000000000004E-3</v>
      </c>
      <c r="D91" s="69" t="s">
        <v>140</v>
      </c>
      <c r="E91" s="69">
        <v>0.68701499999999993</v>
      </c>
      <c r="G91" s="69" t="s">
        <v>1833</v>
      </c>
      <c r="H91" s="69">
        <v>2.5315500000000002</v>
      </c>
    </row>
    <row r="92" spans="1:8" ht="23.25" customHeight="1" x14ac:dyDescent="0.15">
      <c r="A92" s="69" t="s">
        <v>1832</v>
      </c>
      <c r="B92" s="69">
        <v>2.9925000000000004E-3</v>
      </c>
      <c r="D92" s="69" t="s">
        <v>141</v>
      </c>
      <c r="E92" s="69">
        <v>0.75568500000000005</v>
      </c>
      <c r="G92" s="69" t="s">
        <v>1831</v>
      </c>
      <c r="H92" s="69">
        <v>2.7121500000000003</v>
      </c>
    </row>
    <row r="93" spans="1:8" ht="23.25" customHeight="1" x14ac:dyDescent="0.15">
      <c r="A93" s="69" t="s">
        <v>701</v>
      </c>
      <c r="B93" s="69">
        <v>3.1395000000000004E-3</v>
      </c>
      <c r="D93" s="69" t="s">
        <v>142</v>
      </c>
      <c r="E93" s="69">
        <v>0.82435500000000006</v>
      </c>
      <c r="G93" s="69" t="s">
        <v>1830</v>
      </c>
      <c r="H93" s="69">
        <v>2.8927499999999999</v>
      </c>
    </row>
    <row r="94" spans="1:8" ht="23.25" customHeight="1" x14ac:dyDescent="0.15">
      <c r="A94" s="69" t="s">
        <v>1829</v>
      </c>
      <c r="B94" s="69">
        <v>3.5385000000000004E-3</v>
      </c>
      <c r="D94" s="69" t="s">
        <v>1828</v>
      </c>
      <c r="E94" s="69">
        <v>0.89302500000000007</v>
      </c>
      <c r="G94" s="69" t="s">
        <v>1827</v>
      </c>
      <c r="H94" s="69">
        <v>3.0135000000000001</v>
      </c>
    </row>
    <row r="95" spans="1:8" ht="23.25" customHeight="1" x14ac:dyDescent="0.15">
      <c r="A95" s="69" t="s">
        <v>1826</v>
      </c>
      <c r="B95" s="69">
        <v>3.9270000000000008E-3</v>
      </c>
      <c r="D95" s="69" t="s">
        <v>1825</v>
      </c>
      <c r="E95" s="69">
        <v>0.9618000000000001</v>
      </c>
      <c r="G95" s="69" t="s">
        <v>1824</v>
      </c>
      <c r="H95" s="69">
        <v>3.3148500000000003</v>
      </c>
    </row>
    <row r="96" spans="1:8" ht="23.25" customHeight="1" x14ac:dyDescent="0.15">
      <c r="A96" s="69" t="s">
        <v>1823</v>
      </c>
      <c r="B96" s="69">
        <v>4.3260000000000009E-3</v>
      </c>
      <c r="D96" s="69" t="s">
        <v>1822</v>
      </c>
      <c r="E96" s="69">
        <v>1.03047</v>
      </c>
      <c r="G96" s="69" t="s">
        <v>1821</v>
      </c>
      <c r="H96" s="69">
        <v>3.6162000000000001</v>
      </c>
    </row>
    <row r="97" spans="1:8" ht="23.25" customHeight="1" x14ac:dyDescent="0.15">
      <c r="A97" s="69" t="s">
        <v>1820</v>
      </c>
      <c r="B97" s="69">
        <v>4.7144999999999999E-3</v>
      </c>
      <c r="D97" s="69" t="s">
        <v>1819</v>
      </c>
      <c r="E97" s="69">
        <v>1.09935</v>
      </c>
      <c r="G97" s="69" t="s">
        <v>1818</v>
      </c>
      <c r="H97" s="69">
        <v>3.9175500000000003</v>
      </c>
    </row>
    <row r="98" spans="1:8" ht="23.25" customHeight="1" x14ac:dyDescent="0.15">
      <c r="A98" s="69" t="s">
        <v>1817</v>
      </c>
      <c r="B98" s="69">
        <v>5.1135E-3</v>
      </c>
      <c r="D98" s="69" t="s">
        <v>1816</v>
      </c>
      <c r="E98" s="69">
        <v>1.1676000000000002</v>
      </c>
      <c r="G98" s="69" t="s">
        <v>1815</v>
      </c>
      <c r="H98" s="69">
        <v>4.2189000000000005</v>
      </c>
    </row>
    <row r="99" spans="1:8" ht="23.25" customHeight="1" x14ac:dyDescent="0.15">
      <c r="A99" s="69" t="s">
        <v>1814</v>
      </c>
      <c r="B99" s="69">
        <v>5.5020000000000008E-3</v>
      </c>
      <c r="D99" s="69" t="s">
        <v>1813</v>
      </c>
      <c r="E99" s="69">
        <v>1.2369000000000001</v>
      </c>
      <c r="G99" s="69" t="s">
        <v>1812</v>
      </c>
      <c r="H99" s="69">
        <v>4.5202499999999999</v>
      </c>
    </row>
    <row r="100" spans="1:8" ht="23.25" customHeight="1" x14ac:dyDescent="0.15">
      <c r="A100" s="69" t="s">
        <v>1811</v>
      </c>
      <c r="B100" s="69">
        <v>5.9010000000000009E-3</v>
      </c>
      <c r="D100" s="69" t="s">
        <v>1810</v>
      </c>
      <c r="E100" s="69">
        <v>1.30515</v>
      </c>
      <c r="G100" s="69" t="s">
        <v>1809</v>
      </c>
      <c r="H100" s="69">
        <v>4.8216000000000001</v>
      </c>
    </row>
    <row r="101" spans="1:8" ht="23.25" customHeight="1" x14ac:dyDescent="0.15">
      <c r="A101" s="69" t="s">
        <v>1808</v>
      </c>
      <c r="B101" s="69">
        <v>6.2895E-3</v>
      </c>
      <c r="D101" s="69" t="s">
        <v>1807</v>
      </c>
      <c r="E101" s="69">
        <v>1.3744499999999999</v>
      </c>
      <c r="G101" s="69" t="s">
        <v>1806</v>
      </c>
      <c r="H101" s="69">
        <v>5.1229499999999994</v>
      </c>
    </row>
    <row r="102" spans="1:8" ht="23.25" customHeight="1" x14ac:dyDescent="0.15">
      <c r="A102" s="69" t="s">
        <v>1805</v>
      </c>
      <c r="B102" s="69">
        <v>6.6780000000000008E-3</v>
      </c>
      <c r="D102" s="69" t="s">
        <v>1804</v>
      </c>
      <c r="E102" s="69">
        <v>1.51095</v>
      </c>
      <c r="G102" s="69" t="s">
        <v>1803</v>
      </c>
      <c r="H102" s="69">
        <v>5.4243000000000006</v>
      </c>
    </row>
    <row r="103" spans="1:8" ht="23.25" customHeight="1" x14ac:dyDescent="0.15">
      <c r="A103" s="69" t="s">
        <v>1802</v>
      </c>
      <c r="B103" s="69">
        <v>7.0770000000000008E-3</v>
      </c>
      <c r="D103" s="69" t="s">
        <v>1801</v>
      </c>
      <c r="E103" s="69">
        <v>1.6485000000000001</v>
      </c>
      <c r="G103" s="69" t="s">
        <v>1800</v>
      </c>
      <c r="H103" s="69">
        <v>5.7256500000000008</v>
      </c>
    </row>
    <row r="104" spans="1:8" ht="23.25" customHeight="1" x14ac:dyDescent="0.15">
      <c r="A104" s="69" t="s">
        <v>1799</v>
      </c>
      <c r="B104" s="69">
        <v>7.4655000000000008E-3</v>
      </c>
      <c r="D104" s="69" t="s">
        <v>1798</v>
      </c>
      <c r="E104" s="69">
        <v>1.7860500000000001</v>
      </c>
      <c r="G104" s="69" t="s">
        <v>1797</v>
      </c>
      <c r="H104" s="69">
        <v>6.0270000000000001</v>
      </c>
    </row>
    <row r="105" spans="1:8" ht="23.25" customHeight="1" x14ac:dyDescent="0.15">
      <c r="A105" s="69" t="s">
        <v>1796</v>
      </c>
      <c r="B105" s="69">
        <v>7.8645E-3</v>
      </c>
      <c r="D105" s="69" t="s">
        <v>1795</v>
      </c>
      <c r="E105" s="69">
        <v>1.9236000000000002</v>
      </c>
      <c r="G105" s="69" t="s">
        <v>1794</v>
      </c>
      <c r="H105" s="69">
        <v>6.6297000000000006</v>
      </c>
    </row>
    <row r="106" spans="1:8" ht="23.25" customHeight="1" x14ac:dyDescent="0.15">
      <c r="A106" s="69" t="s">
        <v>1793</v>
      </c>
      <c r="B106" s="69">
        <v>8.6520000000000017E-3</v>
      </c>
      <c r="D106" s="69" t="s">
        <v>1792</v>
      </c>
      <c r="E106" s="69">
        <v>2.06115</v>
      </c>
      <c r="G106" s="69" t="s">
        <v>1791</v>
      </c>
      <c r="H106" s="69">
        <v>7.2324000000000002</v>
      </c>
    </row>
    <row r="107" spans="1:8" ht="23.25" customHeight="1" x14ac:dyDescent="0.15">
      <c r="A107" s="69" t="s">
        <v>1790</v>
      </c>
      <c r="B107" s="69">
        <v>9.4289999999999999E-3</v>
      </c>
      <c r="D107" s="69" t="s">
        <v>148</v>
      </c>
      <c r="E107" s="69">
        <v>0.10233299999999999</v>
      </c>
      <c r="G107" s="69" t="s">
        <v>1789</v>
      </c>
      <c r="H107" s="69">
        <v>7.8351000000000006</v>
      </c>
    </row>
    <row r="108" spans="1:8" ht="23.25" customHeight="1" x14ac:dyDescent="0.15">
      <c r="A108" s="69" t="s">
        <v>1788</v>
      </c>
      <c r="B108" s="69">
        <v>1.0216500000000002E-2</v>
      </c>
      <c r="D108" s="69" t="s">
        <v>149</v>
      </c>
      <c r="E108" s="69">
        <v>0.11087999999999999</v>
      </c>
      <c r="G108" s="69" t="s">
        <v>1787</v>
      </c>
      <c r="H108" s="69">
        <v>8.4378000000000011</v>
      </c>
    </row>
    <row r="109" spans="1:8" ht="23.25" customHeight="1" x14ac:dyDescent="0.15">
      <c r="A109" s="69" t="s">
        <v>1786</v>
      </c>
      <c r="B109" s="69">
        <v>1.1004000000000002E-2</v>
      </c>
      <c r="D109" s="69" t="s">
        <v>150</v>
      </c>
      <c r="E109" s="69">
        <v>0.11938500000000001</v>
      </c>
      <c r="G109" s="69" t="s">
        <v>1785</v>
      </c>
      <c r="H109" s="69">
        <v>9.0404999999999998</v>
      </c>
    </row>
    <row r="110" spans="1:8" ht="23.25" customHeight="1" x14ac:dyDescent="0.15">
      <c r="A110" s="69" t="s">
        <v>1784</v>
      </c>
      <c r="B110" s="69">
        <v>1.1791500000000002E-2</v>
      </c>
      <c r="D110" s="69" t="s">
        <v>151</v>
      </c>
      <c r="E110" s="69">
        <v>0.12789</v>
      </c>
      <c r="G110" s="69" t="s">
        <v>1783</v>
      </c>
      <c r="H110" s="69">
        <v>9.6432000000000002</v>
      </c>
    </row>
    <row r="111" spans="1:8" ht="23.25" customHeight="1" x14ac:dyDescent="0.15">
      <c r="A111" s="69" t="s">
        <v>1782</v>
      </c>
      <c r="B111" s="69">
        <v>1.2579E-2</v>
      </c>
      <c r="D111" s="69" t="s">
        <v>152</v>
      </c>
      <c r="E111" s="69">
        <v>0.13639500000000002</v>
      </c>
      <c r="G111" s="69" t="s">
        <v>1781</v>
      </c>
      <c r="H111" s="69">
        <v>10.245899999999999</v>
      </c>
    </row>
    <row r="112" spans="1:8" ht="23.25" customHeight="1" x14ac:dyDescent="0.15">
      <c r="A112" s="69" t="s">
        <v>1780</v>
      </c>
      <c r="B112" s="69">
        <v>1.33665E-2</v>
      </c>
      <c r="D112" s="69" t="s">
        <v>1283</v>
      </c>
      <c r="E112" s="69">
        <v>0.145005</v>
      </c>
      <c r="G112" s="69" t="s">
        <v>1779</v>
      </c>
      <c r="H112" s="69">
        <v>10.848600000000001</v>
      </c>
    </row>
    <row r="113" spans="1:8" ht="23.25" customHeight="1" x14ac:dyDescent="0.15">
      <c r="A113" s="69" t="s">
        <v>1778</v>
      </c>
      <c r="B113" s="69">
        <v>1.4154000000000002E-2</v>
      </c>
      <c r="D113" s="69" t="s">
        <v>153</v>
      </c>
      <c r="E113" s="69">
        <v>0.15350999999999998</v>
      </c>
      <c r="G113" s="69" t="s">
        <v>1777</v>
      </c>
      <c r="H113" s="69">
        <v>11.451300000000002</v>
      </c>
    </row>
    <row r="114" spans="1:8" ht="23.25" customHeight="1" x14ac:dyDescent="0.15">
      <c r="A114" s="69" t="s">
        <v>1776</v>
      </c>
      <c r="B114" s="69">
        <v>1.4941500000000002E-2</v>
      </c>
      <c r="D114" s="69" t="s">
        <v>1282</v>
      </c>
      <c r="E114" s="69">
        <v>0.16201500000000002</v>
      </c>
      <c r="G114" s="69" t="s">
        <v>1775</v>
      </c>
      <c r="H114" s="69">
        <v>12.054</v>
      </c>
    </row>
    <row r="115" spans="1:8" ht="23.25" customHeight="1" x14ac:dyDescent="0.15">
      <c r="A115" s="69" t="s">
        <v>1774</v>
      </c>
      <c r="B115" s="69">
        <v>1.57185E-2</v>
      </c>
      <c r="D115" s="69" t="s">
        <v>154</v>
      </c>
      <c r="E115" s="69">
        <v>0.17052</v>
      </c>
      <c r="G115" s="69" t="s">
        <v>1773</v>
      </c>
      <c r="H115" s="69">
        <v>12.656700000000001</v>
      </c>
    </row>
    <row r="116" spans="1:8" ht="23.25" customHeight="1" x14ac:dyDescent="0.15">
      <c r="A116" s="69" t="s">
        <v>1772</v>
      </c>
      <c r="B116" s="69">
        <v>1.6506E-2</v>
      </c>
      <c r="D116" s="69" t="s">
        <v>155</v>
      </c>
      <c r="E116" s="69">
        <v>0.187635</v>
      </c>
      <c r="G116" s="69" t="s">
        <v>1771</v>
      </c>
      <c r="H116" s="69">
        <v>13.259400000000001</v>
      </c>
    </row>
    <row r="117" spans="1:8" ht="23.25" customHeight="1" x14ac:dyDescent="0.15">
      <c r="A117" s="69" t="s">
        <v>1770</v>
      </c>
      <c r="B117" s="69">
        <v>1.7293499999999996E-2</v>
      </c>
      <c r="D117" s="69" t="s">
        <v>156</v>
      </c>
      <c r="E117" s="69">
        <v>0.20464500000000002</v>
      </c>
      <c r="G117" s="69" t="s">
        <v>1769</v>
      </c>
      <c r="H117" s="69">
        <v>13.8621</v>
      </c>
    </row>
    <row r="118" spans="1:8" ht="23.25" customHeight="1" x14ac:dyDescent="0.15">
      <c r="A118" s="69" t="s">
        <v>1768</v>
      </c>
      <c r="B118" s="69">
        <v>1.8081E-2</v>
      </c>
      <c r="D118" s="69" t="s">
        <v>157</v>
      </c>
      <c r="E118" s="69">
        <v>0.22175999999999998</v>
      </c>
      <c r="G118" s="69" t="s">
        <v>1767</v>
      </c>
      <c r="H118" s="69">
        <v>14.4648</v>
      </c>
    </row>
    <row r="119" spans="1:8" ht="23.25" customHeight="1" x14ac:dyDescent="0.15">
      <c r="A119" s="69" t="s">
        <v>1766</v>
      </c>
      <c r="B119" s="69">
        <v>1.88685E-2</v>
      </c>
      <c r="D119" s="69" t="s">
        <v>158</v>
      </c>
      <c r="E119" s="69">
        <v>0.23877000000000001</v>
      </c>
      <c r="G119" s="69" t="s">
        <v>1765</v>
      </c>
      <c r="H119" s="69">
        <v>15.067500000000001</v>
      </c>
    </row>
    <row r="120" spans="1:8" ht="23.25" customHeight="1" x14ac:dyDescent="0.15">
      <c r="A120" s="69" t="s">
        <v>1764</v>
      </c>
      <c r="B120" s="69">
        <v>1.9656E-2</v>
      </c>
      <c r="D120" s="69" t="s">
        <v>159</v>
      </c>
      <c r="E120" s="69">
        <v>0.25578000000000001</v>
      </c>
      <c r="G120" s="69" t="s">
        <v>309</v>
      </c>
      <c r="H120" s="69">
        <v>0.99708000000000008</v>
      </c>
    </row>
    <row r="121" spans="1:8" ht="23.25" customHeight="1" x14ac:dyDescent="0.15">
      <c r="A121" s="69" t="s">
        <v>1763</v>
      </c>
      <c r="B121" s="69">
        <v>2.04435E-2</v>
      </c>
      <c r="D121" s="69" t="s">
        <v>160</v>
      </c>
      <c r="E121" s="69">
        <v>0.272895</v>
      </c>
      <c r="G121" s="69" t="s">
        <v>311</v>
      </c>
      <c r="H121" s="69">
        <v>1.0689000000000002</v>
      </c>
    </row>
    <row r="122" spans="1:8" ht="23.25" customHeight="1" x14ac:dyDescent="0.15">
      <c r="A122" s="69" t="s">
        <v>1762</v>
      </c>
      <c r="B122" s="69">
        <v>2.2008000000000003E-2</v>
      </c>
      <c r="D122" s="69" t="s">
        <v>161</v>
      </c>
      <c r="E122" s="69">
        <v>0.28990500000000002</v>
      </c>
      <c r="G122" s="69" t="s">
        <v>312</v>
      </c>
      <c r="H122" s="69">
        <v>1.1392500000000001</v>
      </c>
    </row>
    <row r="123" spans="1:8" ht="23.25" customHeight="1" x14ac:dyDescent="0.15">
      <c r="A123" s="69" t="s">
        <v>1761</v>
      </c>
      <c r="B123" s="69">
        <v>2.3583000000000003E-2</v>
      </c>
      <c r="D123" s="69" t="s">
        <v>162</v>
      </c>
      <c r="E123" s="69">
        <v>0.30701999999999996</v>
      </c>
      <c r="G123" s="69" t="s">
        <v>765</v>
      </c>
      <c r="H123" s="69">
        <v>1.21065</v>
      </c>
    </row>
    <row r="124" spans="1:8" ht="23.25" customHeight="1" x14ac:dyDescent="0.15">
      <c r="A124" s="69" t="s">
        <v>705</v>
      </c>
      <c r="B124" s="69">
        <v>2.5200000000000001E-3</v>
      </c>
      <c r="D124" s="69" t="s">
        <v>163</v>
      </c>
      <c r="E124" s="69">
        <v>0.32403000000000004</v>
      </c>
      <c r="G124" s="69" t="s">
        <v>313</v>
      </c>
      <c r="H124" s="69">
        <v>1.2820499999999999</v>
      </c>
    </row>
    <row r="125" spans="1:8" ht="23.25" customHeight="1" x14ac:dyDescent="0.15">
      <c r="A125" s="69" t="s">
        <v>1151</v>
      </c>
      <c r="B125" s="69">
        <v>2.7720000000000002E-3</v>
      </c>
      <c r="D125" s="69" t="s">
        <v>164</v>
      </c>
      <c r="E125" s="69">
        <v>0.34114499999999998</v>
      </c>
      <c r="G125" s="69" t="s">
        <v>315</v>
      </c>
      <c r="H125" s="69">
        <v>1.35345</v>
      </c>
    </row>
    <row r="126" spans="1:8" ht="23.25" customHeight="1" x14ac:dyDescent="0.15">
      <c r="A126" s="69" t="s">
        <v>14</v>
      </c>
      <c r="B126" s="69">
        <v>3.1500000000000005E-3</v>
      </c>
      <c r="D126" s="69" t="s">
        <v>165</v>
      </c>
      <c r="E126" s="69">
        <v>0.35815500000000006</v>
      </c>
      <c r="G126" s="69" t="s">
        <v>317</v>
      </c>
      <c r="H126" s="69">
        <v>1.4248500000000002</v>
      </c>
    </row>
    <row r="127" spans="1:8" ht="23.25" customHeight="1" x14ac:dyDescent="0.15">
      <c r="A127" s="69" t="s">
        <v>1310</v>
      </c>
      <c r="B127" s="69">
        <v>3.5279999999999999E-3</v>
      </c>
      <c r="D127" s="69" t="s">
        <v>166</v>
      </c>
      <c r="E127" s="69">
        <v>0.37516500000000003</v>
      </c>
      <c r="G127" s="69" t="s">
        <v>319</v>
      </c>
      <c r="H127" s="69">
        <v>1.4952000000000001</v>
      </c>
    </row>
    <row r="128" spans="1:8" ht="23.25" customHeight="1" x14ac:dyDescent="0.15">
      <c r="A128" s="69" t="s">
        <v>15</v>
      </c>
      <c r="B128" s="69">
        <v>3.7800000000000004E-3</v>
      </c>
      <c r="D128" s="69" t="s">
        <v>167</v>
      </c>
      <c r="E128" s="69">
        <v>0.39228000000000002</v>
      </c>
      <c r="G128" s="69" t="s">
        <v>321</v>
      </c>
      <c r="H128" s="69">
        <v>1.5666000000000002</v>
      </c>
    </row>
    <row r="129" spans="1:8" ht="23.25" customHeight="1" x14ac:dyDescent="0.15">
      <c r="A129" s="69" t="s">
        <v>1308</v>
      </c>
      <c r="B129" s="69">
        <v>4.032E-3</v>
      </c>
      <c r="D129" s="69" t="s">
        <v>168</v>
      </c>
      <c r="E129" s="69">
        <v>0.40929000000000004</v>
      </c>
      <c r="G129" s="69" t="s">
        <v>1760</v>
      </c>
      <c r="H129" s="69">
        <v>1.6379999999999999</v>
      </c>
    </row>
    <row r="130" spans="1:8" ht="23.25" customHeight="1" x14ac:dyDescent="0.15">
      <c r="A130" s="69" t="s">
        <v>16</v>
      </c>
      <c r="B130" s="69">
        <v>4.4099999999999999E-3</v>
      </c>
      <c r="D130" s="69" t="s">
        <v>169</v>
      </c>
      <c r="E130" s="69">
        <v>0.42640500000000003</v>
      </c>
      <c r="G130" s="69" t="s">
        <v>322</v>
      </c>
      <c r="H130" s="69">
        <v>1.7094</v>
      </c>
    </row>
    <row r="131" spans="1:8" ht="23.25" customHeight="1" x14ac:dyDescent="0.15">
      <c r="A131" s="69" t="s">
        <v>1759</v>
      </c>
      <c r="B131" s="69">
        <v>4.7879999999999997E-3</v>
      </c>
      <c r="D131" s="69" t="s">
        <v>170</v>
      </c>
      <c r="E131" s="69">
        <v>0.443415</v>
      </c>
      <c r="G131" s="69" t="s">
        <v>1758</v>
      </c>
      <c r="H131" s="69">
        <v>1.7808000000000002</v>
      </c>
    </row>
    <row r="132" spans="1:8" ht="23.25" customHeight="1" x14ac:dyDescent="0.15">
      <c r="A132" s="69" t="s">
        <v>17</v>
      </c>
      <c r="B132" s="69">
        <v>5.0400000000000002E-3</v>
      </c>
      <c r="D132" s="69" t="s">
        <v>1757</v>
      </c>
      <c r="E132" s="69">
        <v>0.47754000000000002</v>
      </c>
      <c r="G132" s="69" t="s">
        <v>323</v>
      </c>
      <c r="H132" s="69">
        <v>1.8522000000000001</v>
      </c>
    </row>
    <row r="133" spans="1:8" ht="23.25" customHeight="1" x14ac:dyDescent="0.15">
      <c r="A133" s="69" t="s">
        <v>18</v>
      </c>
      <c r="B133" s="69">
        <v>5.6805000000000007E-3</v>
      </c>
      <c r="D133" s="69" t="s">
        <v>1756</v>
      </c>
      <c r="E133" s="69">
        <v>0.51166500000000004</v>
      </c>
      <c r="G133" s="69" t="s">
        <v>324</v>
      </c>
      <c r="H133" s="69">
        <v>1.9939500000000001</v>
      </c>
    </row>
    <row r="134" spans="1:8" ht="23.25" customHeight="1" x14ac:dyDescent="0.15">
      <c r="A134" s="69" t="s">
        <v>19</v>
      </c>
      <c r="B134" s="69">
        <v>6.3105000000000001E-3</v>
      </c>
      <c r="D134" s="69" t="s">
        <v>1755</v>
      </c>
      <c r="E134" s="69">
        <v>0.54579</v>
      </c>
      <c r="G134" s="69" t="s">
        <v>676</v>
      </c>
      <c r="H134" s="69">
        <v>2.1367500000000001</v>
      </c>
    </row>
    <row r="135" spans="1:8" ht="23.25" customHeight="1" x14ac:dyDescent="0.15">
      <c r="A135" s="69" t="s">
        <v>1754</v>
      </c>
      <c r="B135" s="69">
        <v>6.9405000000000014E-3</v>
      </c>
      <c r="D135" s="69" t="s">
        <v>1753</v>
      </c>
      <c r="E135" s="69">
        <v>0.59692500000000004</v>
      </c>
      <c r="G135" s="69" t="s">
        <v>677</v>
      </c>
      <c r="H135" s="69">
        <v>2.27955</v>
      </c>
    </row>
    <row r="136" spans="1:8" ht="23.25" customHeight="1" x14ac:dyDescent="0.15">
      <c r="A136" s="69" t="s">
        <v>1752</v>
      </c>
      <c r="B136" s="69">
        <v>7.5705E-3</v>
      </c>
      <c r="D136" s="69" t="s">
        <v>1751</v>
      </c>
      <c r="E136" s="69">
        <v>0.64806000000000008</v>
      </c>
      <c r="G136" s="69" t="s">
        <v>1750</v>
      </c>
      <c r="H136" s="69">
        <v>2.4927000000000001</v>
      </c>
    </row>
    <row r="137" spans="1:8" ht="23.25" customHeight="1" x14ac:dyDescent="0.15">
      <c r="A137" s="69" t="s">
        <v>1749</v>
      </c>
      <c r="B137" s="69">
        <v>8.2004999999999995E-3</v>
      </c>
      <c r="D137" s="69" t="s">
        <v>1748</v>
      </c>
      <c r="E137" s="69">
        <v>0.68218500000000004</v>
      </c>
      <c r="G137" s="69" t="s">
        <v>1747</v>
      </c>
      <c r="H137" s="69">
        <v>2.7069000000000001</v>
      </c>
    </row>
    <row r="138" spans="1:8" ht="23.25" customHeight="1" x14ac:dyDescent="0.15">
      <c r="A138" s="69" t="s">
        <v>1746</v>
      </c>
      <c r="B138" s="69">
        <v>8.8305000000000015E-3</v>
      </c>
      <c r="D138" s="69" t="s">
        <v>1745</v>
      </c>
      <c r="E138" s="69">
        <v>0.71631000000000011</v>
      </c>
      <c r="G138" s="69" t="s">
        <v>1744</v>
      </c>
      <c r="H138" s="69">
        <v>2.8486500000000001</v>
      </c>
    </row>
    <row r="139" spans="1:8" ht="23.25" customHeight="1" x14ac:dyDescent="0.15">
      <c r="A139" s="69" t="s">
        <v>1743</v>
      </c>
      <c r="B139" s="69">
        <v>9.4605000000000002E-3</v>
      </c>
      <c r="D139" s="69" t="s">
        <v>1742</v>
      </c>
      <c r="E139" s="69">
        <v>0.76744500000000004</v>
      </c>
      <c r="G139" s="69" t="s">
        <v>1741</v>
      </c>
      <c r="H139" s="69">
        <v>2.9914500000000004</v>
      </c>
    </row>
    <row r="140" spans="1:8" ht="23.25" customHeight="1" x14ac:dyDescent="0.15">
      <c r="A140" s="69" t="s">
        <v>1740</v>
      </c>
      <c r="B140" s="69">
        <v>1.0090500000000001E-2</v>
      </c>
      <c r="D140" s="69" t="s">
        <v>1739</v>
      </c>
      <c r="E140" s="69">
        <v>0.81858000000000009</v>
      </c>
      <c r="G140" s="69" t="s">
        <v>1738</v>
      </c>
      <c r="H140" s="69">
        <v>3.2046000000000001</v>
      </c>
    </row>
    <row r="141" spans="1:8" ht="23.25" customHeight="1" x14ac:dyDescent="0.15">
      <c r="A141" s="69" t="s">
        <v>1737</v>
      </c>
      <c r="B141" s="69">
        <v>1.0720500000000001E-2</v>
      </c>
      <c r="D141" s="69" t="s">
        <v>1736</v>
      </c>
      <c r="E141" s="69">
        <v>0.85270500000000005</v>
      </c>
      <c r="G141" s="69" t="s">
        <v>1735</v>
      </c>
      <c r="H141" s="69">
        <v>3.4188000000000001</v>
      </c>
    </row>
    <row r="142" spans="1:8" ht="23.25" customHeight="1" x14ac:dyDescent="0.15">
      <c r="A142" s="69" t="s">
        <v>1734</v>
      </c>
      <c r="B142" s="69">
        <v>1.1350499999999999E-2</v>
      </c>
      <c r="D142" s="69" t="s">
        <v>1733</v>
      </c>
      <c r="E142" s="69">
        <v>0.93796500000000005</v>
      </c>
      <c r="G142" s="69" t="s">
        <v>1732</v>
      </c>
      <c r="H142" s="69">
        <v>3.5616000000000003</v>
      </c>
    </row>
    <row r="143" spans="1:8" ht="23.25" customHeight="1" x14ac:dyDescent="0.15">
      <c r="A143" s="69" t="s">
        <v>1731</v>
      </c>
      <c r="B143" s="69">
        <v>1.1980500000000002E-2</v>
      </c>
      <c r="D143" s="69" t="s">
        <v>1730</v>
      </c>
      <c r="E143" s="69">
        <v>1.0233300000000001</v>
      </c>
      <c r="G143" s="69" t="s">
        <v>1729</v>
      </c>
      <c r="H143" s="69">
        <v>3.9175500000000003</v>
      </c>
    </row>
    <row r="144" spans="1:8" ht="23.25" customHeight="1" x14ac:dyDescent="0.15">
      <c r="A144" s="69" t="s">
        <v>1728</v>
      </c>
      <c r="B144" s="69">
        <v>1.26105E-2</v>
      </c>
      <c r="D144" s="69" t="s">
        <v>1727</v>
      </c>
      <c r="E144" s="69">
        <v>1.1088</v>
      </c>
      <c r="G144" s="69" t="s">
        <v>1726</v>
      </c>
      <c r="H144" s="69">
        <v>4.2735000000000003</v>
      </c>
    </row>
    <row r="145" spans="1:8" ht="23.25" customHeight="1" x14ac:dyDescent="0.15">
      <c r="A145" s="69" t="s">
        <v>1725</v>
      </c>
      <c r="B145" s="69">
        <v>1.3870500000000001E-2</v>
      </c>
      <c r="D145" s="69" t="s">
        <v>1724</v>
      </c>
      <c r="E145" s="69">
        <v>1.1938500000000001</v>
      </c>
      <c r="G145" s="69" t="s">
        <v>1723</v>
      </c>
      <c r="H145" s="69">
        <v>4.6294499999999994</v>
      </c>
    </row>
    <row r="146" spans="1:8" ht="23.25" customHeight="1" x14ac:dyDescent="0.15">
      <c r="A146" s="69" t="s">
        <v>1722</v>
      </c>
      <c r="B146" s="69">
        <v>1.5130500000000002E-2</v>
      </c>
      <c r="D146" s="69" t="s">
        <v>1721</v>
      </c>
      <c r="E146" s="69">
        <v>1.2789000000000001</v>
      </c>
      <c r="G146" s="69" t="s">
        <v>1720</v>
      </c>
      <c r="H146" s="69">
        <v>4.9854000000000003</v>
      </c>
    </row>
    <row r="147" spans="1:8" ht="23.25" customHeight="1" x14ac:dyDescent="0.15">
      <c r="A147" s="69" t="s">
        <v>1719</v>
      </c>
      <c r="B147" s="69">
        <v>1.6400999999999999E-2</v>
      </c>
      <c r="D147" s="69" t="s">
        <v>1718</v>
      </c>
      <c r="E147" s="69">
        <v>1.36395</v>
      </c>
      <c r="G147" s="69" t="s">
        <v>1717</v>
      </c>
      <c r="H147" s="69">
        <v>5.3413500000000003</v>
      </c>
    </row>
    <row r="148" spans="1:8" ht="23.25" customHeight="1" x14ac:dyDescent="0.15">
      <c r="A148" s="69" t="s">
        <v>1716</v>
      </c>
      <c r="B148" s="69">
        <v>1.7661000000000003E-2</v>
      </c>
      <c r="D148" s="69" t="s">
        <v>1715</v>
      </c>
      <c r="E148" s="69">
        <v>1.4500500000000001</v>
      </c>
      <c r="G148" s="69" t="s">
        <v>1714</v>
      </c>
      <c r="H148" s="69">
        <v>5.6973000000000003</v>
      </c>
    </row>
    <row r="149" spans="1:8" ht="23.25" customHeight="1" x14ac:dyDescent="0.15">
      <c r="A149" s="69" t="s">
        <v>1713</v>
      </c>
      <c r="B149" s="69">
        <v>1.8921E-2</v>
      </c>
      <c r="D149" s="69" t="s">
        <v>1712</v>
      </c>
      <c r="E149" s="69">
        <v>1.5351000000000001</v>
      </c>
      <c r="G149" s="69" t="s">
        <v>1711</v>
      </c>
      <c r="H149" s="69">
        <v>6.0543000000000005</v>
      </c>
    </row>
    <row r="150" spans="1:8" ht="23.25" customHeight="1" x14ac:dyDescent="0.15">
      <c r="A150" s="69" t="s">
        <v>1710</v>
      </c>
      <c r="B150" s="69">
        <v>2.0181000000000001E-2</v>
      </c>
      <c r="D150" s="69" t="s">
        <v>1709</v>
      </c>
      <c r="E150" s="69">
        <v>1.6201500000000002</v>
      </c>
      <c r="G150" s="69" t="s">
        <v>1708</v>
      </c>
      <c r="H150" s="69">
        <v>6.4102499999999996</v>
      </c>
    </row>
    <row r="151" spans="1:8" ht="23.25" customHeight="1" x14ac:dyDescent="0.15">
      <c r="A151" s="69" t="s">
        <v>1707</v>
      </c>
      <c r="B151" s="69">
        <v>2.1441000000000002E-2</v>
      </c>
      <c r="D151" s="69" t="s">
        <v>1706</v>
      </c>
      <c r="E151" s="69">
        <v>1.7052</v>
      </c>
      <c r="G151" s="69" t="s">
        <v>1705</v>
      </c>
      <c r="H151" s="69">
        <v>6.7662000000000004</v>
      </c>
    </row>
    <row r="152" spans="1:8" ht="23.25" customHeight="1" x14ac:dyDescent="0.15">
      <c r="A152" s="69" t="s">
        <v>1704</v>
      </c>
      <c r="B152" s="69">
        <v>2.2700999999999999E-2</v>
      </c>
      <c r="D152" s="69" t="s">
        <v>1703</v>
      </c>
      <c r="E152" s="69">
        <v>1.8763500000000002</v>
      </c>
      <c r="G152" s="69" t="s">
        <v>1702</v>
      </c>
      <c r="H152" s="69">
        <v>7.1221500000000004</v>
      </c>
    </row>
    <row r="153" spans="1:8" ht="23.25" customHeight="1" x14ac:dyDescent="0.15">
      <c r="A153" s="69" t="s">
        <v>1701</v>
      </c>
      <c r="B153" s="69">
        <v>2.3961000000000003E-2</v>
      </c>
      <c r="D153" s="69" t="s">
        <v>1700</v>
      </c>
      <c r="E153" s="69">
        <v>2.0464500000000001</v>
      </c>
      <c r="G153" s="69" t="s">
        <v>1699</v>
      </c>
      <c r="H153" s="69">
        <v>7.8340500000000004</v>
      </c>
    </row>
    <row r="154" spans="1:8" ht="23.25" customHeight="1" x14ac:dyDescent="0.15">
      <c r="A154" s="69" t="s">
        <v>1698</v>
      </c>
      <c r="B154" s="69">
        <v>2.5221E-2</v>
      </c>
      <c r="D154" s="69" t="s">
        <v>1697</v>
      </c>
      <c r="E154" s="69">
        <v>2.2176</v>
      </c>
      <c r="G154" s="69" t="s">
        <v>1696</v>
      </c>
      <c r="H154" s="69">
        <v>8.5470000000000006</v>
      </c>
    </row>
    <row r="155" spans="1:8" ht="23.25" customHeight="1" x14ac:dyDescent="0.15">
      <c r="A155" s="69" t="s">
        <v>1695</v>
      </c>
      <c r="B155" s="69">
        <v>2.6481000000000001E-2</v>
      </c>
      <c r="D155" s="69" t="s">
        <v>1694</v>
      </c>
      <c r="E155" s="69">
        <v>2.3877000000000002</v>
      </c>
      <c r="G155" s="69" t="s">
        <v>1693</v>
      </c>
      <c r="H155" s="69">
        <v>9.2588999999999988</v>
      </c>
    </row>
    <row r="156" spans="1:8" ht="23.25" customHeight="1" x14ac:dyDescent="0.15">
      <c r="A156" s="69" t="s">
        <v>1692</v>
      </c>
      <c r="B156" s="69">
        <v>2.7751499999999998E-2</v>
      </c>
      <c r="D156" s="69" t="s">
        <v>1691</v>
      </c>
      <c r="E156" s="69">
        <v>2.5578000000000003</v>
      </c>
      <c r="G156" s="69" t="s">
        <v>1690</v>
      </c>
      <c r="H156" s="69">
        <v>9.9708000000000006</v>
      </c>
    </row>
    <row r="157" spans="1:8" ht="23.25" customHeight="1" x14ac:dyDescent="0.15">
      <c r="A157" s="69" t="s">
        <v>1689</v>
      </c>
      <c r="B157" s="69">
        <v>2.9011500000000003E-2</v>
      </c>
      <c r="D157" s="69" t="s">
        <v>178</v>
      </c>
      <c r="E157" s="69">
        <v>0.15046500000000004</v>
      </c>
      <c r="G157" s="69" t="s">
        <v>1688</v>
      </c>
      <c r="H157" s="69">
        <v>10.68375</v>
      </c>
    </row>
    <row r="158" spans="1:8" ht="23.25" customHeight="1" x14ac:dyDescent="0.15">
      <c r="A158" s="69" t="s">
        <v>1687</v>
      </c>
      <c r="B158" s="69">
        <v>3.02715E-2</v>
      </c>
      <c r="D158" s="69" t="s">
        <v>179</v>
      </c>
      <c r="E158" s="69">
        <v>0.16128000000000001</v>
      </c>
      <c r="G158" s="69" t="s">
        <v>1686</v>
      </c>
      <c r="H158" s="69">
        <v>11.39565</v>
      </c>
    </row>
    <row r="159" spans="1:8" ht="23.25" customHeight="1" x14ac:dyDescent="0.15">
      <c r="A159" s="69" t="s">
        <v>1685</v>
      </c>
      <c r="B159" s="69">
        <v>3.1531500000000004E-2</v>
      </c>
      <c r="D159" s="69" t="s">
        <v>180</v>
      </c>
      <c r="E159" s="69">
        <v>0.17199</v>
      </c>
      <c r="G159" s="69" t="s">
        <v>1684</v>
      </c>
      <c r="H159" s="69">
        <v>12.107550000000002</v>
      </c>
    </row>
    <row r="160" spans="1:8" ht="23.25" customHeight="1" x14ac:dyDescent="0.15">
      <c r="A160" s="69" t="s">
        <v>1683</v>
      </c>
      <c r="B160" s="69">
        <v>3.2791500000000001E-2</v>
      </c>
      <c r="D160" s="69" t="s">
        <v>181</v>
      </c>
      <c r="E160" s="69">
        <v>0.182805</v>
      </c>
      <c r="G160" s="69" t="s">
        <v>1682</v>
      </c>
      <c r="H160" s="69">
        <v>12.819450000000002</v>
      </c>
    </row>
    <row r="161" spans="1:8" ht="23.25" customHeight="1" x14ac:dyDescent="0.15">
      <c r="A161" s="69" t="s">
        <v>1681</v>
      </c>
      <c r="B161" s="69">
        <v>3.5311500000000003E-2</v>
      </c>
      <c r="D161" s="69" t="s">
        <v>182</v>
      </c>
      <c r="E161" s="69">
        <v>0.19351500000000002</v>
      </c>
      <c r="G161" s="69" t="s">
        <v>1680</v>
      </c>
      <c r="H161" s="69">
        <v>13.532400000000001</v>
      </c>
    </row>
    <row r="162" spans="1:8" ht="23.25" customHeight="1" x14ac:dyDescent="0.15">
      <c r="A162" s="69" t="s">
        <v>1679</v>
      </c>
      <c r="B162" s="69">
        <v>3.7831500000000004E-2</v>
      </c>
      <c r="D162" s="69" t="s">
        <v>183</v>
      </c>
      <c r="E162" s="69">
        <v>0.20422500000000002</v>
      </c>
      <c r="G162" s="69" t="s">
        <v>1678</v>
      </c>
      <c r="H162" s="69">
        <v>14.244300000000001</v>
      </c>
    </row>
    <row r="163" spans="1:8" ht="23.25" customHeight="1" x14ac:dyDescent="0.15">
      <c r="A163" s="69" t="s">
        <v>709</v>
      </c>
      <c r="B163" s="69">
        <v>4.5044999999999998E-3</v>
      </c>
      <c r="D163" s="69" t="s">
        <v>184</v>
      </c>
      <c r="E163" s="69">
        <v>0.21504000000000001</v>
      </c>
      <c r="G163" s="69" t="s">
        <v>1677</v>
      </c>
      <c r="H163" s="69">
        <v>14.956200000000001</v>
      </c>
    </row>
    <row r="164" spans="1:8" ht="23.25" customHeight="1" x14ac:dyDescent="0.15">
      <c r="A164" s="69" t="s">
        <v>1127</v>
      </c>
      <c r="B164" s="69">
        <v>5.0400000000000002E-3</v>
      </c>
      <c r="D164" s="69" t="s">
        <v>186</v>
      </c>
      <c r="E164" s="69">
        <v>0.23656500000000003</v>
      </c>
      <c r="G164" s="69" t="s">
        <v>1676</v>
      </c>
      <c r="H164" s="69">
        <v>15.669150000000002</v>
      </c>
    </row>
    <row r="165" spans="1:8" ht="23.25" customHeight="1" x14ac:dyDescent="0.15">
      <c r="A165" s="69" t="s">
        <v>21</v>
      </c>
      <c r="B165" s="69">
        <v>5.3969999999999999E-3</v>
      </c>
      <c r="D165" s="69" t="s">
        <v>188</v>
      </c>
      <c r="E165" s="69">
        <v>0.25798500000000002</v>
      </c>
      <c r="G165" s="69" t="s">
        <v>1675</v>
      </c>
      <c r="H165" s="69">
        <v>16.381050000000002</v>
      </c>
    </row>
    <row r="166" spans="1:8" ht="23.25" customHeight="1" x14ac:dyDescent="0.15">
      <c r="A166" s="69" t="s">
        <v>1302</v>
      </c>
      <c r="B166" s="69">
        <v>5.7645000000000005E-3</v>
      </c>
      <c r="D166" s="69" t="s">
        <v>190</v>
      </c>
      <c r="E166" s="69">
        <v>0.27950999999999998</v>
      </c>
      <c r="G166" s="69" t="s">
        <v>1674</v>
      </c>
      <c r="H166" s="69">
        <v>17.092950000000002</v>
      </c>
    </row>
    <row r="167" spans="1:8" ht="23.25" customHeight="1" x14ac:dyDescent="0.15">
      <c r="A167" s="69" t="s">
        <v>22</v>
      </c>
      <c r="B167" s="69">
        <v>6.3000000000000009E-3</v>
      </c>
      <c r="D167" s="69" t="s">
        <v>191</v>
      </c>
      <c r="E167" s="69">
        <v>0.30103500000000005</v>
      </c>
      <c r="G167" s="69" t="s">
        <v>1673</v>
      </c>
      <c r="H167" s="69">
        <v>17.804850000000002</v>
      </c>
    </row>
    <row r="168" spans="1:8" ht="23.25" customHeight="1" x14ac:dyDescent="0.15">
      <c r="A168" s="69" t="s">
        <v>1672</v>
      </c>
      <c r="B168" s="69">
        <v>6.8354999999999996E-3</v>
      </c>
      <c r="D168" s="69" t="s">
        <v>192</v>
      </c>
      <c r="E168" s="69">
        <v>0.32256000000000001</v>
      </c>
      <c r="G168" s="69" t="s">
        <v>747</v>
      </c>
      <c r="H168" s="69">
        <v>1.1854500000000001</v>
      </c>
    </row>
    <row r="169" spans="1:8" ht="23.25" customHeight="1" x14ac:dyDescent="0.15">
      <c r="A169" s="69" t="s">
        <v>23</v>
      </c>
      <c r="B169" s="69">
        <v>7.2030000000000002E-3</v>
      </c>
      <c r="D169" s="69" t="s">
        <v>193</v>
      </c>
      <c r="E169" s="69">
        <v>0.34398000000000001</v>
      </c>
      <c r="G169" s="69" t="s">
        <v>327</v>
      </c>
      <c r="H169" s="69">
        <v>1.26945</v>
      </c>
    </row>
    <row r="170" spans="1:8" ht="23.25" customHeight="1" x14ac:dyDescent="0.15">
      <c r="A170" s="69" t="s">
        <v>24</v>
      </c>
      <c r="B170" s="69">
        <v>8.0955000000000003E-3</v>
      </c>
      <c r="D170" s="69" t="s">
        <v>1671</v>
      </c>
      <c r="E170" s="69">
        <v>0.36550500000000008</v>
      </c>
      <c r="G170" s="69" t="s">
        <v>328</v>
      </c>
      <c r="H170" s="69">
        <v>1.3545</v>
      </c>
    </row>
    <row r="171" spans="1:8" ht="23.25" customHeight="1" x14ac:dyDescent="0.15">
      <c r="A171" s="69" t="s">
        <v>25</v>
      </c>
      <c r="B171" s="69">
        <v>8.9984999999999996E-3</v>
      </c>
      <c r="D171" s="69" t="s">
        <v>194</v>
      </c>
      <c r="E171" s="69">
        <v>0.38703000000000004</v>
      </c>
      <c r="G171" s="69" t="s">
        <v>1670</v>
      </c>
      <c r="H171" s="69">
        <v>1.4384999999999999</v>
      </c>
    </row>
    <row r="172" spans="1:8" ht="23.25" customHeight="1" x14ac:dyDescent="0.15">
      <c r="A172" s="69" t="s">
        <v>26</v>
      </c>
      <c r="B172" s="69">
        <v>9.9015000000000006E-3</v>
      </c>
      <c r="D172" s="69" t="s">
        <v>510</v>
      </c>
      <c r="E172" s="69">
        <v>0.40855500000000006</v>
      </c>
      <c r="G172" s="69" t="s">
        <v>329</v>
      </c>
      <c r="H172" s="69">
        <v>1.52355</v>
      </c>
    </row>
    <row r="173" spans="1:8" ht="23.25" customHeight="1" x14ac:dyDescent="0.15">
      <c r="A173" s="69" t="s">
        <v>27</v>
      </c>
      <c r="B173" s="69">
        <v>1.08045E-2</v>
      </c>
      <c r="D173" s="69" t="s">
        <v>195</v>
      </c>
      <c r="E173" s="69">
        <v>0.43008000000000002</v>
      </c>
      <c r="G173" s="69" t="s">
        <v>330</v>
      </c>
      <c r="H173" s="69">
        <v>1.6086</v>
      </c>
    </row>
    <row r="174" spans="1:8" ht="23.25" customHeight="1" x14ac:dyDescent="0.15">
      <c r="A174" s="69" t="s">
        <v>1669</v>
      </c>
      <c r="B174" s="69">
        <v>1.1697000000000001E-2</v>
      </c>
      <c r="D174" s="69" t="s">
        <v>512</v>
      </c>
      <c r="E174" s="69">
        <v>0.45150000000000001</v>
      </c>
      <c r="G174" s="69" t="s">
        <v>331</v>
      </c>
      <c r="H174" s="69">
        <v>1.6926000000000001</v>
      </c>
    </row>
    <row r="175" spans="1:8" ht="23.25" customHeight="1" x14ac:dyDescent="0.15">
      <c r="A175" s="69" t="s">
        <v>1668</v>
      </c>
      <c r="B175" s="69">
        <v>1.2600000000000002E-2</v>
      </c>
      <c r="D175" s="69" t="s">
        <v>514</v>
      </c>
      <c r="E175" s="69">
        <v>0.47302500000000003</v>
      </c>
      <c r="G175" s="69" t="s">
        <v>333</v>
      </c>
      <c r="H175" s="69">
        <v>1.7776500000000002</v>
      </c>
    </row>
    <row r="176" spans="1:8" ht="23.25" customHeight="1" x14ac:dyDescent="0.15">
      <c r="A176" s="69" t="s">
        <v>1667</v>
      </c>
      <c r="B176" s="69">
        <v>1.3502999999999999E-2</v>
      </c>
      <c r="D176" s="69" t="s">
        <v>196</v>
      </c>
      <c r="E176" s="69">
        <v>0.49454999999999999</v>
      </c>
      <c r="G176" s="69" t="s">
        <v>335</v>
      </c>
      <c r="H176" s="69">
        <v>1.8627</v>
      </c>
    </row>
    <row r="177" spans="1:8" ht="23.25" customHeight="1" x14ac:dyDescent="0.15">
      <c r="A177" s="69" t="s">
        <v>1666</v>
      </c>
      <c r="B177" s="69">
        <v>1.4395500000000002E-2</v>
      </c>
      <c r="D177" s="69" t="s">
        <v>1665</v>
      </c>
      <c r="E177" s="69">
        <v>0.51607500000000006</v>
      </c>
      <c r="G177" s="69" t="s">
        <v>1664</v>
      </c>
      <c r="H177" s="69">
        <v>1.9467000000000001</v>
      </c>
    </row>
    <row r="178" spans="1:8" ht="23.25" customHeight="1" x14ac:dyDescent="0.15">
      <c r="A178" s="69" t="s">
        <v>1663</v>
      </c>
      <c r="B178" s="69">
        <v>1.5298500000000001E-2</v>
      </c>
      <c r="D178" s="69" t="s">
        <v>1662</v>
      </c>
      <c r="E178" s="69">
        <v>0.53749500000000006</v>
      </c>
      <c r="G178" s="69" t="s">
        <v>336</v>
      </c>
      <c r="H178" s="69">
        <v>2.0317500000000002</v>
      </c>
    </row>
    <row r="179" spans="1:8" ht="23.25" customHeight="1" x14ac:dyDescent="0.15">
      <c r="A179" s="69" t="s">
        <v>1661</v>
      </c>
      <c r="B179" s="69">
        <v>1.6201500000000001E-2</v>
      </c>
      <c r="D179" s="69" t="s">
        <v>1660</v>
      </c>
      <c r="E179" s="69">
        <v>0.55901999999999996</v>
      </c>
      <c r="G179" s="69" t="s">
        <v>1659</v>
      </c>
      <c r="H179" s="69">
        <v>2.1157499999999998</v>
      </c>
    </row>
    <row r="180" spans="1:8" ht="23.25" customHeight="1" x14ac:dyDescent="0.15">
      <c r="A180" s="69" t="s">
        <v>1658</v>
      </c>
      <c r="B180" s="69">
        <v>1.7104500000000002E-2</v>
      </c>
      <c r="D180" s="69" t="s">
        <v>515</v>
      </c>
      <c r="E180" s="69">
        <v>0.60207000000000011</v>
      </c>
      <c r="G180" s="69" t="s">
        <v>337</v>
      </c>
      <c r="H180" s="69">
        <v>2.2008000000000001</v>
      </c>
    </row>
    <row r="181" spans="1:8" ht="23.25" customHeight="1" x14ac:dyDescent="0.15">
      <c r="A181" s="69" t="s">
        <v>1657</v>
      </c>
      <c r="B181" s="69">
        <v>1.7996999999999999E-2</v>
      </c>
      <c r="D181" s="69" t="s">
        <v>1656</v>
      </c>
      <c r="E181" s="69">
        <v>0.64501500000000001</v>
      </c>
      <c r="G181" s="69" t="s">
        <v>338</v>
      </c>
      <c r="H181" s="69">
        <v>2.36985</v>
      </c>
    </row>
    <row r="182" spans="1:8" ht="23.25" customHeight="1" x14ac:dyDescent="0.15">
      <c r="A182" s="69" t="s">
        <v>1655</v>
      </c>
      <c r="B182" s="69">
        <v>1.9803000000000001E-2</v>
      </c>
      <c r="D182" s="69" t="s">
        <v>1654</v>
      </c>
      <c r="E182" s="69">
        <v>0.68806499999999993</v>
      </c>
      <c r="G182" s="69" t="s">
        <v>339</v>
      </c>
      <c r="H182" s="69">
        <v>2.5388999999999999</v>
      </c>
    </row>
    <row r="183" spans="1:8" ht="23.25" customHeight="1" x14ac:dyDescent="0.15">
      <c r="A183" s="69" t="s">
        <v>1653</v>
      </c>
      <c r="B183" s="69">
        <v>2.15985E-2</v>
      </c>
      <c r="D183" s="69" t="s">
        <v>1652</v>
      </c>
      <c r="E183" s="69">
        <v>0.75253500000000006</v>
      </c>
      <c r="G183" s="69" t="s">
        <v>340</v>
      </c>
      <c r="H183" s="69">
        <v>2.7090000000000001</v>
      </c>
    </row>
    <row r="184" spans="1:8" ht="23.25" customHeight="1" x14ac:dyDescent="0.15">
      <c r="A184" s="69" t="s">
        <v>1651</v>
      </c>
      <c r="B184" s="69">
        <v>2.3404499999999998E-2</v>
      </c>
      <c r="D184" s="69" t="s">
        <v>1650</v>
      </c>
      <c r="E184" s="69">
        <v>0.81711000000000011</v>
      </c>
      <c r="G184" s="69" t="s">
        <v>1649</v>
      </c>
      <c r="H184" s="69">
        <v>2.9620500000000001</v>
      </c>
    </row>
    <row r="185" spans="1:8" ht="23.25" customHeight="1" x14ac:dyDescent="0.15">
      <c r="A185" s="69" t="s">
        <v>1648</v>
      </c>
      <c r="B185" s="69">
        <v>2.5200000000000004E-2</v>
      </c>
      <c r="D185" s="69" t="s">
        <v>1647</v>
      </c>
      <c r="E185" s="69">
        <v>0.86005500000000001</v>
      </c>
      <c r="G185" s="69" t="s">
        <v>343</v>
      </c>
      <c r="H185" s="69">
        <v>3.2161500000000003</v>
      </c>
    </row>
    <row r="186" spans="1:8" ht="23.25" customHeight="1" x14ac:dyDescent="0.15">
      <c r="A186" s="69" t="s">
        <v>1646</v>
      </c>
      <c r="B186" s="69">
        <v>2.7005999999999999E-2</v>
      </c>
      <c r="D186" s="69" t="s">
        <v>1645</v>
      </c>
      <c r="E186" s="69">
        <v>0.90310500000000005</v>
      </c>
      <c r="G186" s="69" t="s">
        <v>344</v>
      </c>
      <c r="H186" s="69">
        <v>3.38625</v>
      </c>
    </row>
    <row r="187" spans="1:8" ht="23.25" customHeight="1" x14ac:dyDescent="0.15">
      <c r="A187" s="69" t="s">
        <v>1644</v>
      </c>
      <c r="B187" s="69">
        <v>2.8801500000000001E-2</v>
      </c>
      <c r="D187" s="69" t="s">
        <v>1643</v>
      </c>
      <c r="E187" s="69">
        <v>0.96757500000000007</v>
      </c>
      <c r="G187" s="69" t="s">
        <v>1642</v>
      </c>
      <c r="H187" s="69">
        <v>3.5553000000000003</v>
      </c>
    </row>
    <row r="188" spans="1:8" ht="23.25" customHeight="1" x14ac:dyDescent="0.15">
      <c r="A188" s="69" t="s">
        <v>1641</v>
      </c>
      <c r="B188" s="69">
        <v>3.0597000000000003E-2</v>
      </c>
      <c r="D188" s="69" t="s">
        <v>1640</v>
      </c>
      <c r="E188" s="69">
        <v>1.0320450000000001</v>
      </c>
      <c r="G188" s="69" t="s">
        <v>1639</v>
      </c>
      <c r="H188" s="69">
        <v>3.8094000000000001</v>
      </c>
    </row>
    <row r="189" spans="1:8" ht="23.25" customHeight="1" x14ac:dyDescent="0.15">
      <c r="A189" s="69" t="s">
        <v>1638</v>
      </c>
      <c r="B189" s="69">
        <v>3.2403000000000001E-2</v>
      </c>
      <c r="D189" s="69" t="s">
        <v>1637</v>
      </c>
      <c r="E189" s="69">
        <v>1.0752000000000002</v>
      </c>
      <c r="G189" s="69" t="s">
        <v>1636</v>
      </c>
      <c r="H189" s="69">
        <v>4.0624500000000001</v>
      </c>
    </row>
    <row r="190" spans="1:8" ht="23.25" customHeight="1" x14ac:dyDescent="0.15">
      <c r="A190" s="69" t="s">
        <v>1635</v>
      </c>
      <c r="B190" s="69">
        <v>3.41985E-2</v>
      </c>
      <c r="D190" s="69" t="s">
        <v>1634</v>
      </c>
      <c r="E190" s="69">
        <v>1.1822999999999999</v>
      </c>
      <c r="G190" s="69" t="s">
        <v>1633</v>
      </c>
      <c r="H190" s="69">
        <v>4.2325499999999998</v>
      </c>
    </row>
    <row r="191" spans="1:8" ht="23.25" customHeight="1" x14ac:dyDescent="0.15">
      <c r="A191" s="69" t="s">
        <v>1632</v>
      </c>
      <c r="B191" s="69">
        <v>3.6004500000000002E-2</v>
      </c>
      <c r="D191" s="69" t="s">
        <v>1631</v>
      </c>
      <c r="E191" s="69">
        <v>1.2904500000000001</v>
      </c>
      <c r="G191" s="69" t="s">
        <v>1630</v>
      </c>
      <c r="H191" s="69">
        <v>4.6556999999999995</v>
      </c>
    </row>
    <row r="192" spans="1:8" ht="23.25" customHeight="1" x14ac:dyDescent="0.15">
      <c r="A192" s="69" t="s">
        <v>1629</v>
      </c>
      <c r="B192" s="69">
        <v>3.7800000000000007E-2</v>
      </c>
      <c r="D192" s="69" t="s">
        <v>1628</v>
      </c>
      <c r="E192" s="69">
        <v>1.3975499999999998</v>
      </c>
      <c r="G192" s="69" t="s">
        <v>1627</v>
      </c>
      <c r="H192" s="69">
        <v>5.0788500000000001</v>
      </c>
    </row>
    <row r="193" spans="1:8" ht="23.25" customHeight="1" x14ac:dyDescent="0.15">
      <c r="A193" s="69" t="s">
        <v>1626</v>
      </c>
      <c r="B193" s="69">
        <v>3.9606000000000002E-2</v>
      </c>
      <c r="D193" s="69" t="s">
        <v>1625</v>
      </c>
      <c r="E193" s="69">
        <v>1.50465</v>
      </c>
      <c r="G193" s="69" t="s">
        <v>1624</v>
      </c>
      <c r="H193" s="69">
        <v>5.5019999999999998</v>
      </c>
    </row>
    <row r="194" spans="1:8" ht="23.25" customHeight="1" x14ac:dyDescent="0.15">
      <c r="A194" s="69" t="s">
        <v>1623</v>
      </c>
      <c r="B194" s="69">
        <v>4.1401500000000001E-2</v>
      </c>
      <c r="D194" s="69" t="s">
        <v>1622</v>
      </c>
      <c r="E194" s="69">
        <v>1.6128000000000002</v>
      </c>
      <c r="G194" s="69" t="s">
        <v>1621</v>
      </c>
      <c r="H194" s="69">
        <v>5.9251500000000004</v>
      </c>
    </row>
    <row r="195" spans="1:8" ht="23.25" customHeight="1" x14ac:dyDescent="0.15">
      <c r="A195" s="69" t="s">
        <v>1620</v>
      </c>
      <c r="B195" s="69">
        <v>4.3196999999999999E-2</v>
      </c>
      <c r="D195" s="69" t="s">
        <v>1619</v>
      </c>
      <c r="E195" s="69">
        <v>1.7199</v>
      </c>
      <c r="G195" s="69" t="s">
        <v>1618</v>
      </c>
      <c r="H195" s="69">
        <v>6.3483000000000001</v>
      </c>
    </row>
    <row r="196" spans="1:8" ht="23.25" customHeight="1" x14ac:dyDescent="0.15">
      <c r="A196" s="69" t="s">
        <v>1617</v>
      </c>
      <c r="B196" s="69">
        <v>4.5003000000000001E-2</v>
      </c>
      <c r="D196" s="69" t="s">
        <v>1616</v>
      </c>
      <c r="E196" s="69">
        <v>1.8280500000000002</v>
      </c>
      <c r="G196" s="69" t="s">
        <v>1615</v>
      </c>
      <c r="H196" s="69">
        <v>6.7714500000000006</v>
      </c>
    </row>
    <row r="197" spans="1:8" ht="23.25" customHeight="1" x14ac:dyDescent="0.15">
      <c r="A197" s="69" t="s">
        <v>1614</v>
      </c>
      <c r="B197" s="69">
        <v>4.6798500000000007E-2</v>
      </c>
      <c r="D197" s="69" t="s">
        <v>1613</v>
      </c>
      <c r="E197" s="69">
        <v>1.9351500000000001</v>
      </c>
      <c r="G197" s="69" t="s">
        <v>1612</v>
      </c>
      <c r="H197" s="69">
        <v>7.1946000000000003</v>
      </c>
    </row>
    <row r="198" spans="1:8" ht="23.25" customHeight="1" x14ac:dyDescent="0.15">
      <c r="A198" s="69" t="s">
        <v>1611</v>
      </c>
      <c r="B198" s="69">
        <v>5.0400000000000007E-2</v>
      </c>
      <c r="D198" s="69" t="s">
        <v>1610</v>
      </c>
      <c r="E198" s="69">
        <v>2.0422500000000001</v>
      </c>
      <c r="G198" s="69" t="s">
        <v>1609</v>
      </c>
      <c r="H198" s="69">
        <v>7.61775</v>
      </c>
    </row>
    <row r="199" spans="1:8" ht="23.25" customHeight="1" x14ac:dyDescent="0.15">
      <c r="A199" s="69" t="s">
        <v>1608</v>
      </c>
      <c r="B199" s="69">
        <v>5.4001500000000001E-2</v>
      </c>
      <c r="D199" s="69" t="s">
        <v>1607</v>
      </c>
      <c r="E199" s="69">
        <v>2.1504000000000003</v>
      </c>
      <c r="G199" s="69" t="s">
        <v>1606</v>
      </c>
      <c r="H199" s="69">
        <v>8.0409000000000006</v>
      </c>
    </row>
    <row r="200" spans="1:8" ht="23.25" customHeight="1" x14ac:dyDescent="0.15">
      <c r="A200" s="69" t="s">
        <v>1281</v>
      </c>
      <c r="B200" s="69">
        <v>1.04475E-2</v>
      </c>
      <c r="D200" s="69" t="s">
        <v>1605</v>
      </c>
      <c r="E200" s="69">
        <v>2.36565</v>
      </c>
      <c r="G200" s="69" t="s">
        <v>1604</v>
      </c>
      <c r="H200" s="69">
        <v>8.4640500000000003</v>
      </c>
    </row>
    <row r="201" spans="1:8" ht="23.25" customHeight="1" x14ac:dyDescent="0.15">
      <c r="A201" s="69" t="s">
        <v>714</v>
      </c>
      <c r="B201" s="69">
        <v>1.1424000000000002E-2</v>
      </c>
      <c r="D201" s="69" t="s">
        <v>1603</v>
      </c>
      <c r="E201" s="69">
        <v>2.57985</v>
      </c>
      <c r="G201" s="69" t="s">
        <v>1602</v>
      </c>
      <c r="H201" s="69">
        <v>9.3103499999999997</v>
      </c>
    </row>
    <row r="202" spans="1:8" ht="23.25" customHeight="1" x14ac:dyDescent="0.15">
      <c r="A202" s="69" t="s">
        <v>1601</v>
      </c>
      <c r="B202" s="69">
        <v>1.2411000000000002E-2</v>
      </c>
      <c r="D202" s="69" t="s">
        <v>1600</v>
      </c>
      <c r="E202" s="69">
        <v>2.7950999999999997</v>
      </c>
      <c r="G202" s="69" t="s">
        <v>1599</v>
      </c>
      <c r="H202" s="69">
        <v>10.156649999999999</v>
      </c>
    </row>
    <row r="203" spans="1:8" ht="23.25" customHeight="1" x14ac:dyDescent="0.15">
      <c r="A203" s="69" t="s">
        <v>29</v>
      </c>
      <c r="B203" s="69">
        <v>1.3061999999999999E-2</v>
      </c>
      <c r="D203" s="69" t="s">
        <v>1598</v>
      </c>
      <c r="E203" s="69">
        <v>3.0103499999999999</v>
      </c>
      <c r="G203" s="69" t="s">
        <v>1597</v>
      </c>
      <c r="H203" s="69">
        <v>11.004</v>
      </c>
    </row>
    <row r="204" spans="1:8" ht="23.25" customHeight="1" x14ac:dyDescent="0.15">
      <c r="A204" s="69" t="s">
        <v>30</v>
      </c>
      <c r="B204" s="69">
        <v>1.4689500000000001E-2</v>
      </c>
      <c r="D204" s="69" t="s">
        <v>1596</v>
      </c>
      <c r="E204" s="69">
        <v>3.2256000000000005</v>
      </c>
      <c r="G204" s="69" t="s">
        <v>1595</v>
      </c>
      <c r="H204" s="69">
        <v>11.850300000000001</v>
      </c>
    </row>
    <row r="205" spans="1:8" ht="23.25" customHeight="1" x14ac:dyDescent="0.15">
      <c r="A205" s="69" t="s">
        <v>31</v>
      </c>
      <c r="B205" s="69">
        <v>1.6327500000000002E-2</v>
      </c>
      <c r="D205" s="69" t="s">
        <v>204</v>
      </c>
      <c r="E205" s="69">
        <v>0.21168000000000001</v>
      </c>
      <c r="G205" s="69" t="s">
        <v>1594</v>
      </c>
      <c r="H205" s="69">
        <v>12.6966</v>
      </c>
    </row>
    <row r="206" spans="1:8" ht="23.25" customHeight="1" x14ac:dyDescent="0.15">
      <c r="A206" s="69" t="s">
        <v>32</v>
      </c>
      <c r="B206" s="69">
        <v>1.7955000000000002E-2</v>
      </c>
      <c r="D206" s="69" t="s">
        <v>205</v>
      </c>
      <c r="E206" s="69">
        <v>0.22491</v>
      </c>
      <c r="G206" s="69" t="s">
        <v>1593</v>
      </c>
      <c r="H206" s="69">
        <v>13.542900000000001</v>
      </c>
    </row>
    <row r="207" spans="1:8" ht="23.25" customHeight="1" x14ac:dyDescent="0.15">
      <c r="A207" s="69" t="s">
        <v>33</v>
      </c>
      <c r="B207" s="69">
        <v>1.9592999999999999E-2</v>
      </c>
      <c r="D207" s="69" t="s">
        <v>206</v>
      </c>
      <c r="E207" s="69">
        <v>0.23814000000000002</v>
      </c>
      <c r="G207" s="69" t="s">
        <v>1592</v>
      </c>
      <c r="H207" s="69">
        <v>14.389200000000001</v>
      </c>
    </row>
    <row r="208" spans="1:8" ht="23.25" customHeight="1" x14ac:dyDescent="0.15">
      <c r="A208" s="69" t="s">
        <v>34</v>
      </c>
      <c r="B208" s="69">
        <v>2.12205E-2</v>
      </c>
      <c r="D208" s="69" t="s">
        <v>207</v>
      </c>
      <c r="E208" s="69">
        <v>0.25136999999999998</v>
      </c>
      <c r="G208" s="69" t="s">
        <v>1591</v>
      </c>
      <c r="H208" s="69">
        <v>15.2355</v>
      </c>
    </row>
    <row r="209" spans="1:8" ht="23.25" customHeight="1" x14ac:dyDescent="0.15">
      <c r="A209" s="69" t="s">
        <v>35</v>
      </c>
      <c r="B209" s="69">
        <v>2.28585E-2</v>
      </c>
      <c r="D209" s="69" t="s">
        <v>208</v>
      </c>
      <c r="E209" s="69">
        <v>0.2646</v>
      </c>
      <c r="G209" s="69" t="s">
        <v>1590</v>
      </c>
      <c r="H209" s="69">
        <v>16.081800000000001</v>
      </c>
    </row>
    <row r="210" spans="1:8" ht="23.25" customHeight="1" x14ac:dyDescent="0.15">
      <c r="A210" s="69" t="s">
        <v>1271</v>
      </c>
      <c r="B210" s="69">
        <v>2.4486000000000001E-2</v>
      </c>
      <c r="D210" s="69" t="s">
        <v>210</v>
      </c>
      <c r="E210" s="69">
        <v>0.29105999999999999</v>
      </c>
      <c r="G210" s="69" t="s">
        <v>1589</v>
      </c>
      <c r="H210" s="69">
        <v>16.928100000000001</v>
      </c>
    </row>
    <row r="211" spans="1:8" ht="23.25" customHeight="1" x14ac:dyDescent="0.15">
      <c r="A211" s="69" t="s">
        <v>36</v>
      </c>
      <c r="B211" s="69">
        <v>2.6123999999999998E-2</v>
      </c>
      <c r="D211" s="69" t="s">
        <v>212</v>
      </c>
      <c r="E211" s="69">
        <v>0.31751999999999997</v>
      </c>
      <c r="G211" s="69" t="s">
        <v>1588</v>
      </c>
      <c r="H211" s="69">
        <v>17.775449999999999</v>
      </c>
    </row>
    <row r="212" spans="1:8" ht="23.25" customHeight="1" x14ac:dyDescent="0.15">
      <c r="A212" s="69" t="s">
        <v>1587</v>
      </c>
      <c r="B212" s="69">
        <v>2.7751499999999998E-2</v>
      </c>
      <c r="D212" s="69" t="s">
        <v>214</v>
      </c>
      <c r="E212" s="69">
        <v>0.34398000000000001</v>
      </c>
      <c r="G212" s="69" t="s">
        <v>1586</v>
      </c>
      <c r="H212" s="69">
        <v>18.621749999999999</v>
      </c>
    </row>
    <row r="213" spans="1:8" ht="23.25" customHeight="1" x14ac:dyDescent="0.15">
      <c r="A213" s="69" t="s">
        <v>1585</v>
      </c>
      <c r="B213" s="69">
        <v>2.9389499999999999E-2</v>
      </c>
      <c r="D213" s="69" t="s">
        <v>215</v>
      </c>
      <c r="E213" s="69">
        <v>0.37044000000000005</v>
      </c>
      <c r="G213" s="69" t="s">
        <v>1584</v>
      </c>
      <c r="H213" s="69">
        <v>19.468049999999998</v>
      </c>
    </row>
    <row r="214" spans="1:8" ht="23.25" customHeight="1" x14ac:dyDescent="0.15">
      <c r="A214" s="69" t="s">
        <v>1583</v>
      </c>
      <c r="B214" s="69">
        <v>3.1016999999999999E-2</v>
      </c>
      <c r="D214" s="69" t="s">
        <v>635</v>
      </c>
      <c r="E214" s="69">
        <v>0.39690000000000003</v>
      </c>
      <c r="G214" s="69" t="s">
        <v>1582</v>
      </c>
      <c r="H214" s="69">
        <v>20.314350000000001</v>
      </c>
    </row>
    <row r="215" spans="1:8" ht="23.25" customHeight="1" x14ac:dyDescent="0.15">
      <c r="A215" s="69" t="s">
        <v>1581</v>
      </c>
      <c r="B215" s="69">
        <v>3.2655000000000003E-2</v>
      </c>
      <c r="D215" s="69" t="s">
        <v>637</v>
      </c>
      <c r="E215" s="69">
        <v>0.42336000000000001</v>
      </c>
      <c r="G215" s="69" t="s">
        <v>1580</v>
      </c>
      <c r="H215" s="69">
        <v>21.16065</v>
      </c>
    </row>
    <row r="216" spans="1:8" ht="23.25" customHeight="1" x14ac:dyDescent="0.15">
      <c r="A216" s="69" t="s">
        <v>1579</v>
      </c>
      <c r="B216" s="69">
        <v>3.5920500000000001E-2</v>
      </c>
      <c r="D216" s="69" t="s">
        <v>639</v>
      </c>
      <c r="E216" s="69">
        <v>0.44992500000000002</v>
      </c>
      <c r="G216" s="69" t="s">
        <v>966</v>
      </c>
      <c r="H216" s="69">
        <v>1.36605</v>
      </c>
    </row>
    <row r="217" spans="1:8" ht="23.25" customHeight="1" x14ac:dyDescent="0.15">
      <c r="A217" s="69" t="s">
        <v>1578</v>
      </c>
      <c r="B217" s="69">
        <v>3.9185999999999999E-2</v>
      </c>
      <c r="D217" s="69" t="s">
        <v>641</v>
      </c>
      <c r="E217" s="69">
        <v>0.476385</v>
      </c>
      <c r="G217" s="69" t="s">
        <v>349</v>
      </c>
      <c r="H217" s="69">
        <v>1.4637</v>
      </c>
    </row>
    <row r="218" spans="1:8" ht="23.25" customHeight="1" x14ac:dyDescent="0.15">
      <c r="A218" s="69" t="s">
        <v>1577</v>
      </c>
      <c r="B218" s="69">
        <v>4.2451500000000003E-2</v>
      </c>
      <c r="D218" s="69" t="s">
        <v>643</v>
      </c>
      <c r="E218" s="69">
        <v>0.50284499999999999</v>
      </c>
      <c r="G218" s="69" t="s">
        <v>350</v>
      </c>
      <c r="H218" s="69">
        <v>1.5613500000000002</v>
      </c>
    </row>
    <row r="219" spans="1:8" ht="23.25" customHeight="1" x14ac:dyDescent="0.15">
      <c r="A219" s="69" t="s">
        <v>1576</v>
      </c>
      <c r="B219" s="69">
        <v>4.5717000000000001E-2</v>
      </c>
      <c r="D219" s="69" t="s">
        <v>517</v>
      </c>
      <c r="E219" s="69">
        <v>0.52930500000000003</v>
      </c>
      <c r="G219" s="69" t="s">
        <v>1575</v>
      </c>
      <c r="H219" s="69">
        <v>1.65795</v>
      </c>
    </row>
    <row r="220" spans="1:8" ht="23.25" customHeight="1" x14ac:dyDescent="0.15">
      <c r="A220" s="69" t="s">
        <v>1574</v>
      </c>
      <c r="B220" s="69">
        <v>4.8982499999999998E-2</v>
      </c>
      <c r="D220" s="69" t="s">
        <v>646</v>
      </c>
      <c r="E220" s="69">
        <v>0.55576499999999995</v>
      </c>
      <c r="G220" s="69" t="s">
        <v>352</v>
      </c>
      <c r="H220" s="69">
        <v>1.7556</v>
      </c>
    </row>
    <row r="221" spans="1:8" ht="23.25" customHeight="1" x14ac:dyDescent="0.15">
      <c r="A221" s="69" t="s">
        <v>1573</v>
      </c>
      <c r="B221" s="69">
        <v>5.2247999999999996E-2</v>
      </c>
      <c r="D221" s="69" t="s">
        <v>518</v>
      </c>
      <c r="E221" s="69">
        <v>0.58222499999999999</v>
      </c>
      <c r="G221" s="69" t="s">
        <v>1572</v>
      </c>
      <c r="H221" s="69">
        <v>1.8532500000000001</v>
      </c>
    </row>
    <row r="222" spans="1:8" ht="23.25" customHeight="1" x14ac:dyDescent="0.15">
      <c r="A222" s="69" t="s">
        <v>1571</v>
      </c>
      <c r="B222" s="69">
        <v>5.55135E-2</v>
      </c>
      <c r="D222" s="69" t="s">
        <v>1570</v>
      </c>
      <c r="E222" s="69">
        <v>0.60868500000000003</v>
      </c>
      <c r="G222" s="69" t="s">
        <v>353</v>
      </c>
      <c r="H222" s="69">
        <v>1.9509000000000001</v>
      </c>
    </row>
    <row r="223" spans="1:8" ht="23.25" customHeight="1" x14ac:dyDescent="0.15">
      <c r="A223" s="69" t="s">
        <v>1569</v>
      </c>
      <c r="B223" s="69">
        <v>5.8778999999999998E-2</v>
      </c>
      <c r="D223" s="69" t="s">
        <v>1568</v>
      </c>
      <c r="E223" s="69">
        <v>0.63514499999999996</v>
      </c>
      <c r="G223" s="69" t="s">
        <v>1567</v>
      </c>
      <c r="H223" s="69">
        <v>2.0485500000000001</v>
      </c>
    </row>
    <row r="224" spans="1:8" ht="23.25" customHeight="1" x14ac:dyDescent="0.15">
      <c r="A224" s="69" t="s">
        <v>1566</v>
      </c>
      <c r="B224" s="69">
        <v>6.2044500000000009E-2</v>
      </c>
      <c r="D224" s="69" t="s">
        <v>1565</v>
      </c>
      <c r="E224" s="69">
        <v>0.661605</v>
      </c>
      <c r="G224" s="69" t="s">
        <v>354</v>
      </c>
      <c r="H224" s="69">
        <v>2.1462000000000003</v>
      </c>
    </row>
    <row r="225" spans="1:8" ht="23.25" customHeight="1" x14ac:dyDescent="0.15">
      <c r="A225" s="69" t="s">
        <v>1564</v>
      </c>
      <c r="B225" s="69">
        <v>6.5310000000000007E-2</v>
      </c>
      <c r="D225" s="69" t="s">
        <v>1563</v>
      </c>
      <c r="E225" s="69">
        <v>0.68806499999999993</v>
      </c>
      <c r="G225" s="69" t="s">
        <v>1562</v>
      </c>
      <c r="H225" s="69">
        <v>2.2438500000000001</v>
      </c>
    </row>
    <row r="226" spans="1:8" ht="23.25" customHeight="1" x14ac:dyDescent="0.15">
      <c r="A226" s="69" t="s">
        <v>1561</v>
      </c>
      <c r="B226" s="69">
        <v>6.8575500000000011E-2</v>
      </c>
      <c r="D226" s="69" t="s">
        <v>1560</v>
      </c>
      <c r="E226" s="69">
        <v>0.74098500000000012</v>
      </c>
      <c r="G226" s="69" t="s">
        <v>355</v>
      </c>
      <c r="H226" s="69">
        <v>2.3414999999999999</v>
      </c>
    </row>
    <row r="227" spans="1:8" ht="23.25" customHeight="1" x14ac:dyDescent="0.15">
      <c r="A227" s="69" t="s">
        <v>1559</v>
      </c>
      <c r="B227" s="69">
        <v>7.1841000000000002E-2</v>
      </c>
      <c r="D227" s="69" t="s">
        <v>1558</v>
      </c>
      <c r="E227" s="69">
        <v>0.79390500000000008</v>
      </c>
      <c r="G227" s="69" t="s">
        <v>1557</v>
      </c>
      <c r="H227" s="69">
        <v>2.4391500000000002</v>
      </c>
    </row>
    <row r="228" spans="1:8" ht="23.25" customHeight="1" x14ac:dyDescent="0.15">
      <c r="A228" s="69" t="s">
        <v>1556</v>
      </c>
      <c r="B228" s="69">
        <v>7.5106500000000007E-2</v>
      </c>
      <c r="D228" s="69" t="s">
        <v>1555</v>
      </c>
      <c r="E228" s="69">
        <v>0.84682500000000005</v>
      </c>
      <c r="G228" s="69" t="s">
        <v>356</v>
      </c>
      <c r="H228" s="69">
        <v>2.5368000000000004</v>
      </c>
    </row>
    <row r="229" spans="1:8" ht="23.25" customHeight="1" x14ac:dyDescent="0.15">
      <c r="A229" s="69" t="s">
        <v>1554</v>
      </c>
      <c r="B229" s="69">
        <v>7.8371999999999997E-2</v>
      </c>
      <c r="D229" s="69" t="s">
        <v>1553</v>
      </c>
      <c r="E229" s="69">
        <v>0.92620500000000006</v>
      </c>
      <c r="G229" s="69" t="s">
        <v>357</v>
      </c>
      <c r="H229" s="69">
        <v>2.7310500000000002</v>
      </c>
    </row>
    <row r="230" spans="1:8" ht="23.25" customHeight="1" x14ac:dyDescent="0.15">
      <c r="A230" s="69" t="s">
        <v>1552</v>
      </c>
      <c r="B230" s="69">
        <v>8.1637500000000002E-2</v>
      </c>
      <c r="D230" s="69" t="s">
        <v>1551</v>
      </c>
      <c r="E230" s="69">
        <v>1.005585</v>
      </c>
      <c r="G230" s="69" t="s">
        <v>358</v>
      </c>
      <c r="H230" s="69">
        <v>2.9263499999999998</v>
      </c>
    </row>
    <row r="231" spans="1:8" ht="23.25" customHeight="1" x14ac:dyDescent="0.15">
      <c r="A231" s="69" t="s">
        <v>1550</v>
      </c>
      <c r="B231" s="69">
        <v>8.4903000000000006E-2</v>
      </c>
      <c r="D231" s="69" t="s">
        <v>1549</v>
      </c>
      <c r="E231" s="69">
        <v>1.0584</v>
      </c>
      <c r="G231" s="69" t="s">
        <v>359</v>
      </c>
      <c r="H231" s="69">
        <v>3.1216500000000003</v>
      </c>
    </row>
    <row r="232" spans="1:8" ht="23.25" customHeight="1" x14ac:dyDescent="0.15">
      <c r="A232" s="69" t="s">
        <v>1548</v>
      </c>
      <c r="B232" s="69">
        <v>9.1434000000000001E-2</v>
      </c>
      <c r="D232" s="69" t="s">
        <v>1547</v>
      </c>
      <c r="E232" s="69">
        <v>1.11195</v>
      </c>
      <c r="G232" s="69" t="s">
        <v>1546</v>
      </c>
      <c r="H232" s="69">
        <v>3.4146000000000005</v>
      </c>
    </row>
    <row r="233" spans="1:8" ht="23.25" customHeight="1" x14ac:dyDescent="0.15">
      <c r="A233" s="69" t="s">
        <v>1545</v>
      </c>
      <c r="B233" s="69">
        <v>9.7964999999999997E-2</v>
      </c>
      <c r="D233" s="69" t="s">
        <v>1544</v>
      </c>
      <c r="E233" s="69">
        <v>1.1907000000000001</v>
      </c>
      <c r="G233" s="69" t="s">
        <v>681</v>
      </c>
      <c r="H233" s="69">
        <v>3.7065000000000001</v>
      </c>
    </row>
    <row r="234" spans="1:8" ht="23.25" customHeight="1" x14ac:dyDescent="0.15">
      <c r="A234" s="69" t="s">
        <v>1543</v>
      </c>
      <c r="B234" s="69">
        <v>0.10449599999999999</v>
      </c>
      <c r="D234" s="69" t="s">
        <v>1542</v>
      </c>
      <c r="E234" s="69">
        <v>1.2705</v>
      </c>
      <c r="G234" s="69" t="s">
        <v>682</v>
      </c>
      <c r="H234" s="69">
        <v>3.9018000000000002</v>
      </c>
    </row>
    <row r="235" spans="1:8" ht="23.25" customHeight="1" x14ac:dyDescent="0.15">
      <c r="A235" s="69" t="s">
        <v>1541</v>
      </c>
      <c r="B235" s="69">
        <v>0.11434500000000002</v>
      </c>
      <c r="D235" s="69" t="s">
        <v>1540</v>
      </c>
      <c r="E235" s="69">
        <v>1.323</v>
      </c>
      <c r="G235" s="69" t="s">
        <v>683</v>
      </c>
      <c r="H235" s="69">
        <v>4.0971000000000002</v>
      </c>
    </row>
    <row r="236" spans="1:8" ht="23.25" customHeight="1" x14ac:dyDescent="0.15">
      <c r="A236" s="69" t="s">
        <v>1539</v>
      </c>
      <c r="B236" s="69">
        <v>0.12411000000000001</v>
      </c>
      <c r="D236" s="69" t="s">
        <v>1538</v>
      </c>
      <c r="E236" s="69">
        <v>1.4553</v>
      </c>
      <c r="G236" s="69" t="s">
        <v>1537</v>
      </c>
      <c r="H236" s="69">
        <v>4.3900500000000005</v>
      </c>
    </row>
    <row r="237" spans="1:8" ht="23.25" customHeight="1" x14ac:dyDescent="0.15">
      <c r="A237" s="69" t="s">
        <v>1536</v>
      </c>
      <c r="B237" s="69">
        <v>0.13062000000000001</v>
      </c>
      <c r="D237" s="69" t="s">
        <v>1535</v>
      </c>
      <c r="E237" s="69">
        <v>1.5876000000000001</v>
      </c>
      <c r="G237" s="69" t="s">
        <v>1534</v>
      </c>
      <c r="H237" s="69">
        <v>4.6829999999999998</v>
      </c>
    </row>
    <row r="238" spans="1:8" ht="23.25" customHeight="1" x14ac:dyDescent="0.15">
      <c r="A238" s="69" t="s">
        <v>1533</v>
      </c>
      <c r="B238" s="69">
        <v>0.13713</v>
      </c>
      <c r="D238" s="69" t="s">
        <v>1532</v>
      </c>
      <c r="E238" s="69">
        <v>1.7199</v>
      </c>
      <c r="G238" s="69" t="s">
        <v>1531</v>
      </c>
      <c r="H238" s="69">
        <v>4.8772500000000001</v>
      </c>
    </row>
    <row r="239" spans="1:8" ht="23.25" customHeight="1" x14ac:dyDescent="0.15">
      <c r="A239" s="69" t="s">
        <v>1530</v>
      </c>
      <c r="B239" s="69">
        <v>0.14699999999999999</v>
      </c>
      <c r="D239" s="69" t="s">
        <v>1529</v>
      </c>
      <c r="E239" s="69">
        <v>1.8522000000000001</v>
      </c>
      <c r="G239" s="69" t="s">
        <v>1528</v>
      </c>
      <c r="H239" s="69">
        <v>5.3654999999999999</v>
      </c>
    </row>
    <row r="240" spans="1:8" ht="23.25" customHeight="1" x14ac:dyDescent="0.15">
      <c r="A240" s="69" t="s">
        <v>1527</v>
      </c>
      <c r="B240" s="69">
        <v>0.15676500000000002</v>
      </c>
      <c r="D240" s="69" t="s">
        <v>1526</v>
      </c>
      <c r="E240" s="69">
        <v>1.9844999999999999</v>
      </c>
      <c r="G240" s="69" t="s">
        <v>1525</v>
      </c>
      <c r="H240" s="69">
        <v>5.8526999999999996</v>
      </c>
    </row>
    <row r="241" spans="1:8" ht="23.25" customHeight="1" x14ac:dyDescent="0.15">
      <c r="A241" s="69" t="s">
        <v>1524</v>
      </c>
      <c r="B241" s="69">
        <v>0.163275</v>
      </c>
      <c r="D241" s="69" t="s">
        <v>1523</v>
      </c>
      <c r="E241" s="69">
        <v>2.1168</v>
      </c>
      <c r="G241" s="69" t="s">
        <v>1522</v>
      </c>
      <c r="H241" s="69">
        <v>6.3409499999999994</v>
      </c>
    </row>
    <row r="242" spans="1:8" ht="23.25" customHeight="1" x14ac:dyDescent="0.15">
      <c r="A242" s="69" t="s">
        <v>1521</v>
      </c>
      <c r="B242" s="69">
        <v>0.17965500000000001</v>
      </c>
      <c r="D242" s="69" t="s">
        <v>1520</v>
      </c>
      <c r="E242" s="69">
        <v>2.2490999999999999</v>
      </c>
      <c r="G242" s="69" t="s">
        <v>1519</v>
      </c>
      <c r="H242" s="69">
        <v>6.8281500000000008</v>
      </c>
    </row>
    <row r="243" spans="1:8" ht="23.25" customHeight="1" x14ac:dyDescent="0.15">
      <c r="A243" s="69" t="s">
        <v>1518</v>
      </c>
      <c r="B243" s="69">
        <v>0.19592999999999999</v>
      </c>
      <c r="D243" s="69" t="s">
        <v>1517</v>
      </c>
      <c r="E243" s="69">
        <v>2.3814000000000002</v>
      </c>
      <c r="G243" s="69" t="s">
        <v>1516</v>
      </c>
      <c r="H243" s="69">
        <v>7.3164000000000007</v>
      </c>
    </row>
    <row r="244" spans="1:8" ht="23.25" customHeight="1" x14ac:dyDescent="0.15">
      <c r="A244" s="69" t="s">
        <v>718</v>
      </c>
      <c r="B244" s="69">
        <v>2.0496E-2</v>
      </c>
      <c r="D244" s="69" t="s">
        <v>1515</v>
      </c>
      <c r="E244" s="69">
        <v>2.5137000000000005</v>
      </c>
      <c r="G244" s="69" t="s">
        <v>1514</v>
      </c>
      <c r="H244" s="69">
        <v>7.8046500000000005</v>
      </c>
    </row>
    <row r="245" spans="1:8" ht="23.25" customHeight="1" x14ac:dyDescent="0.15">
      <c r="A245" s="69" t="s">
        <v>39</v>
      </c>
      <c r="B245" s="69">
        <v>2.3058000000000002E-2</v>
      </c>
      <c r="D245" s="69" t="s">
        <v>1513</v>
      </c>
      <c r="E245" s="69">
        <v>2.6459999999999999</v>
      </c>
      <c r="G245" s="69" t="s">
        <v>1512</v>
      </c>
      <c r="H245" s="69">
        <v>8.2918500000000002</v>
      </c>
    </row>
    <row r="246" spans="1:8" ht="23.25" customHeight="1" x14ac:dyDescent="0.15">
      <c r="A246" s="69" t="s">
        <v>40</v>
      </c>
      <c r="B246" s="69">
        <v>2.562E-2</v>
      </c>
      <c r="D246" s="69" t="s">
        <v>1511</v>
      </c>
      <c r="E246" s="69">
        <v>2.9106000000000001</v>
      </c>
      <c r="G246" s="69" t="s">
        <v>1510</v>
      </c>
      <c r="H246" s="69">
        <v>8.7801000000000009</v>
      </c>
    </row>
    <row r="247" spans="1:8" ht="23.25" customHeight="1" x14ac:dyDescent="0.15">
      <c r="A247" s="69" t="s">
        <v>41</v>
      </c>
      <c r="B247" s="69">
        <v>2.8182000000000002E-2</v>
      </c>
      <c r="D247" s="69" t="s">
        <v>1509</v>
      </c>
      <c r="E247" s="69">
        <v>3.1752000000000002</v>
      </c>
      <c r="G247" s="69" t="s">
        <v>1508</v>
      </c>
      <c r="H247" s="69">
        <v>9.2673000000000005</v>
      </c>
    </row>
    <row r="248" spans="1:8" ht="23.25" customHeight="1" x14ac:dyDescent="0.15">
      <c r="A248" s="69" t="s">
        <v>42</v>
      </c>
      <c r="B248" s="69">
        <v>3.0744000000000004E-2</v>
      </c>
      <c r="D248" s="69" t="s">
        <v>1507</v>
      </c>
      <c r="E248" s="69">
        <v>3.4398</v>
      </c>
      <c r="G248" s="69" t="s">
        <v>1506</v>
      </c>
      <c r="H248" s="69">
        <v>9.7555500000000013</v>
      </c>
    </row>
    <row r="249" spans="1:8" ht="23.25" customHeight="1" x14ac:dyDescent="0.15">
      <c r="A249" s="69" t="s">
        <v>43</v>
      </c>
      <c r="B249" s="69">
        <v>3.3305999999999995E-2</v>
      </c>
      <c r="D249" s="69" t="s">
        <v>1505</v>
      </c>
      <c r="E249" s="69">
        <v>3.7044000000000001</v>
      </c>
      <c r="G249" s="69" t="s">
        <v>1504</v>
      </c>
      <c r="H249" s="69">
        <v>10.731</v>
      </c>
    </row>
    <row r="250" spans="1:8" ht="23.25" customHeight="1" x14ac:dyDescent="0.15">
      <c r="A250" s="69" t="s">
        <v>44</v>
      </c>
      <c r="B250" s="69">
        <v>3.5867999999999997E-2</v>
      </c>
      <c r="D250" s="69" t="s">
        <v>1503</v>
      </c>
      <c r="E250" s="69">
        <v>3.9689999999999999</v>
      </c>
      <c r="G250" s="69" t="s">
        <v>1502</v>
      </c>
      <c r="H250" s="69">
        <v>11.70645</v>
      </c>
    </row>
    <row r="251" spans="1:8" ht="23.25" customHeight="1" x14ac:dyDescent="0.15">
      <c r="A251" s="69" t="s">
        <v>1242</v>
      </c>
      <c r="B251" s="69">
        <v>3.8429999999999999E-2</v>
      </c>
      <c r="D251" s="69" t="s">
        <v>1501</v>
      </c>
      <c r="E251" s="69">
        <v>4.2346500000000002</v>
      </c>
      <c r="G251" s="69" t="s">
        <v>1500</v>
      </c>
      <c r="H251" s="69">
        <v>12.681899999999999</v>
      </c>
    </row>
    <row r="252" spans="1:8" ht="23.25" customHeight="1" x14ac:dyDescent="0.15">
      <c r="A252" s="69" t="s">
        <v>45</v>
      </c>
      <c r="B252" s="69">
        <v>4.0992000000000001E-2</v>
      </c>
      <c r="D252" s="69" t="s">
        <v>1499</v>
      </c>
      <c r="E252" s="69">
        <v>4.49925</v>
      </c>
      <c r="G252" s="69" t="s">
        <v>1498</v>
      </c>
      <c r="H252" s="69">
        <v>13.657350000000001</v>
      </c>
    </row>
    <row r="253" spans="1:8" ht="23.25" customHeight="1" x14ac:dyDescent="0.15">
      <c r="A253" s="69" t="s">
        <v>1237</v>
      </c>
      <c r="B253" s="69">
        <v>4.3554000000000002E-2</v>
      </c>
      <c r="D253" s="69" t="s">
        <v>1497</v>
      </c>
      <c r="E253" s="69">
        <v>4.7638500000000006</v>
      </c>
      <c r="G253" s="69" t="s">
        <v>1496</v>
      </c>
      <c r="H253" s="69">
        <v>14.632800000000001</v>
      </c>
    </row>
    <row r="254" spans="1:8" ht="23.25" customHeight="1" x14ac:dyDescent="0.15">
      <c r="A254" s="69" t="s">
        <v>46</v>
      </c>
      <c r="B254" s="69">
        <v>4.6116000000000004E-2</v>
      </c>
      <c r="D254" s="69" t="s">
        <v>225</v>
      </c>
      <c r="E254" s="69">
        <v>0.27877500000000005</v>
      </c>
      <c r="G254" s="69" t="s">
        <v>1495</v>
      </c>
      <c r="H254" s="69">
        <v>15.60825</v>
      </c>
    </row>
    <row r="255" spans="1:8" ht="23.25" customHeight="1" x14ac:dyDescent="0.15">
      <c r="A255" s="69" t="s">
        <v>1232</v>
      </c>
      <c r="B255" s="69">
        <v>4.8678000000000006E-2</v>
      </c>
      <c r="D255" s="69" t="s">
        <v>226</v>
      </c>
      <c r="E255" s="69">
        <v>0.29420999999999997</v>
      </c>
      <c r="G255" s="69" t="s">
        <v>1494</v>
      </c>
      <c r="H255" s="69">
        <v>16.5837</v>
      </c>
    </row>
    <row r="256" spans="1:8" ht="23.25" customHeight="1" x14ac:dyDescent="0.15">
      <c r="A256" s="69" t="s">
        <v>47</v>
      </c>
      <c r="B256" s="69">
        <v>5.1240000000000001E-2</v>
      </c>
      <c r="D256" s="69" t="s">
        <v>227</v>
      </c>
      <c r="E256" s="69">
        <v>0.30975000000000003</v>
      </c>
      <c r="G256" s="69" t="s">
        <v>1493</v>
      </c>
      <c r="H256" s="69">
        <v>17.559150000000002</v>
      </c>
    </row>
    <row r="257" spans="1:8" ht="23.25" customHeight="1" x14ac:dyDescent="0.15">
      <c r="A257" s="69" t="s">
        <v>1492</v>
      </c>
      <c r="B257" s="69">
        <v>5.6364000000000004E-2</v>
      </c>
      <c r="D257" s="69" t="s">
        <v>229</v>
      </c>
      <c r="E257" s="69">
        <v>0.340725</v>
      </c>
      <c r="G257" s="69" t="s">
        <v>1491</v>
      </c>
      <c r="H257" s="69">
        <v>18.534600000000001</v>
      </c>
    </row>
    <row r="258" spans="1:8" ht="23.25" customHeight="1" x14ac:dyDescent="0.15">
      <c r="A258" s="69" t="s">
        <v>1229</v>
      </c>
      <c r="B258" s="69">
        <v>6.1488000000000008E-2</v>
      </c>
      <c r="D258" s="69" t="s">
        <v>231</v>
      </c>
      <c r="E258" s="69">
        <v>0.37169999999999997</v>
      </c>
      <c r="G258" s="69" t="s">
        <v>1490</v>
      </c>
      <c r="H258" s="69">
        <v>19.51005</v>
      </c>
    </row>
    <row r="259" spans="1:8" ht="23.25" customHeight="1" x14ac:dyDescent="0.15">
      <c r="A259" s="69" t="s">
        <v>1489</v>
      </c>
      <c r="B259" s="69">
        <v>6.6611999999999991E-2</v>
      </c>
      <c r="D259" s="69" t="s">
        <v>233</v>
      </c>
      <c r="E259" s="69">
        <v>0.40267500000000001</v>
      </c>
      <c r="G259" s="69" t="s">
        <v>1488</v>
      </c>
      <c r="H259" s="69">
        <v>20.485499999999998</v>
      </c>
    </row>
    <row r="260" spans="1:8" ht="23.25" customHeight="1" x14ac:dyDescent="0.15">
      <c r="A260" s="69" t="s">
        <v>1487</v>
      </c>
      <c r="B260" s="69">
        <v>7.1735999999999994E-2</v>
      </c>
      <c r="D260" s="69" t="s">
        <v>235</v>
      </c>
      <c r="E260" s="69">
        <v>0.43365000000000004</v>
      </c>
      <c r="G260" s="69" t="s">
        <v>1486</v>
      </c>
      <c r="H260" s="69">
        <v>21.46095</v>
      </c>
    </row>
    <row r="261" spans="1:8" ht="23.25" customHeight="1" x14ac:dyDescent="0.15">
      <c r="A261" s="69" t="s">
        <v>1485</v>
      </c>
      <c r="B261" s="69">
        <v>7.6859999999999998E-2</v>
      </c>
      <c r="D261" s="69" t="s">
        <v>236</v>
      </c>
      <c r="E261" s="69">
        <v>0.46462500000000001</v>
      </c>
      <c r="G261" s="69" t="s">
        <v>1484</v>
      </c>
      <c r="H261" s="69">
        <v>22.436400000000003</v>
      </c>
    </row>
    <row r="262" spans="1:8" ht="23.25" customHeight="1" x14ac:dyDescent="0.15">
      <c r="A262" s="69" t="s">
        <v>1483</v>
      </c>
      <c r="B262" s="69">
        <v>8.1984000000000001E-2</v>
      </c>
      <c r="D262" s="69" t="s">
        <v>650</v>
      </c>
      <c r="E262" s="69">
        <v>0.49560000000000004</v>
      </c>
      <c r="G262" s="69" t="s">
        <v>1482</v>
      </c>
      <c r="H262" s="69">
        <v>23.411850000000001</v>
      </c>
    </row>
    <row r="263" spans="1:8" ht="23.25" customHeight="1" x14ac:dyDescent="0.15">
      <c r="A263" s="69" t="s">
        <v>1481</v>
      </c>
      <c r="B263" s="69">
        <v>8.7108000000000005E-2</v>
      </c>
      <c r="D263" s="69" t="s">
        <v>237</v>
      </c>
      <c r="E263" s="69">
        <v>0.52657500000000002</v>
      </c>
      <c r="G263" s="69" t="s">
        <v>1480</v>
      </c>
      <c r="H263" s="69">
        <v>24.388350000000003</v>
      </c>
    </row>
    <row r="264" spans="1:8" ht="23.25" customHeight="1" x14ac:dyDescent="0.15">
      <c r="A264" s="69" t="s">
        <v>1479</v>
      </c>
      <c r="B264" s="69">
        <v>9.2232000000000008E-2</v>
      </c>
      <c r="D264" s="69" t="s">
        <v>653</v>
      </c>
      <c r="E264" s="69">
        <v>0.55744500000000008</v>
      </c>
      <c r="G264" s="69" t="s">
        <v>953</v>
      </c>
      <c r="H264" s="69">
        <v>1.9194</v>
      </c>
    </row>
    <row r="265" spans="1:8" ht="23.25" customHeight="1" x14ac:dyDescent="0.15">
      <c r="A265" s="69" t="s">
        <v>1478</v>
      </c>
      <c r="B265" s="69">
        <v>9.7356000000000012E-2</v>
      </c>
      <c r="D265" s="69" t="s">
        <v>655</v>
      </c>
      <c r="E265" s="69">
        <v>0.58841999999999994</v>
      </c>
      <c r="G265" s="69" t="s">
        <v>952</v>
      </c>
      <c r="H265" s="69">
        <v>2.0474999999999999</v>
      </c>
    </row>
    <row r="266" spans="1:8" ht="23.25" customHeight="1" x14ac:dyDescent="0.15">
      <c r="A266" s="69" t="s">
        <v>1477</v>
      </c>
      <c r="B266" s="69">
        <v>0.10248</v>
      </c>
      <c r="D266" s="69" t="s">
        <v>238</v>
      </c>
      <c r="E266" s="69">
        <v>0.61939500000000003</v>
      </c>
      <c r="G266" s="69" t="s">
        <v>382</v>
      </c>
      <c r="H266" s="69">
        <v>2.1755999999999998</v>
      </c>
    </row>
    <row r="267" spans="1:8" ht="23.25" customHeight="1" x14ac:dyDescent="0.15">
      <c r="A267" s="69" t="s">
        <v>1476</v>
      </c>
      <c r="B267" s="69">
        <v>0.107625</v>
      </c>
      <c r="D267" s="69" t="s">
        <v>658</v>
      </c>
      <c r="E267" s="69">
        <v>0.65037</v>
      </c>
      <c r="G267" s="69" t="s">
        <v>951</v>
      </c>
      <c r="H267" s="69">
        <v>2.3037000000000001</v>
      </c>
    </row>
    <row r="268" spans="1:8" ht="23.25" customHeight="1" x14ac:dyDescent="0.15">
      <c r="A268" s="69" t="s">
        <v>1475</v>
      </c>
      <c r="B268" s="69">
        <v>0.11277000000000001</v>
      </c>
      <c r="D268" s="69" t="s">
        <v>520</v>
      </c>
      <c r="E268" s="69">
        <v>0.68134499999999998</v>
      </c>
      <c r="G268" s="69" t="s">
        <v>1474</v>
      </c>
      <c r="H268" s="69">
        <v>2.4318</v>
      </c>
    </row>
    <row r="269" spans="1:8" ht="23.25" customHeight="1" x14ac:dyDescent="0.15">
      <c r="A269" s="69" t="s">
        <v>1473</v>
      </c>
      <c r="B269" s="69">
        <v>0.11781</v>
      </c>
      <c r="D269" s="69" t="s">
        <v>521</v>
      </c>
      <c r="E269" s="69">
        <v>0.71232000000000006</v>
      </c>
      <c r="G269" s="69" t="s">
        <v>385</v>
      </c>
      <c r="H269" s="69">
        <v>2.5599000000000003</v>
      </c>
    </row>
    <row r="270" spans="1:8" ht="23.25" customHeight="1" x14ac:dyDescent="0.15">
      <c r="A270" s="69" t="s">
        <v>1472</v>
      </c>
      <c r="B270" s="69">
        <v>0.12295499999999999</v>
      </c>
      <c r="D270" s="69" t="s">
        <v>522</v>
      </c>
      <c r="E270" s="69">
        <v>0.74329499999999993</v>
      </c>
      <c r="G270" s="69" t="s">
        <v>1471</v>
      </c>
      <c r="H270" s="69">
        <v>2.6880000000000002</v>
      </c>
    </row>
    <row r="271" spans="1:8" ht="23.25" customHeight="1" x14ac:dyDescent="0.15">
      <c r="A271" s="69" t="s">
        <v>1470</v>
      </c>
      <c r="B271" s="69">
        <v>0.12809999999999999</v>
      </c>
      <c r="D271" s="69" t="s">
        <v>523</v>
      </c>
      <c r="E271" s="69">
        <v>0.77427000000000001</v>
      </c>
      <c r="G271" s="69" t="s">
        <v>386</v>
      </c>
      <c r="H271" s="69">
        <v>2.8161</v>
      </c>
    </row>
    <row r="272" spans="1:8" ht="23.25" customHeight="1" x14ac:dyDescent="0.15">
      <c r="A272" s="69" t="s">
        <v>1469</v>
      </c>
      <c r="B272" s="69">
        <v>0.133245</v>
      </c>
      <c r="D272" s="69" t="s">
        <v>525</v>
      </c>
      <c r="E272" s="69">
        <v>0.80524499999999999</v>
      </c>
      <c r="G272" s="69" t="s">
        <v>388</v>
      </c>
      <c r="H272" s="69">
        <v>2.9442000000000004</v>
      </c>
    </row>
    <row r="273" spans="1:8" ht="23.25" customHeight="1" x14ac:dyDescent="0.15">
      <c r="A273" s="69" t="s">
        <v>1468</v>
      </c>
      <c r="B273" s="69">
        <v>0.14343</v>
      </c>
      <c r="D273" s="69" t="s">
        <v>1467</v>
      </c>
      <c r="E273" s="69">
        <v>0.86719500000000005</v>
      </c>
      <c r="G273" s="69" t="s">
        <v>390</v>
      </c>
      <c r="H273" s="69">
        <v>3.07125</v>
      </c>
    </row>
    <row r="274" spans="1:8" ht="23.25" customHeight="1" x14ac:dyDescent="0.15">
      <c r="A274" s="69" t="s">
        <v>1466</v>
      </c>
      <c r="B274" s="69">
        <v>0.15372</v>
      </c>
      <c r="D274" s="69" t="s">
        <v>1465</v>
      </c>
      <c r="E274" s="69">
        <v>0.929145</v>
      </c>
      <c r="G274" s="69" t="s">
        <v>741</v>
      </c>
      <c r="H274" s="69">
        <v>3.1993499999999999</v>
      </c>
    </row>
    <row r="275" spans="1:8" ht="23.25" customHeight="1" x14ac:dyDescent="0.15">
      <c r="A275" s="69" t="s">
        <v>1464</v>
      </c>
      <c r="B275" s="69">
        <v>0.16400999999999999</v>
      </c>
      <c r="D275" s="69" t="s">
        <v>527</v>
      </c>
      <c r="E275" s="69">
        <v>0.99109500000000006</v>
      </c>
      <c r="G275" s="69" t="s">
        <v>391</v>
      </c>
      <c r="H275" s="69">
        <v>3.3274500000000002</v>
      </c>
    </row>
    <row r="276" spans="1:8" ht="23.25" customHeight="1" x14ac:dyDescent="0.15">
      <c r="A276" s="69" t="s">
        <v>1463</v>
      </c>
      <c r="B276" s="69">
        <v>0.17934000000000003</v>
      </c>
      <c r="D276" s="69" t="s">
        <v>1462</v>
      </c>
      <c r="E276" s="69">
        <v>1.0836000000000001</v>
      </c>
      <c r="G276" s="69" t="s">
        <v>392</v>
      </c>
      <c r="H276" s="69">
        <v>3.58365</v>
      </c>
    </row>
    <row r="277" spans="1:8" ht="23.25" customHeight="1" x14ac:dyDescent="0.15">
      <c r="A277" s="69" t="s">
        <v>1461</v>
      </c>
      <c r="B277" s="69">
        <v>0.19467000000000001</v>
      </c>
      <c r="D277" s="69" t="s">
        <v>1460</v>
      </c>
      <c r="E277" s="69">
        <v>1.1770499999999999</v>
      </c>
      <c r="G277" s="69" t="s">
        <v>393</v>
      </c>
      <c r="H277" s="69">
        <v>3.8398500000000002</v>
      </c>
    </row>
    <row r="278" spans="1:8" ht="23.25" customHeight="1" x14ac:dyDescent="0.15">
      <c r="A278" s="69" t="s">
        <v>1459</v>
      </c>
      <c r="B278" s="69">
        <v>0.20496</v>
      </c>
      <c r="D278" s="69" t="s">
        <v>1458</v>
      </c>
      <c r="E278" s="69">
        <v>1.2390000000000001</v>
      </c>
      <c r="G278" s="69" t="s">
        <v>394</v>
      </c>
      <c r="H278" s="69">
        <v>4.09605</v>
      </c>
    </row>
    <row r="279" spans="1:8" ht="23.25" customHeight="1" x14ac:dyDescent="0.15">
      <c r="A279" s="69" t="s">
        <v>1457</v>
      </c>
      <c r="B279" s="69">
        <v>0.21525</v>
      </c>
      <c r="D279" s="69" t="s">
        <v>1456</v>
      </c>
      <c r="E279" s="69">
        <v>1.3009500000000001</v>
      </c>
      <c r="G279" s="69" t="s">
        <v>1455</v>
      </c>
      <c r="H279" s="69">
        <v>4.4793000000000003</v>
      </c>
    </row>
    <row r="280" spans="1:8" ht="23.25" customHeight="1" x14ac:dyDescent="0.15">
      <c r="A280" s="69" t="s">
        <v>1454</v>
      </c>
      <c r="B280" s="69">
        <v>0.23058000000000001</v>
      </c>
      <c r="D280" s="69" t="s">
        <v>1453</v>
      </c>
      <c r="E280" s="69">
        <v>1.3933500000000001</v>
      </c>
      <c r="G280" s="69" t="s">
        <v>397</v>
      </c>
      <c r="H280" s="69">
        <v>4.8635999999999999</v>
      </c>
    </row>
    <row r="281" spans="1:8" ht="23.25" customHeight="1" x14ac:dyDescent="0.15">
      <c r="A281" s="69" t="s">
        <v>1452</v>
      </c>
      <c r="B281" s="69">
        <v>0.24590999999999999</v>
      </c>
      <c r="D281" s="69" t="s">
        <v>1451</v>
      </c>
      <c r="E281" s="69">
        <v>1.4867999999999999</v>
      </c>
      <c r="G281" s="69" t="s">
        <v>1450</v>
      </c>
      <c r="H281" s="69">
        <v>5.1198000000000006</v>
      </c>
    </row>
    <row r="282" spans="1:8" ht="23.25" customHeight="1" x14ac:dyDescent="0.15">
      <c r="A282" s="69" t="s">
        <v>1449</v>
      </c>
      <c r="B282" s="69">
        <v>0.25619999999999998</v>
      </c>
      <c r="D282" s="69" t="s">
        <v>1448</v>
      </c>
      <c r="E282" s="69">
        <v>1.5487500000000001</v>
      </c>
      <c r="G282" s="69" t="s">
        <v>1447</v>
      </c>
      <c r="H282" s="69">
        <v>5.3749500000000001</v>
      </c>
    </row>
    <row r="283" spans="1:8" ht="23.25" customHeight="1" x14ac:dyDescent="0.15">
      <c r="A283" s="69" t="s">
        <v>1446</v>
      </c>
      <c r="B283" s="69">
        <v>0.28182000000000001</v>
      </c>
      <c r="D283" s="69" t="s">
        <v>1445</v>
      </c>
      <c r="E283" s="69">
        <v>1.7031000000000001</v>
      </c>
      <c r="G283" s="69" t="s">
        <v>1444</v>
      </c>
      <c r="H283" s="69">
        <v>5.7592499999999998</v>
      </c>
    </row>
    <row r="284" spans="1:8" ht="23.25" customHeight="1" x14ac:dyDescent="0.15">
      <c r="A284" s="69" t="s">
        <v>1443</v>
      </c>
      <c r="B284" s="69">
        <v>0.30743999999999999</v>
      </c>
      <c r="D284" s="69" t="s">
        <v>1442</v>
      </c>
      <c r="E284" s="69">
        <v>1.8585</v>
      </c>
      <c r="G284" s="69" t="s">
        <v>1441</v>
      </c>
      <c r="H284" s="69">
        <v>6.1435500000000003</v>
      </c>
    </row>
    <row r="285" spans="1:8" ht="23.25" customHeight="1" x14ac:dyDescent="0.15">
      <c r="A285" s="69" t="s">
        <v>1440</v>
      </c>
      <c r="B285" s="69">
        <v>0.33306000000000002</v>
      </c>
      <c r="D285" s="69" t="s">
        <v>1439</v>
      </c>
      <c r="E285" s="69">
        <v>2.0128500000000003</v>
      </c>
      <c r="G285" s="69" t="s">
        <v>1438</v>
      </c>
      <c r="H285" s="69">
        <v>6.39975</v>
      </c>
    </row>
    <row r="286" spans="1:8" ht="23.25" customHeight="1" x14ac:dyDescent="0.15">
      <c r="A286" s="69" t="s">
        <v>1437</v>
      </c>
      <c r="B286" s="69">
        <v>0.35868000000000005</v>
      </c>
      <c r="D286" s="69" t="s">
        <v>1436</v>
      </c>
      <c r="E286" s="69">
        <v>2.16825</v>
      </c>
      <c r="G286" s="69" t="s">
        <v>1435</v>
      </c>
      <c r="H286" s="69">
        <v>7.039200000000001</v>
      </c>
    </row>
    <row r="287" spans="1:8" ht="23.25" customHeight="1" x14ac:dyDescent="0.15">
      <c r="A287" s="69" t="s">
        <v>1434</v>
      </c>
      <c r="B287" s="69">
        <v>0.38430000000000003</v>
      </c>
      <c r="D287" s="69" t="s">
        <v>1433</v>
      </c>
      <c r="E287" s="69">
        <v>2.3226</v>
      </c>
      <c r="G287" s="69" t="s">
        <v>1432</v>
      </c>
      <c r="H287" s="69">
        <v>7.6786500000000002</v>
      </c>
    </row>
    <row r="288" spans="1:8" ht="23.25" customHeight="1" x14ac:dyDescent="0.15">
      <c r="A288" s="69" t="s">
        <v>1431</v>
      </c>
      <c r="B288" s="69">
        <v>0.40992000000000001</v>
      </c>
      <c r="D288" s="69" t="s">
        <v>1430</v>
      </c>
      <c r="E288" s="69">
        <v>2.4780000000000002</v>
      </c>
      <c r="G288" s="69" t="s">
        <v>1429</v>
      </c>
      <c r="H288" s="69">
        <v>8.3191500000000005</v>
      </c>
    </row>
    <row r="289" spans="1:8" ht="23.25" customHeight="1" x14ac:dyDescent="0.15">
      <c r="A289" s="69" t="s">
        <v>53</v>
      </c>
      <c r="B289" s="69">
        <v>3.7400999999999997E-2</v>
      </c>
      <c r="D289" s="69" t="s">
        <v>1428</v>
      </c>
      <c r="E289" s="69">
        <v>2.6323499999999997</v>
      </c>
      <c r="G289" s="69" t="s">
        <v>1427</v>
      </c>
      <c r="H289" s="69">
        <v>8.9586000000000006</v>
      </c>
    </row>
    <row r="290" spans="1:8" ht="23.25" customHeight="1" x14ac:dyDescent="0.15">
      <c r="A290" s="69" t="s">
        <v>54</v>
      </c>
      <c r="B290" s="69">
        <v>4.1139000000000002E-2</v>
      </c>
      <c r="D290" s="69" t="s">
        <v>1426</v>
      </c>
      <c r="E290" s="69">
        <v>2.78775</v>
      </c>
      <c r="G290" s="69" t="s">
        <v>1425</v>
      </c>
      <c r="H290" s="69">
        <v>9.5991</v>
      </c>
    </row>
    <row r="291" spans="1:8" ht="23.25" customHeight="1" x14ac:dyDescent="0.15">
      <c r="A291" s="69" t="s">
        <v>55</v>
      </c>
      <c r="B291" s="69">
        <v>4.4887500000000004E-2</v>
      </c>
      <c r="D291" s="69" t="s">
        <v>1424</v>
      </c>
      <c r="E291" s="69">
        <v>2.9420999999999999</v>
      </c>
      <c r="G291" s="69" t="s">
        <v>1423</v>
      </c>
      <c r="H291" s="69">
        <v>10.238550000000002</v>
      </c>
    </row>
    <row r="292" spans="1:8" ht="23.25" customHeight="1" x14ac:dyDescent="0.15">
      <c r="A292" s="69" t="s">
        <v>56</v>
      </c>
      <c r="B292" s="69">
        <v>4.8625500000000002E-2</v>
      </c>
      <c r="D292" s="69" t="s">
        <v>1422</v>
      </c>
      <c r="E292" s="69">
        <v>3.0975000000000001</v>
      </c>
      <c r="G292" s="69" t="s">
        <v>1421</v>
      </c>
      <c r="H292" s="69">
        <v>10.879050000000001</v>
      </c>
    </row>
    <row r="293" spans="1:8" ht="23.25" customHeight="1" x14ac:dyDescent="0.15">
      <c r="A293" s="69" t="s">
        <v>57</v>
      </c>
      <c r="B293" s="69">
        <v>5.23635E-2</v>
      </c>
      <c r="D293" s="69" t="s">
        <v>1420</v>
      </c>
      <c r="E293" s="69">
        <v>3.4072499999999999</v>
      </c>
      <c r="G293" s="69" t="s">
        <v>1419</v>
      </c>
      <c r="H293" s="69">
        <v>11.5185</v>
      </c>
    </row>
    <row r="294" spans="1:8" ht="23.25" customHeight="1" x14ac:dyDescent="0.15">
      <c r="A294" s="69" t="s">
        <v>58</v>
      </c>
      <c r="B294" s="69">
        <v>5.6101499999999999E-2</v>
      </c>
      <c r="D294" s="69" t="s">
        <v>1418</v>
      </c>
      <c r="E294" s="69">
        <v>3.7170000000000001</v>
      </c>
      <c r="G294" s="69" t="s">
        <v>1417</v>
      </c>
      <c r="H294" s="69">
        <v>12.159000000000001</v>
      </c>
    </row>
    <row r="295" spans="1:8" ht="23.25" customHeight="1" x14ac:dyDescent="0.15">
      <c r="A295" s="69" t="s">
        <v>59</v>
      </c>
      <c r="B295" s="69">
        <v>5.9839500000000011E-2</v>
      </c>
      <c r="D295" s="69" t="s">
        <v>1416</v>
      </c>
      <c r="E295" s="69">
        <v>4.0267499999999998</v>
      </c>
      <c r="G295" s="69" t="s">
        <v>1415</v>
      </c>
      <c r="H295" s="69">
        <v>12.798450000000001</v>
      </c>
    </row>
    <row r="296" spans="1:8" ht="23.25" customHeight="1" x14ac:dyDescent="0.15">
      <c r="A296" s="69" t="s">
        <v>759</v>
      </c>
      <c r="B296" s="69">
        <v>6.3588000000000006E-2</v>
      </c>
      <c r="D296" s="69" t="s">
        <v>1414</v>
      </c>
      <c r="E296" s="69">
        <v>4.3365</v>
      </c>
      <c r="G296" s="69" t="s">
        <v>1413</v>
      </c>
      <c r="H296" s="69">
        <v>14.078400000000002</v>
      </c>
    </row>
    <row r="297" spans="1:8" ht="23.25" customHeight="1" x14ac:dyDescent="0.15">
      <c r="A297" s="69" t="s">
        <v>60</v>
      </c>
      <c r="B297" s="69">
        <v>6.7326000000000011E-2</v>
      </c>
      <c r="D297" s="69" t="s">
        <v>1412</v>
      </c>
      <c r="E297" s="69">
        <v>4.6462500000000002</v>
      </c>
      <c r="G297" s="69" t="s">
        <v>1411</v>
      </c>
      <c r="H297" s="69">
        <v>15.35835</v>
      </c>
    </row>
    <row r="298" spans="1:8" ht="23.25" customHeight="1" x14ac:dyDescent="0.15">
      <c r="A298" s="69" t="s">
        <v>760</v>
      </c>
      <c r="B298" s="69">
        <v>7.1064000000000002E-2</v>
      </c>
      <c r="D298" s="69" t="s">
        <v>1410</v>
      </c>
      <c r="E298" s="69">
        <v>4.9560000000000004</v>
      </c>
      <c r="G298" s="69" t="s">
        <v>1409</v>
      </c>
      <c r="H298" s="69">
        <v>16.638300000000001</v>
      </c>
    </row>
    <row r="299" spans="1:8" ht="23.25" customHeight="1" x14ac:dyDescent="0.15">
      <c r="A299" s="69" t="s">
        <v>61</v>
      </c>
      <c r="B299" s="69">
        <v>7.4801999999999993E-2</v>
      </c>
      <c r="D299" s="69" t="s">
        <v>1408</v>
      </c>
      <c r="E299" s="69">
        <v>5.2657499999999997</v>
      </c>
      <c r="G299" s="69" t="s">
        <v>1407</v>
      </c>
      <c r="H299" s="69">
        <v>17.91825</v>
      </c>
    </row>
    <row r="300" spans="1:8" ht="23.25" customHeight="1" x14ac:dyDescent="0.15">
      <c r="A300" s="69" t="s">
        <v>62</v>
      </c>
      <c r="B300" s="69">
        <v>8.2288500000000014E-2</v>
      </c>
      <c r="D300" s="69" t="s">
        <v>1406</v>
      </c>
      <c r="E300" s="69">
        <v>5.5744499999999997</v>
      </c>
      <c r="G300" s="69" t="s">
        <v>1405</v>
      </c>
      <c r="H300" s="69">
        <v>19.1982</v>
      </c>
    </row>
    <row r="301" spans="1:8" ht="23.25" customHeight="1" x14ac:dyDescent="0.15">
      <c r="A301" s="69" t="s">
        <v>63</v>
      </c>
      <c r="B301" s="69">
        <v>8.9764499999999997E-2</v>
      </c>
      <c r="D301" s="69" t="s">
        <v>247</v>
      </c>
      <c r="E301" s="69">
        <v>0.40015500000000004</v>
      </c>
      <c r="G301" s="69" t="s">
        <v>1404</v>
      </c>
      <c r="H301" s="69">
        <v>20.478150000000003</v>
      </c>
    </row>
    <row r="302" spans="1:8" ht="23.25" customHeight="1" x14ac:dyDescent="0.15">
      <c r="A302" s="69" t="s">
        <v>64</v>
      </c>
      <c r="B302" s="69">
        <v>9.7251000000000004E-2</v>
      </c>
      <c r="D302" s="69" t="s">
        <v>249</v>
      </c>
      <c r="E302" s="69">
        <v>0.44026500000000002</v>
      </c>
      <c r="G302" s="69" t="s">
        <v>1403</v>
      </c>
      <c r="H302" s="69">
        <v>21.75705</v>
      </c>
    </row>
    <row r="303" spans="1:8" ht="23.25" customHeight="1" x14ac:dyDescent="0.15">
      <c r="A303" s="69" t="s">
        <v>66</v>
      </c>
      <c r="B303" s="69">
        <v>0.104727</v>
      </c>
      <c r="D303" s="69" t="s">
        <v>251</v>
      </c>
      <c r="E303" s="69">
        <v>0.48026999999999997</v>
      </c>
      <c r="G303" s="69" t="s">
        <v>1402</v>
      </c>
      <c r="H303" s="69">
        <v>23.036999999999999</v>
      </c>
    </row>
    <row r="304" spans="1:8" ht="23.25" customHeight="1" x14ac:dyDescent="0.15">
      <c r="A304" s="69" t="s">
        <v>67</v>
      </c>
      <c r="B304" s="69">
        <v>0.11224500000000001</v>
      </c>
      <c r="D304" s="69" t="s">
        <v>252</v>
      </c>
      <c r="E304" s="69">
        <v>0.52027499999999993</v>
      </c>
      <c r="G304" s="69" t="s">
        <v>1401</v>
      </c>
      <c r="H304" s="69">
        <v>24.316950000000002</v>
      </c>
    </row>
    <row r="305" spans="1:8" ht="23.25" customHeight="1" x14ac:dyDescent="0.15">
      <c r="A305" s="69" t="s">
        <v>69</v>
      </c>
      <c r="B305" s="69">
        <v>0.1197</v>
      </c>
      <c r="D305" s="69" t="s">
        <v>253</v>
      </c>
      <c r="E305" s="69">
        <v>0.56028000000000011</v>
      </c>
      <c r="G305" s="69" t="s">
        <v>1400</v>
      </c>
      <c r="H305" s="69">
        <v>25.596900000000002</v>
      </c>
    </row>
    <row r="306" spans="1:8" ht="23.25" customHeight="1" x14ac:dyDescent="0.15">
      <c r="A306" s="69" t="s">
        <v>70</v>
      </c>
      <c r="B306" s="69">
        <v>0.12715499999999999</v>
      </c>
      <c r="D306" s="69" t="s">
        <v>255</v>
      </c>
      <c r="E306" s="69">
        <v>0.60028500000000007</v>
      </c>
      <c r="G306" s="69" t="s">
        <v>1399</v>
      </c>
      <c r="H306" s="69">
        <v>26.876850000000001</v>
      </c>
    </row>
    <row r="307" spans="1:8" ht="23.25" customHeight="1" x14ac:dyDescent="0.15">
      <c r="A307" s="69" t="s">
        <v>72</v>
      </c>
      <c r="B307" s="69">
        <v>0.13460999999999998</v>
      </c>
      <c r="D307" s="69" t="s">
        <v>256</v>
      </c>
      <c r="E307" s="69">
        <v>0.64028999999999991</v>
      </c>
      <c r="G307" s="69" t="s">
        <v>1398</v>
      </c>
      <c r="H307" s="69">
        <v>28.156800000000004</v>
      </c>
    </row>
    <row r="308" spans="1:8" ht="23.25" customHeight="1" x14ac:dyDescent="0.15">
      <c r="A308" s="69" t="s">
        <v>73</v>
      </c>
      <c r="B308" s="69">
        <v>0.14217000000000002</v>
      </c>
      <c r="D308" s="69" t="s">
        <v>661</v>
      </c>
      <c r="E308" s="69">
        <v>0.68029499999999998</v>
      </c>
      <c r="G308" s="69" t="s">
        <v>1397</v>
      </c>
      <c r="H308" s="69">
        <v>29.43675</v>
      </c>
    </row>
    <row r="309" spans="1:8" ht="23.25" customHeight="1" x14ac:dyDescent="0.15">
      <c r="A309" s="69" t="s">
        <v>74</v>
      </c>
      <c r="B309" s="69">
        <v>0.14962500000000001</v>
      </c>
      <c r="D309" s="69" t="s">
        <v>257</v>
      </c>
      <c r="E309" s="69">
        <v>0.72040500000000007</v>
      </c>
      <c r="G309" s="69" t="s">
        <v>1396</v>
      </c>
      <c r="H309" s="69">
        <v>30.716699999999999</v>
      </c>
    </row>
    <row r="310" spans="1:8" ht="23.25" customHeight="1" x14ac:dyDescent="0.15">
      <c r="A310" s="69" t="s">
        <v>75</v>
      </c>
      <c r="B310" s="69">
        <v>0.15708000000000003</v>
      </c>
      <c r="D310" s="69" t="s">
        <v>662</v>
      </c>
      <c r="E310" s="69">
        <v>0.76041000000000003</v>
      </c>
      <c r="G310" s="69" t="s">
        <v>1395</v>
      </c>
      <c r="H310" s="69">
        <v>31.996650000000002</v>
      </c>
    </row>
    <row r="311" spans="1:8" ht="23.25" customHeight="1" x14ac:dyDescent="0.15">
      <c r="A311" s="69" t="s">
        <v>76</v>
      </c>
      <c r="B311" s="69">
        <v>0.16453499999999999</v>
      </c>
      <c r="D311" s="69" t="s">
        <v>258</v>
      </c>
      <c r="E311" s="69">
        <v>0.80041499999999999</v>
      </c>
      <c r="G311" s="69" t="s">
        <v>1394</v>
      </c>
      <c r="H311" s="69">
        <v>3.3400500000000002</v>
      </c>
    </row>
    <row r="312" spans="1:8" ht="23.25" customHeight="1" x14ac:dyDescent="0.15">
      <c r="A312" s="69" t="s">
        <v>77</v>
      </c>
      <c r="B312" s="69">
        <v>0.17209500000000003</v>
      </c>
      <c r="D312" s="69" t="s">
        <v>1393</v>
      </c>
      <c r="E312" s="69">
        <v>0.84041999999999994</v>
      </c>
      <c r="G312" s="69" t="s">
        <v>937</v>
      </c>
      <c r="H312" s="69">
        <v>3.5154000000000001</v>
      </c>
    </row>
    <row r="313" spans="1:8" ht="23.25" customHeight="1" x14ac:dyDescent="0.15">
      <c r="A313" s="69" t="s">
        <v>79</v>
      </c>
      <c r="B313" s="69">
        <v>0.17955000000000002</v>
      </c>
      <c r="D313" s="69" t="s">
        <v>663</v>
      </c>
      <c r="E313" s="69">
        <v>0.88042500000000001</v>
      </c>
      <c r="G313" s="69" t="s">
        <v>1392</v>
      </c>
      <c r="H313" s="69">
        <v>3.69075</v>
      </c>
    </row>
    <row r="314" spans="1:8" ht="23.25" customHeight="1" x14ac:dyDescent="0.15">
      <c r="A314" s="69" t="s">
        <v>80</v>
      </c>
      <c r="B314" s="69">
        <v>0.187005</v>
      </c>
      <c r="D314" s="69" t="s">
        <v>1391</v>
      </c>
      <c r="E314" s="69">
        <v>0.92043000000000008</v>
      </c>
      <c r="G314" s="69" t="s">
        <v>936</v>
      </c>
      <c r="H314" s="69">
        <v>3.8671500000000001</v>
      </c>
    </row>
    <row r="315" spans="1:8" ht="23.25" customHeight="1" x14ac:dyDescent="0.15">
      <c r="A315" s="69" t="s">
        <v>81</v>
      </c>
      <c r="B315" s="69">
        <v>0.19446000000000002</v>
      </c>
      <c r="D315" s="69" t="s">
        <v>670</v>
      </c>
      <c r="E315" s="69">
        <v>0.96043500000000004</v>
      </c>
      <c r="G315" s="69" t="s">
        <v>1390</v>
      </c>
      <c r="H315" s="69">
        <v>4.0425000000000004</v>
      </c>
    </row>
    <row r="316" spans="1:8" ht="23.25" customHeight="1" x14ac:dyDescent="0.15">
      <c r="A316" s="69" t="s">
        <v>83</v>
      </c>
      <c r="B316" s="69">
        <v>0.20947500000000002</v>
      </c>
      <c r="D316" s="69" t="s">
        <v>1389</v>
      </c>
      <c r="E316" s="69">
        <v>1.00044</v>
      </c>
      <c r="G316" s="69" t="s">
        <v>420</v>
      </c>
      <c r="H316" s="69">
        <v>4.2189000000000005</v>
      </c>
    </row>
    <row r="317" spans="1:8" ht="23.25" customHeight="1" x14ac:dyDescent="0.15">
      <c r="A317" s="69" t="s">
        <v>1388</v>
      </c>
      <c r="B317" s="69">
        <v>0.224385</v>
      </c>
      <c r="D317" s="69" t="s">
        <v>671</v>
      </c>
      <c r="E317" s="69">
        <v>1.0405499999999999</v>
      </c>
      <c r="G317" s="69" t="s">
        <v>1387</v>
      </c>
      <c r="H317" s="69">
        <v>4.3942500000000004</v>
      </c>
    </row>
    <row r="318" spans="1:8" ht="23.25" customHeight="1" x14ac:dyDescent="0.15">
      <c r="A318" s="69" t="s">
        <v>1386</v>
      </c>
      <c r="B318" s="69">
        <v>0.2394</v>
      </c>
      <c r="D318" s="69" t="s">
        <v>1385</v>
      </c>
      <c r="E318" s="69">
        <v>1.1203500000000002</v>
      </c>
      <c r="G318" s="69" t="s">
        <v>421</v>
      </c>
      <c r="H318" s="69">
        <v>4.5696000000000003</v>
      </c>
    </row>
    <row r="319" spans="1:8" ht="23.25" customHeight="1" x14ac:dyDescent="0.15">
      <c r="A319" s="69" t="s">
        <v>86</v>
      </c>
      <c r="B319" s="69">
        <v>0.26186999999999999</v>
      </c>
      <c r="D319" s="69" t="s">
        <v>1384</v>
      </c>
      <c r="E319" s="69">
        <v>1.2001500000000001</v>
      </c>
      <c r="G319" s="69" t="s">
        <v>424</v>
      </c>
      <c r="H319" s="69">
        <v>4.9213500000000003</v>
      </c>
    </row>
    <row r="320" spans="1:8" ht="23.25" customHeight="1" x14ac:dyDescent="0.15">
      <c r="A320" s="69" t="s">
        <v>1383</v>
      </c>
      <c r="B320" s="69">
        <v>0.28423500000000002</v>
      </c>
      <c r="D320" s="69" t="s">
        <v>1382</v>
      </c>
      <c r="E320" s="69">
        <v>1.2809999999999999</v>
      </c>
      <c r="G320" s="69" t="s">
        <v>427</v>
      </c>
      <c r="H320" s="69">
        <v>5.2731000000000003</v>
      </c>
    </row>
    <row r="321" spans="1:8" ht="23.25" customHeight="1" x14ac:dyDescent="0.15">
      <c r="A321" s="69" t="s">
        <v>87</v>
      </c>
      <c r="B321" s="69">
        <v>0.29925000000000002</v>
      </c>
      <c r="D321" s="69" t="s">
        <v>1381</v>
      </c>
      <c r="E321" s="69">
        <v>1.4007000000000001</v>
      </c>
      <c r="G321" s="69" t="s">
        <v>428</v>
      </c>
      <c r="H321" s="69">
        <v>5.6248500000000003</v>
      </c>
    </row>
    <row r="322" spans="1:8" ht="23.25" customHeight="1" x14ac:dyDescent="0.15">
      <c r="A322" s="69" t="s">
        <v>1380</v>
      </c>
      <c r="B322" s="69">
        <v>0.31416000000000005</v>
      </c>
      <c r="D322" s="69" t="s">
        <v>1379</v>
      </c>
      <c r="E322" s="69">
        <v>1.5204000000000002</v>
      </c>
      <c r="G322" s="69" t="s">
        <v>1378</v>
      </c>
      <c r="H322" s="69">
        <v>6.1519500000000003</v>
      </c>
    </row>
    <row r="323" spans="1:8" ht="23.25" customHeight="1" x14ac:dyDescent="0.15">
      <c r="A323" s="69" t="s">
        <v>1377</v>
      </c>
      <c r="B323" s="69">
        <v>0.33663000000000004</v>
      </c>
      <c r="D323" s="69" t="s">
        <v>1376</v>
      </c>
      <c r="E323" s="69">
        <v>1.6012500000000001</v>
      </c>
      <c r="G323" s="69" t="s">
        <v>431</v>
      </c>
      <c r="H323" s="69">
        <v>6.6790500000000002</v>
      </c>
    </row>
    <row r="324" spans="1:8" ht="23.25" customHeight="1" x14ac:dyDescent="0.15">
      <c r="A324" s="69" t="s">
        <v>1375</v>
      </c>
      <c r="B324" s="69">
        <v>0.35910000000000003</v>
      </c>
      <c r="D324" s="69" t="s">
        <v>1374</v>
      </c>
      <c r="E324" s="69">
        <v>1.6810500000000002</v>
      </c>
      <c r="G324" s="69" t="s">
        <v>432</v>
      </c>
      <c r="H324" s="69">
        <v>7.0308000000000002</v>
      </c>
    </row>
    <row r="325" spans="1:8" ht="23.25" customHeight="1" x14ac:dyDescent="0.15">
      <c r="A325" s="69" t="s">
        <v>1373</v>
      </c>
      <c r="B325" s="69">
        <v>0.37401000000000001</v>
      </c>
      <c r="D325" s="69" t="s">
        <v>1372</v>
      </c>
      <c r="E325" s="69">
        <v>1.8007500000000001</v>
      </c>
      <c r="G325" s="69" t="s">
        <v>433</v>
      </c>
      <c r="H325" s="69">
        <v>7.3825500000000002</v>
      </c>
    </row>
    <row r="326" spans="1:8" ht="23.25" customHeight="1" x14ac:dyDescent="0.15">
      <c r="A326" s="69" t="s">
        <v>1371</v>
      </c>
      <c r="B326" s="69">
        <v>0.41139000000000003</v>
      </c>
      <c r="D326" s="69" t="s">
        <v>1370</v>
      </c>
      <c r="E326" s="69">
        <v>1.9215</v>
      </c>
      <c r="G326" s="69" t="s">
        <v>1369</v>
      </c>
      <c r="H326" s="69">
        <v>7.909650000000001</v>
      </c>
    </row>
    <row r="327" spans="1:8" ht="23.25" customHeight="1" x14ac:dyDescent="0.15">
      <c r="A327" s="69" t="s">
        <v>1368</v>
      </c>
      <c r="B327" s="69">
        <v>0.44887500000000002</v>
      </c>
      <c r="D327" s="69" t="s">
        <v>1367</v>
      </c>
      <c r="E327" s="69">
        <v>2.0013000000000001</v>
      </c>
      <c r="G327" s="69" t="s">
        <v>1366</v>
      </c>
      <c r="H327" s="69">
        <v>8.43675</v>
      </c>
    </row>
    <row r="328" spans="1:8" ht="23.25" customHeight="1" x14ac:dyDescent="0.15">
      <c r="A328" s="69" t="s">
        <v>1365</v>
      </c>
      <c r="B328" s="69">
        <v>0.48625500000000005</v>
      </c>
      <c r="D328" s="69" t="s">
        <v>1364</v>
      </c>
      <c r="E328" s="69">
        <v>2.2008000000000001</v>
      </c>
      <c r="G328" s="69" t="s">
        <v>1363</v>
      </c>
      <c r="H328" s="69">
        <v>8.7885000000000009</v>
      </c>
    </row>
    <row r="329" spans="1:8" ht="23.25" customHeight="1" x14ac:dyDescent="0.15">
      <c r="A329" s="69" t="s">
        <v>1362</v>
      </c>
      <c r="B329" s="69">
        <v>0.52363499999999996</v>
      </c>
    </row>
    <row r="330" spans="1:8" ht="23.25" customHeight="1" x14ac:dyDescent="0.15">
      <c r="A330" s="69" t="s">
        <v>1361</v>
      </c>
      <c r="B330" s="69">
        <v>0.56101500000000004</v>
      </c>
    </row>
    <row r="983" spans="1:2" ht="23.25" customHeight="1" x14ac:dyDescent="0.15">
      <c r="A983" s="76"/>
      <c r="B983" s="76"/>
    </row>
    <row r="984" spans="1:2" ht="23.25" customHeight="1" x14ac:dyDescent="0.15">
      <c r="A984" s="76"/>
      <c r="B984" s="76"/>
    </row>
    <row r="985" spans="1:2" ht="23.25" customHeight="1" x14ac:dyDescent="0.15">
      <c r="A985" s="76"/>
      <c r="B985" s="76"/>
    </row>
    <row r="986" spans="1:2" ht="23.25" customHeight="1" x14ac:dyDescent="0.15">
      <c r="A986" s="76"/>
      <c r="B986" s="76"/>
    </row>
    <row r="987" spans="1:2" ht="23.25" customHeight="1" x14ac:dyDescent="0.15">
      <c r="A987" s="76"/>
      <c r="B987" s="76"/>
    </row>
    <row r="988" spans="1:2" ht="23.25" customHeight="1" x14ac:dyDescent="0.15">
      <c r="A988" s="76"/>
      <c r="B988" s="76"/>
    </row>
    <row r="989" spans="1:2" ht="23.25" customHeight="1" x14ac:dyDescent="0.15">
      <c r="A989" s="76"/>
      <c r="B989" s="76"/>
    </row>
    <row r="990" spans="1:2" ht="23.25" customHeight="1" x14ac:dyDescent="0.15">
      <c r="A990" s="76"/>
      <c r="B990" s="76"/>
    </row>
    <row r="991" spans="1:2" ht="23.25" customHeight="1" x14ac:dyDescent="0.15">
      <c r="A991" s="76"/>
      <c r="B991" s="76"/>
    </row>
    <row r="992" spans="1:2" ht="23.25" customHeight="1" x14ac:dyDescent="0.15">
      <c r="A992" s="76"/>
      <c r="B992" s="76"/>
    </row>
    <row r="993" spans="1:2" ht="23.25" customHeight="1" x14ac:dyDescent="0.15">
      <c r="A993" s="76"/>
      <c r="B993" s="76"/>
    </row>
    <row r="994" spans="1:2" ht="23.25" customHeight="1" x14ac:dyDescent="0.15">
      <c r="A994" s="76"/>
      <c r="B994" s="76"/>
    </row>
    <row r="995" spans="1:2" ht="23.25" customHeight="1" x14ac:dyDescent="0.15">
      <c r="A995" s="76"/>
      <c r="B995" s="76"/>
    </row>
    <row r="996" spans="1:2" ht="23.25" customHeight="1" x14ac:dyDescent="0.15">
      <c r="A996" s="76"/>
      <c r="B996" s="76"/>
    </row>
    <row r="997" spans="1:2" ht="23.25" customHeight="1" x14ac:dyDescent="0.15">
      <c r="A997" s="76"/>
      <c r="B997" s="76"/>
    </row>
    <row r="998" spans="1:2" ht="23.25" customHeight="1" x14ac:dyDescent="0.15">
      <c r="A998" s="76"/>
      <c r="B998" s="76"/>
    </row>
    <row r="999" spans="1:2" ht="23.25" customHeight="1" x14ac:dyDescent="0.15">
      <c r="A999" s="76"/>
      <c r="B999" s="76"/>
    </row>
    <row r="1000" spans="1:2" ht="23.25" customHeight="1" x14ac:dyDescent="0.15">
      <c r="A1000" s="76"/>
      <c r="B1000" s="76"/>
    </row>
    <row r="1001" spans="1:2" ht="23.25" customHeight="1" x14ac:dyDescent="0.15">
      <c r="A1001" s="76"/>
      <c r="B1001" s="76"/>
    </row>
    <row r="1002" spans="1:2" ht="23.25" customHeight="1" x14ac:dyDescent="0.15">
      <c r="A1002" s="76"/>
      <c r="B1002" s="76"/>
    </row>
    <row r="1003" spans="1:2" ht="23.25" customHeight="1" x14ac:dyDescent="0.15">
      <c r="A1003" s="76"/>
      <c r="B1003" s="76"/>
    </row>
    <row r="1004" spans="1:2" ht="23.25" customHeight="1" x14ac:dyDescent="0.15">
      <c r="A1004" s="76"/>
      <c r="B1004" s="76"/>
    </row>
    <row r="1005" spans="1:2" ht="23.25" customHeight="1" x14ac:dyDescent="0.15">
      <c r="A1005" s="76"/>
      <c r="B1005" s="76"/>
    </row>
    <row r="1006" spans="1:2" ht="23.25" customHeight="1" x14ac:dyDescent="0.15">
      <c r="A1006" s="76"/>
      <c r="B1006" s="76"/>
    </row>
    <row r="1007" spans="1:2" ht="23.25" customHeight="1" x14ac:dyDescent="0.15">
      <c r="A1007" s="76"/>
      <c r="B1007" s="76"/>
    </row>
    <row r="1008" spans="1:2" ht="23.25" customHeight="1" x14ac:dyDescent="0.15">
      <c r="A1008" s="76"/>
      <c r="B1008" s="76"/>
    </row>
    <row r="1009" spans="1:2" ht="23.25" customHeight="1" x14ac:dyDescent="0.15">
      <c r="A1009" s="76"/>
      <c r="B1009" s="76"/>
    </row>
    <row r="1010" spans="1:2" ht="23.25" customHeight="1" x14ac:dyDescent="0.15">
      <c r="A1010" s="76"/>
      <c r="B1010" s="76"/>
    </row>
    <row r="1011" spans="1:2" ht="23.25" customHeight="1" x14ac:dyDescent="0.15">
      <c r="A1011" s="76"/>
      <c r="B1011" s="76"/>
    </row>
    <row r="1012" spans="1:2" ht="23.25" customHeight="1" x14ac:dyDescent="0.15">
      <c r="A1012" s="76"/>
      <c r="B1012" s="76"/>
    </row>
    <row r="1013" spans="1:2" ht="23.25" customHeight="1" x14ac:dyDescent="0.15">
      <c r="A1013" s="76"/>
      <c r="B1013" s="76"/>
    </row>
    <row r="1014" spans="1:2" ht="23.25" customHeight="1" x14ac:dyDescent="0.15">
      <c r="A1014" s="76"/>
      <c r="B1014" s="76"/>
    </row>
    <row r="1015" spans="1:2" ht="23.25" customHeight="1" x14ac:dyDescent="0.15">
      <c r="A1015" s="76"/>
      <c r="B1015" s="76"/>
    </row>
    <row r="1016" spans="1:2" ht="23.25" customHeight="1" x14ac:dyDescent="0.15">
      <c r="A1016" s="76"/>
      <c r="B1016" s="76"/>
    </row>
    <row r="1017" spans="1:2" ht="23.25" customHeight="1" x14ac:dyDescent="0.15">
      <c r="A1017" s="76"/>
      <c r="B1017" s="76"/>
    </row>
    <row r="1018" spans="1:2" ht="23.25" customHeight="1" x14ac:dyDescent="0.15">
      <c r="A1018" s="76"/>
      <c r="B1018" s="76"/>
    </row>
    <row r="1019" spans="1:2" ht="23.25" customHeight="1" x14ac:dyDescent="0.15">
      <c r="A1019" s="76"/>
      <c r="B1019" s="76"/>
    </row>
    <row r="1020" spans="1:2" ht="23.25" customHeight="1" x14ac:dyDescent="0.15">
      <c r="A1020" s="76"/>
      <c r="B1020" s="76"/>
    </row>
    <row r="1021" spans="1:2" ht="23.25" customHeight="1" x14ac:dyDescent="0.15">
      <c r="A1021" s="76"/>
      <c r="B1021" s="76"/>
    </row>
    <row r="1022" spans="1:2" ht="23.25" customHeight="1" x14ac:dyDescent="0.15">
      <c r="A1022" s="76"/>
      <c r="B1022" s="76"/>
    </row>
    <row r="1023" spans="1:2" ht="23.25" customHeight="1" x14ac:dyDescent="0.15">
      <c r="A1023" s="76"/>
      <c r="B1023" s="76"/>
    </row>
    <row r="1024" spans="1:2" ht="23.25" customHeight="1" x14ac:dyDescent="0.15">
      <c r="A1024" s="76"/>
      <c r="B1024" s="76"/>
    </row>
    <row r="1025" spans="1:2" ht="23.25" customHeight="1" x14ac:dyDescent="0.15">
      <c r="A1025" s="76"/>
      <c r="B1025" s="76"/>
    </row>
    <row r="1026" spans="1:2" ht="23.25" customHeight="1" x14ac:dyDescent="0.15">
      <c r="A1026" s="76"/>
      <c r="B1026" s="76"/>
    </row>
    <row r="1027" spans="1:2" ht="23.25" customHeight="1" x14ac:dyDescent="0.15">
      <c r="A1027" s="76"/>
      <c r="B1027" s="76"/>
    </row>
    <row r="1028" spans="1:2" ht="23.25" customHeight="1" x14ac:dyDescent="0.15">
      <c r="A1028" s="76"/>
      <c r="B1028" s="76"/>
    </row>
    <row r="1029" spans="1:2" ht="23.25" customHeight="1" x14ac:dyDescent="0.15">
      <c r="A1029" s="76"/>
      <c r="B1029" s="76"/>
    </row>
    <row r="1030" spans="1:2" ht="23.25" customHeight="1" x14ac:dyDescent="0.15">
      <c r="A1030" s="76"/>
      <c r="B1030" s="76"/>
    </row>
    <row r="1031" spans="1:2" ht="23.25" customHeight="1" x14ac:dyDescent="0.15">
      <c r="A1031" s="76"/>
      <c r="B1031" s="76"/>
    </row>
    <row r="1032" spans="1:2" ht="23.25" customHeight="1" x14ac:dyDescent="0.15">
      <c r="A1032" s="76"/>
      <c r="B1032" s="76"/>
    </row>
    <row r="1033" spans="1:2" ht="23.25" customHeight="1" x14ac:dyDescent="0.15">
      <c r="A1033" s="76"/>
      <c r="B1033" s="76"/>
    </row>
    <row r="1034" spans="1:2" ht="23.25" customHeight="1" x14ac:dyDescent="0.15">
      <c r="A1034" s="76"/>
      <c r="B1034" s="76"/>
    </row>
    <row r="1035" spans="1:2" ht="23.25" customHeight="1" x14ac:dyDescent="0.15">
      <c r="A1035" s="76"/>
      <c r="B1035" s="76"/>
    </row>
    <row r="1036" spans="1:2" ht="23.25" customHeight="1" x14ac:dyDescent="0.15">
      <c r="A1036" s="76"/>
      <c r="B1036" s="76"/>
    </row>
    <row r="1037" spans="1:2" ht="23.25" customHeight="1" x14ac:dyDescent="0.15">
      <c r="A1037" s="76"/>
      <c r="B1037" s="76"/>
    </row>
    <row r="1038" spans="1:2" ht="23.25" customHeight="1" x14ac:dyDescent="0.15">
      <c r="A1038" s="76"/>
      <c r="B1038" s="76"/>
    </row>
    <row r="1039" spans="1:2" ht="23.25" customHeight="1" x14ac:dyDescent="0.15">
      <c r="A1039" s="76"/>
      <c r="B1039" s="76"/>
    </row>
    <row r="1040" spans="1:2" ht="23.25" customHeight="1" x14ac:dyDescent="0.15">
      <c r="A1040" s="76"/>
      <c r="B1040" s="76"/>
    </row>
    <row r="1041" spans="1:2" ht="23.25" customHeight="1" x14ac:dyDescent="0.15">
      <c r="A1041" s="76"/>
      <c r="B1041" s="76"/>
    </row>
    <row r="1042" spans="1:2" ht="23.25" customHeight="1" x14ac:dyDescent="0.15">
      <c r="A1042" s="76"/>
      <c r="B1042" s="76"/>
    </row>
    <row r="1043" spans="1:2" ht="23.25" customHeight="1" x14ac:dyDescent="0.15">
      <c r="A1043" s="76"/>
      <c r="B1043" s="76"/>
    </row>
    <row r="1044" spans="1:2" ht="23.25" customHeight="1" x14ac:dyDescent="0.15">
      <c r="A1044" s="76"/>
      <c r="B1044" s="76"/>
    </row>
    <row r="1045" spans="1:2" ht="23.25" customHeight="1" x14ac:dyDescent="0.15">
      <c r="A1045" s="76"/>
      <c r="B1045" s="76"/>
    </row>
    <row r="1046" spans="1:2" ht="23.25" customHeight="1" x14ac:dyDescent="0.15">
      <c r="A1046" s="76"/>
      <c r="B1046" s="76"/>
    </row>
    <row r="1047" spans="1:2" ht="23.25" customHeight="1" x14ac:dyDescent="0.15">
      <c r="A1047" s="76"/>
      <c r="B1047" s="76"/>
    </row>
    <row r="1048" spans="1:2" ht="23.25" customHeight="1" x14ac:dyDescent="0.15">
      <c r="A1048" s="76"/>
      <c r="B1048" s="76"/>
    </row>
    <row r="1049" spans="1:2" ht="23.25" customHeight="1" x14ac:dyDescent="0.15">
      <c r="A1049" s="76"/>
      <c r="B1049" s="76"/>
    </row>
    <row r="1050" spans="1:2" ht="23.25" customHeight="1" x14ac:dyDescent="0.15">
      <c r="A1050" s="76"/>
      <c r="B1050" s="76"/>
    </row>
    <row r="1051" spans="1:2" ht="23.25" customHeight="1" x14ac:dyDescent="0.15">
      <c r="A1051" s="76"/>
      <c r="B1051" s="76"/>
    </row>
    <row r="1052" spans="1:2" ht="23.25" customHeight="1" x14ac:dyDescent="0.15">
      <c r="A1052" s="76"/>
      <c r="B1052" s="76"/>
    </row>
    <row r="1053" spans="1:2" ht="23.25" customHeight="1" x14ac:dyDescent="0.15">
      <c r="A1053" s="76"/>
      <c r="B1053" s="76"/>
    </row>
    <row r="1054" spans="1:2" ht="23.25" customHeight="1" x14ac:dyDescent="0.15">
      <c r="A1054" s="76"/>
      <c r="B1054" s="76"/>
    </row>
    <row r="1055" spans="1:2" ht="23.25" customHeight="1" x14ac:dyDescent="0.15">
      <c r="A1055" s="76"/>
      <c r="B1055" s="76"/>
    </row>
    <row r="1056" spans="1:2" ht="23.25" customHeight="1" x14ac:dyDescent="0.15">
      <c r="A1056" s="76"/>
      <c r="B1056" s="76"/>
    </row>
    <row r="1057" spans="1:2" ht="23.25" customHeight="1" x14ac:dyDescent="0.15">
      <c r="A1057" s="76"/>
      <c r="B1057" s="76"/>
    </row>
    <row r="1058" spans="1:2" ht="23.25" customHeight="1" x14ac:dyDescent="0.15">
      <c r="A1058" s="76"/>
      <c r="B1058" s="76"/>
    </row>
    <row r="1059" spans="1:2" ht="23.25" customHeight="1" x14ac:dyDescent="0.15">
      <c r="A1059" s="76"/>
      <c r="B1059" s="76"/>
    </row>
    <row r="1060" spans="1:2" ht="23.25" customHeight="1" x14ac:dyDescent="0.15">
      <c r="A1060" s="76"/>
      <c r="B1060" s="76"/>
    </row>
    <row r="1061" spans="1:2" ht="23.25" customHeight="1" x14ac:dyDescent="0.15">
      <c r="A1061" s="76"/>
      <c r="B1061" s="76"/>
    </row>
    <row r="1062" spans="1:2" ht="23.25" customHeight="1" x14ac:dyDescent="0.15">
      <c r="A1062" s="76"/>
      <c r="B1062" s="76"/>
    </row>
    <row r="1063" spans="1:2" ht="23.25" customHeight="1" x14ac:dyDescent="0.15">
      <c r="A1063" s="76"/>
      <c r="B1063" s="76"/>
    </row>
    <row r="1064" spans="1:2" ht="23.25" customHeight="1" x14ac:dyDescent="0.15">
      <c r="A1064" s="76"/>
      <c r="B1064" s="76"/>
    </row>
    <row r="1065" spans="1:2" ht="23.25" customHeight="1" x14ac:dyDescent="0.15">
      <c r="A1065" s="76"/>
      <c r="B1065" s="76"/>
    </row>
    <row r="1066" spans="1:2" ht="23.25" customHeight="1" x14ac:dyDescent="0.15">
      <c r="A1066" s="76"/>
      <c r="B1066" s="76"/>
    </row>
    <row r="1067" spans="1:2" ht="23.25" customHeight="1" x14ac:dyDescent="0.15">
      <c r="A1067" s="76"/>
      <c r="B1067" s="76"/>
    </row>
    <row r="1068" spans="1:2" ht="23.25" customHeight="1" x14ac:dyDescent="0.15">
      <c r="A1068" s="76"/>
      <c r="B1068" s="76"/>
    </row>
    <row r="1069" spans="1:2" ht="23.25" customHeight="1" x14ac:dyDescent="0.15">
      <c r="A1069" s="76"/>
      <c r="B1069" s="76"/>
    </row>
    <row r="1070" spans="1:2" ht="23.25" customHeight="1" x14ac:dyDescent="0.15">
      <c r="A1070" s="76"/>
      <c r="B1070" s="76"/>
    </row>
    <row r="1071" spans="1:2" ht="23.25" customHeight="1" x14ac:dyDescent="0.15">
      <c r="A1071" s="76"/>
      <c r="B1071" s="76"/>
    </row>
    <row r="1072" spans="1:2" ht="23.25" customHeight="1" x14ac:dyDescent="0.15">
      <c r="A1072" s="76"/>
      <c r="B1072" s="76"/>
    </row>
    <row r="1073" spans="1:2" ht="23.25" customHeight="1" x14ac:dyDescent="0.15">
      <c r="A1073" s="76"/>
      <c r="B1073" s="76"/>
    </row>
    <row r="1074" spans="1:2" ht="23.25" customHeight="1" x14ac:dyDescent="0.15">
      <c r="A1074" s="76"/>
      <c r="B1074" s="76"/>
    </row>
    <row r="1075" spans="1:2" ht="23.25" customHeight="1" x14ac:dyDescent="0.15">
      <c r="A1075" s="76"/>
      <c r="B1075" s="76"/>
    </row>
    <row r="1076" spans="1:2" ht="23.25" customHeight="1" x14ac:dyDescent="0.15">
      <c r="A1076" s="76"/>
      <c r="B1076" s="76"/>
    </row>
    <row r="1077" spans="1:2" ht="23.25" customHeight="1" x14ac:dyDescent="0.15">
      <c r="A1077" s="76"/>
      <c r="B1077" s="76"/>
    </row>
    <row r="1078" spans="1:2" ht="23.25" customHeight="1" x14ac:dyDescent="0.15">
      <c r="A1078" s="76"/>
      <c r="B1078" s="76"/>
    </row>
    <row r="1079" spans="1:2" ht="23.25" customHeight="1" x14ac:dyDescent="0.15">
      <c r="A1079" s="76"/>
      <c r="B1079" s="76"/>
    </row>
  </sheetData>
  <mergeCells count="3">
    <mergeCell ref="A1:B1"/>
    <mergeCell ref="D1:E1"/>
    <mergeCell ref="G1:H1"/>
  </mergeCells>
  <phoneticPr fontId="15" type="noConversion"/>
  <hyperlinks>
    <hyperlink ref="I1" location="目录!A1" display="目录!A1" xr:uid="{00000000-0004-0000-1C00-000000000000}"/>
  </hyperlinks>
  <printOptions horizontalCentered="1"/>
  <pageMargins left="0.23622047244094491" right="0.19685039370078741" top="0.51181102362204722" bottom="0.74803149606299213" header="0.31496062992125984" footer="0.31496062992125984"/>
  <pageSetup paperSize="9" scale="95" fitToHeight="0" orientation="portrait" r:id="rId1"/>
  <headerFooter>
    <oddFooter>第 &amp;P 页</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98"/>
  <sheetViews>
    <sheetView workbookViewId="0">
      <selection activeCell="F2" sqref="F2"/>
    </sheetView>
  </sheetViews>
  <sheetFormatPr defaultColWidth="9" defaultRowHeight="12" x14ac:dyDescent="0.15"/>
  <cols>
    <col min="1" max="1" width="19" style="2" customWidth="1"/>
    <col min="2" max="2" width="20.625" style="2" customWidth="1"/>
    <col min="3" max="3" width="21.875" style="64" customWidth="1"/>
    <col min="4" max="16384" width="9" style="2"/>
  </cols>
  <sheetData>
    <row r="1" spans="1:6" ht="19.5" customHeight="1" x14ac:dyDescent="0.15">
      <c r="A1" s="103" t="s">
        <v>667</v>
      </c>
      <c r="B1" s="103"/>
      <c r="C1" s="103"/>
    </row>
    <row r="2" spans="1:6" ht="13.5" x14ac:dyDescent="0.15">
      <c r="A2" s="17" t="s">
        <v>9</v>
      </c>
      <c r="B2" s="63" t="s">
        <v>668</v>
      </c>
      <c r="C2" s="17" t="s">
        <v>669</v>
      </c>
      <c r="F2" s="57" t="s">
        <v>7</v>
      </c>
    </row>
    <row r="3" spans="1:6" x14ac:dyDescent="0.15">
      <c r="A3" s="17" t="s">
        <v>50</v>
      </c>
      <c r="B3" s="17">
        <v>9.8019999999999996E-2</v>
      </c>
      <c r="C3" s="63">
        <v>0.12708</v>
      </c>
    </row>
    <row r="4" spans="1:6" x14ac:dyDescent="0.15">
      <c r="A4" s="17" t="s">
        <v>51</v>
      </c>
      <c r="B4" s="17">
        <v>0.10281999999999999</v>
      </c>
      <c r="C4" s="63">
        <v>0.13188</v>
      </c>
    </row>
    <row r="5" spans="1:6" x14ac:dyDescent="0.15">
      <c r="A5" s="17" t="s">
        <v>52</v>
      </c>
      <c r="B5" s="17">
        <v>0.10642</v>
      </c>
      <c r="C5" s="63">
        <v>0.13547999999999999</v>
      </c>
    </row>
    <row r="6" spans="1:6" x14ac:dyDescent="0.15">
      <c r="A6" s="17" t="s">
        <v>53</v>
      </c>
      <c r="B6" s="17">
        <v>0.11112</v>
      </c>
      <c r="C6" s="63">
        <v>0.14018</v>
      </c>
    </row>
    <row r="7" spans="1:6" x14ac:dyDescent="0.15">
      <c r="A7" s="17" t="s">
        <v>54</v>
      </c>
      <c r="B7" s="17">
        <v>0.11592</v>
      </c>
      <c r="C7" s="63">
        <v>0.14498</v>
      </c>
    </row>
    <row r="8" spans="1:6" x14ac:dyDescent="0.15">
      <c r="A8" s="17" t="s">
        <v>55</v>
      </c>
      <c r="B8" s="17">
        <v>0.12071999999999999</v>
      </c>
      <c r="C8" s="63">
        <v>0.14978</v>
      </c>
    </row>
    <row r="9" spans="1:6" x14ac:dyDescent="0.15">
      <c r="A9" s="17" t="s">
        <v>56</v>
      </c>
      <c r="B9" s="17">
        <v>0.12542</v>
      </c>
      <c r="C9" s="63">
        <v>0.15448000000000001</v>
      </c>
    </row>
    <row r="10" spans="1:6" x14ac:dyDescent="0.15">
      <c r="A10" s="17" t="s">
        <v>57</v>
      </c>
      <c r="B10" s="17">
        <v>0.13022</v>
      </c>
      <c r="C10" s="63">
        <v>0.15928</v>
      </c>
    </row>
    <row r="11" spans="1:6" x14ac:dyDescent="0.15">
      <c r="A11" s="17" t="s">
        <v>58</v>
      </c>
      <c r="B11" s="17">
        <v>0.13492000000000001</v>
      </c>
      <c r="C11" s="63">
        <v>0.16397999999999999</v>
      </c>
    </row>
    <row r="12" spans="1:6" x14ac:dyDescent="0.15">
      <c r="A12" s="17" t="s">
        <v>103</v>
      </c>
      <c r="B12" s="17">
        <v>0.22131000000000001</v>
      </c>
      <c r="C12" s="63">
        <v>0.28589999999999999</v>
      </c>
    </row>
    <row r="13" spans="1:6" x14ac:dyDescent="0.15">
      <c r="A13" s="17" t="s">
        <v>104</v>
      </c>
      <c r="B13" s="17">
        <v>0.22961000000000001</v>
      </c>
      <c r="C13" s="63">
        <v>0.29420000000000002</v>
      </c>
    </row>
    <row r="14" spans="1:6" x14ac:dyDescent="0.15">
      <c r="A14" s="17" t="s">
        <v>105</v>
      </c>
      <c r="B14" s="17">
        <v>0.23621</v>
      </c>
      <c r="C14" s="63">
        <v>0.30080000000000001</v>
      </c>
    </row>
    <row r="15" spans="1:6" x14ac:dyDescent="0.15">
      <c r="A15" s="17" t="s">
        <v>106</v>
      </c>
      <c r="B15" s="17">
        <v>0.24451000000000001</v>
      </c>
      <c r="C15" s="63">
        <v>0.30909999999999999</v>
      </c>
    </row>
    <row r="16" spans="1:6" x14ac:dyDescent="0.15">
      <c r="A16" s="17" t="s">
        <v>107</v>
      </c>
      <c r="B16" s="17">
        <v>0.25280999999999998</v>
      </c>
      <c r="C16" s="63">
        <v>0.31740000000000002</v>
      </c>
    </row>
    <row r="17" spans="1:3" x14ac:dyDescent="0.15">
      <c r="A17" s="17" t="s">
        <v>108</v>
      </c>
      <c r="B17" s="17">
        <v>0.26111000000000001</v>
      </c>
      <c r="C17" s="63">
        <v>0.32569999999999999</v>
      </c>
    </row>
    <row r="18" spans="1:3" x14ac:dyDescent="0.15">
      <c r="A18" s="17" t="s">
        <v>109</v>
      </c>
      <c r="B18" s="17">
        <v>0.26951000000000003</v>
      </c>
      <c r="C18" s="63">
        <v>0.33410000000000001</v>
      </c>
    </row>
    <row r="19" spans="1:3" x14ac:dyDescent="0.15">
      <c r="A19" s="17" t="s">
        <v>110</v>
      </c>
      <c r="B19" s="17">
        <v>0.27781</v>
      </c>
      <c r="C19" s="63">
        <v>0.34239999999999998</v>
      </c>
    </row>
    <row r="20" spans="1:3" x14ac:dyDescent="0.15">
      <c r="A20" s="17" t="s">
        <v>111</v>
      </c>
      <c r="B20" s="17">
        <v>0.28610999999999998</v>
      </c>
      <c r="C20" s="63">
        <v>0.35070000000000001</v>
      </c>
    </row>
    <row r="21" spans="1:3" x14ac:dyDescent="0.15">
      <c r="A21" s="17" t="s">
        <v>112</v>
      </c>
      <c r="B21" s="17">
        <v>0.29471000000000003</v>
      </c>
      <c r="C21" s="63">
        <v>0.35930000000000001</v>
      </c>
    </row>
    <row r="22" spans="1:3" x14ac:dyDescent="0.15">
      <c r="A22" s="17" t="s">
        <v>113</v>
      </c>
      <c r="B22" s="17">
        <v>0.30270999999999998</v>
      </c>
      <c r="C22" s="63">
        <v>0.36730000000000002</v>
      </c>
    </row>
    <row r="23" spans="1:3" x14ac:dyDescent="0.15">
      <c r="A23" s="17" t="s">
        <v>114</v>
      </c>
      <c r="B23" s="17">
        <v>0.31111</v>
      </c>
      <c r="C23" s="63">
        <v>0.37569999999999998</v>
      </c>
    </row>
    <row r="24" spans="1:3" x14ac:dyDescent="0.15">
      <c r="A24" s="17" t="s">
        <v>115</v>
      </c>
      <c r="B24" s="17">
        <v>0.32771</v>
      </c>
      <c r="C24" s="63">
        <v>0.39229999999999998</v>
      </c>
    </row>
    <row r="25" spans="1:3" x14ac:dyDescent="0.15">
      <c r="A25" s="17" t="s">
        <v>116</v>
      </c>
      <c r="B25" s="17">
        <v>0.34440999999999999</v>
      </c>
      <c r="C25" s="63">
        <v>0.40899999999999997</v>
      </c>
    </row>
    <row r="26" spans="1:3" x14ac:dyDescent="0.15">
      <c r="A26" s="17" t="s">
        <v>117</v>
      </c>
      <c r="B26" s="17">
        <v>0.36101</v>
      </c>
      <c r="C26" s="63">
        <v>0.42559999999999998</v>
      </c>
    </row>
    <row r="27" spans="1:3" x14ac:dyDescent="0.15">
      <c r="A27" s="17" t="s">
        <v>174</v>
      </c>
      <c r="B27" s="17">
        <v>0.39317000000000002</v>
      </c>
      <c r="C27" s="63">
        <v>0.51788000000000001</v>
      </c>
    </row>
    <row r="28" spans="1:3" x14ac:dyDescent="0.15">
      <c r="A28" s="17" t="s">
        <v>175</v>
      </c>
      <c r="B28" s="17">
        <v>0.40616999999999998</v>
      </c>
      <c r="C28" s="63">
        <v>0.53088000000000002</v>
      </c>
    </row>
    <row r="29" spans="1:3" x14ac:dyDescent="0.15">
      <c r="A29" s="17" t="s">
        <v>176</v>
      </c>
      <c r="B29" s="17">
        <v>0.41916999999999999</v>
      </c>
      <c r="C29" s="63">
        <v>0.54388000000000003</v>
      </c>
    </row>
    <row r="30" spans="1:3" x14ac:dyDescent="0.15">
      <c r="A30" s="17" t="s">
        <v>177</v>
      </c>
      <c r="B30" s="17">
        <v>0.42947000000000002</v>
      </c>
      <c r="C30" s="63">
        <v>0.55418000000000001</v>
      </c>
    </row>
    <row r="31" spans="1:3" x14ac:dyDescent="0.15">
      <c r="A31" s="17" t="s">
        <v>178</v>
      </c>
      <c r="B31" s="17">
        <v>0.44236999999999999</v>
      </c>
      <c r="C31" s="63">
        <v>0.56708000000000003</v>
      </c>
    </row>
    <row r="32" spans="1:3" x14ac:dyDescent="0.15">
      <c r="A32" s="17" t="s">
        <v>179</v>
      </c>
      <c r="B32" s="17">
        <v>0.45537</v>
      </c>
      <c r="C32" s="63">
        <v>0.58008000000000004</v>
      </c>
    </row>
    <row r="33" spans="1:3" x14ac:dyDescent="0.15">
      <c r="A33" s="17" t="s">
        <v>180</v>
      </c>
      <c r="B33" s="17">
        <v>0.46837000000000001</v>
      </c>
      <c r="C33" s="63">
        <v>0.59308000000000005</v>
      </c>
    </row>
    <row r="34" spans="1:3" x14ac:dyDescent="0.15">
      <c r="A34" s="17" t="s">
        <v>181</v>
      </c>
      <c r="B34" s="17">
        <v>0.48137000000000002</v>
      </c>
      <c r="C34" s="63">
        <v>0.60607999999999995</v>
      </c>
    </row>
    <row r="35" spans="1:3" x14ac:dyDescent="0.15">
      <c r="A35" s="17" t="s">
        <v>182</v>
      </c>
      <c r="B35" s="17">
        <v>0.49436999999999998</v>
      </c>
      <c r="C35" s="63">
        <v>0.61907999999999996</v>
      </c>
    </row>
    <row r="36" spans="1:3" x14ac:dyDescent="0.15">
      <c r="A36" s="17" t="s">
        <v>183</v>
      </c>
      <c r="B36" s="17">
        <v>0.50727</v>
      </c>
      <c r="C36" s="63">
        <v>0.63197999999999999</v>
      </c>
    </row>
    <row r="37" spans="1:3" x14ac:dyDescent="0.15">
      <c r="A37" s="17" t="s">
        <v>184</v>
      </c>
      <c r="B37" s="17">
        <v>0.52027000000000001</v>
      </c>
      <c r="C37" s="63">
        <v>0.64498</v>
      </c>
    </row>
    <row r="38" spans="1:3" x14ac:dyDescent="0.15">
      <c r="A38" s="17" t="s">
        <v>185</v>
      </c>
      <c r="B38" s="17">
        <f>B37+(B39-B37)/2</f>
        <v>0.53327000000000002</v>
      </c>
      <c r="C38" s="63">
        <v>0.65798000000000001</v>
      </c>
    </row>
    <row r="39" spans="1:3" x14ac:dyDescent="0.15">
      <c r="A39" s="17" t="s">
        <v>186</v>
      </c>
      <c r="B39" s="17">
        <v>0.54627000000000003</v>
      </c>
      <c r="C39" s="63">
        <v>0.67098000000000002</v>
      </c>
    </row>
    <row r="40" spans="1:3" x14ac:dyDescent="0.15">
      <c r="A40" s="17" t="s">
        <v>187</v>
      </c>
      <c r="B40" s="17">
        <f>B39+(B41-B39)/2</f>
        <v>0.55922000000000005</v>
      </c>
      <c r="C40" s="63">
        <v>0.68393000000000004</v>
      </c>
    </row>
    <row r="41" spans="1:3" x14ac:dyDescent="0.15">
      <c r="A41" s="17" t="s">
        <v>188</v>
      </c>
      <c r="B41" s="17">
        <v>0.57216999999999996</v>
      </c>
      <c r="C41" s="63">
        <v>0.69688000000000005</v>
      </c>
    </row>
    <row r="42" spans="1:3" x14ac:dyDescent="0.15">
      <c r="A42" s="17" t="s">
        <v>190</v>
      </c>
      <c r="B42" s="17">
        <v>0.59816999999999998</v>
      </c>
      <c r="C42" s="63">
        <v>0.72287999999999997</v>
      </c>
    </row>
    <row r="43" spans="1:3" x14ac:dyDescent="0.15">
      <c r="A43" s="17" t="s">
        <v>191</v>
      </c>
      <c r="B43" s="17">
        <v>0.62417</v>
      </c>
      <c r="C43" s="63">
        <v>0.74887999999999999</v>
      </c>
    </row>
    <row r="44" spans="1:3" x14ac:dyDescent="0.15">
      <c r="A44" s="17" t="s">
        <v>192</v>
      </c>
      <c r="B44" s="17">
        <v>0.65007000000000004</v>
      </c>
      <c r="C44" s="63">
        <v>0.77478000000000002</v>
      </c>
    </row>
    <row r="45" spans="1:3" x14ac:dyDescent="0.15">
      <c r="A45" s="17" t="s">
        <v>193</v>
      </c>
      <c r="B45" s="17">
        <v>0.67606999999999995</v>
      </c>
      <c r="C45" s="63">
        <v>0.80078000000000005</v>
      </c>
    </row>
    <row r="46" spans="1:3" x14ac:dyDescent="0.15">
      <c r="A46" s="17" t="s">
        <v>199</v>
      </c>
      <c r="B46" s="17">
        <v>0.50256999999999996</v>
      </c>
      <c r="C46" s="63">
        <v>0.65649000000000002</v>
      </c>
    </row>
    <row r="47" spans="1:3" x14ac:dyDescent="0.15">
      <c r="A47" s="17" t="s">
        <v>200</v>
      </c>
      <c r="B47" s="17">
        <v>0.51817000000000002</v>
      </c>
      <c r="C47" s="63">
        <v>0.67208999999999997</v>
      </c>
    </row>
    <row r="48" spans="1:3" x14ac:dyDescent="0.15">
      <c r="A48" s="17" t="s">
        <v>201</v>
      </c>
      <c r="B48" s="17">
        <v>0.53376999999999997</v>
      </c>
      <c r="C48" s="63">
        <v>0.68769000000000002</v>
      </c>
    </row>
    <row r="49" spans="1:3" x14ac:dyDescent="0.15">
      <c r="A49" s="17" t="s">
        <v>202</v>
      </c>
      <c r="B49" s="17">
        <v>0.54647000000000001</v>
      </c>
      <c r="C49" s="63">
        <v>0.70038999999999996</v>
      </c>
    </row>
    <row r="50" spans="1:3" x14ac:dyDescent="0.15">
      <c r="A50" s="17" t="s">
        <v>203</v>
      </c>
      <c r="B50" s="17">
        <v>0.56216999999999995</v>
      </c>
      <c r="C50" s="63">
        <v>0.71609</v>
      </c>
    </row>
    <row r="51" spans="1:3" x14ac:dyDescent="0.15">
      <c r="A51" s="17" t="s">
        <v>204</v>
      </c>
      <c r="B51" s="17">
        <v>0.57777000000000001</v>
      </c>
      <c r="C51" s="63">
        <v>0.73168999999999995</v>
      </c>
    </row>
    <row r="52" spans="1:3" x14ac:dyDescent="0.15">
      <c r="A52" s="17" t="s">
        <v>205</v>
      </c>
      <c r="B52" s="17">
        <v>0.59336999999999995</v>
      </c>
      <c r="C52" s="63">
        <v>0.74729000000000001</v>
      </c>
    </row>
    <row r="53" spans="1:3" x14ac:dyDescent="0.15">
      <c r="A53" s="17" t="s">
        <v>206</v>
      </c>
      <c r="B53" s="17">
        <v>0.60907</v>
      </c>
      <c r="C53" s="63">
        <v>0.76298999999999995</v>
      </c>
    </row>
    <row r="54" spans="1:3" x14ac:dyDescent="0.15">
      <c r="A54" s="17" t="s">
        <v>207</v>
      </c>
      <c r="B54" s="17">
        <v>0.62466999999999995</v>
      </c>
      <c r="C54" s="63">
        <v>0.77859</v>
      </c>
    </row>
    <row r="55" spans="1:3" x14ac:dyDescent="0.15">
      <c r="A55" s="17" t="s">
        <v>208</v>
      </c>
      <c r="B55" s="17">
        <v>0.64027000000000001</v>
      </c>
      <c r="C55" s="63">
        <v>0.79418999999999995</v>
      </c>
    </row>
    <row r="56" spans="1:3" x14ac:dyDescent="0.15">
      <c r="A56" s="17" t="s">
        <v>210</v>
      </c>
      <c r="B56" s="17">
        <v>0.67157</v>
      </c>
      <c r="C56" s="63">
        <v>0.82548999999999995</v>
      </c>
    </row>
    <row r="57" spans="1:3" x14ac:dyDescent="0.15">
      <c r="A57" s="17" t="s">
        <v>212</v>
      </c>
      <c r="B57" s="17">
        <v>0.70286999999999999</v>
      </c>
      <c r="C57" s="63">
        <v>0.85679000000000005</v>
      </c>
    </row>
    <row r="58" spans="1:3" x14ac:dyDescent="0.15">
      <c r="A58" s="17" t="s">
        <v>214</v>
      </c>
      <c r="B58" s="17">
        <v>0.73407</v>
      </c>
      <c r="C58" s="63">
        <v>0.88798999999999995</v>
      </c>
    </row>
    <row r="59" spans="1:3" x14ac:dyDescent="0.15">
      <c r="A59" s="17" t="s">
        <v>215</v>
      </c>
      <c r="B59" s="17">
        <v>0.76536999999999999</v>
      </c>
      <c r="C59" s="63">
        <v>0.91929000000000005</v>
      </c>
    </row>
    <row r="60" spans="1:3" x14ac:dyDescent="0.15">
      <c r="A60" s="17" t="s">
        <v>635</v>
      </c>
      <c r="B60" s="17">
        <v>0.79666999999999999</v>
      </c>
      <c r="C60" s="63">
        <v>0.95059000000000005</v>
      </c>
    </row>
    <row r="61" spans="1:3" x14ac:dyDescent="0.15">
      <c r="A61" s="17" t="s">
        <v>637</v>
      </c>
      <c r="B61" s="17">
        <v>0.82786999999999999</v>
      </c>
      <c r="C61" s="63">
        <v>0.98179000000000005</v>
      </c>
    </row>
    <row r="62" spans="1:3" x14ac:dyDescent="0.15">
      <c r="A62" s="17" t="s">
        <v>639</v>
      </c>
      <c r="B62" s="17">
        <v>0.85916999999999999</v>
      </c>
      <c r="C62" s="63">
        <v>1.01309</v>
      </c>
    </row>
    <row r="63" spans="1:3" x14ac:dyDescent="0.15">
      <c r="A63" s="17" t="s">
        <v>641</v>
      </c>
      <c r="B63" s="17">
        <v>0.89046999999999998</v>
      </c>
      <c r="C63" s="63">
        <v>1.0443899999999999</v>
      </c>
    </row>
    <row r="64" spans="1:3" x14ac:dyDescent="0.15">
      <c r="A64" s="17" t="s">
        <v>643</v>
      </c>
      <c r="B64" s="17">
        <v>0.92166999999999999</v>
      </c>
      <c r="C64" s="63">
        <v>1.07559</v>
      </c>
    </row>
    <row r="65" spans="1:3" x14ac:dyDescent="0.15">
      <c r="A65" s="17" t="s">
        <v>517</v>
      </c>
      <c r="B65" s="17">
        <v>0.95296999999999998</v>
      </c>
      <c r="C65" s="63">
        <v>1.1068899999999999</v>
      </c>
    </row>
    <row r="66" spans="1:3" x14ac:dyDescent="0.15">
      <c r="A66" s="17" t="s">
        <v>518</v>
      </c>
      <c r="B66" s="17">
        <v>1.0154700000000001</v>
      </c>
      <c r="C66" s="63">
        <v>1.1693899999999999</v>
      </c>
    </row>
    <row r="67" spans="1:3" x14ac:dyDescent="0.15">
      <c r="A67" s="17" t="s">
        <v>219</v>
      </c>
      <c r="B67" s="17">
        <v>0.67139000000000004</v>
      </c>
      <c r="C67" s="63">
        <v>0.88419000000000003</v>
      </c>
    </row>
    <row r="68" spans="1:3" x14ac:dyDescent="0.15">
      <c r="A68" s="17" t="s">
        <v>220</v>
      </c>
      <c r="B68" s="17">
        <v>0.68989</v>
      </c>
      <c r="C68" s="63">
        <v>0.90268999999999999</v>
      </c>
    </row>
    <row r="69" spans="1:3" x14ac:dyDescent="0.15">
      <c r="A69" s="17" t="s">
        <v>202</v>
      </c>
      <c r="B69" s="17">
        <v>0.70838999999999996</v>
      </c>
      <c r="C69" s="63">
        <v>0.86231000000000002</v>
      </c>
    </row>
    <row r="70" spans="1:3" x14ac:dyDescent="0.15">
      <c r="A70" s="17" t="s">
        <v>222</v>
      </c>
      <c r="B70" s="17">
        <v>0.72328999999999999</v>
      </c>
      <c r="C70" s="63">
        <v>0.93608999999999998</v>
      </c>
    </row>
    <row r="71" spans="1:3" x14ac:dyDescent="0.15">
      <c r="A71" s="17" t="s">
        <v>223</v>
      </c>
      <c r="B71" s="17">
        <v>0.74278999999999995</v>
      </c>
      <c r="C71" s="63">
        <v>0.95559000000000005</v>
      </c>
    </row>
    <row r="72" spans="1:3" x14ac:dyDescent="0.15">
      <c r="A72" s="17" t="s">
        <v>224</v>
      </c>
      <c r="B72" s="17">
        <v>0.76029000000000002</v>
      </c>
      <c r="C72" s="63">
        <v>0.97309000000000001</v>
      </c>
    </row>
    <row r="73" spans="1:3" x14ac:dyDescent="0.15">
      <c r="A73" s="17" t="s">
        <v>225</v>
      </c>
      <c r="B73" s="17">
        <v>0.77888999999999997</v>
      </c>
      <c r="C73" s="63">
        <v>0.99168999999999996</v>
      </c>
    </row>
    <row r="74" spans="1:3" x14ac:dyDescent="0.15">
      <c r="A74" s="17" t="s">
        <v>226</v>
      </c>
      <c r="B74" s="17">
        <v>0.79739000000000004</v>
      </c>
      <c r="C74" s="63">
        <v>1.0101899999999999</v>
      </c>
    </row>
    <row r="75" spans="1:3" x14ac:dyDescent="0.15">
      <c r="A75" s="17" t="s">
        <v>227</v>
      </c>
      <c r="B75" s="17">
        <v>0.81589</v>
      </c>
      <c r="C75" s="63">
        <v>1.0286900000000001</v>
      </c>
    </row>
    <row r="76" spans="1:3" x14ac:dyDescent="0.15">
      <c r="A76" s="17" t="s">
        <v>229</v>
      </c>
      <c r="B76" s="17">
        <v>0.85299000000000003</v>
      </c>
      <c r="C76" s="63">
        <v>1.06579</v>
      </c>
    </row>
    <row r="77" spans="1:3" x14ac:dyDescent="0.15">
      <c r="A77" s="17" t="s">
        <v>231</v>
      </c>
      <c r="B77" s="17">
        <v>0.89009000000000005</v>
      </c>
      <c r="C77" s="63">
        <v>1.1028899999999999</v>
      </c>
    </row>
    <row r="78" spans="1:3" x14ac:dyDescent="0.15">
      <c r="A78" s="17" t="s">
        <v>233</v>
      </c>
      <c r="B78" s="17">
        <v>0.92708999999999997</v>
      </c>
      <c r="C78" s="63">
        <v>1.1398900000000001</v>
      </c>
    </row>
    <row r="79" spans="1:3" x14ac:dyDescent="0.15">
      <c r="A79" s="17" t="s">
        <v>235</v>
      </c>
      <c r="B79" s="17">
        <v>0.96418999999999999</v>
      </c>
      <c r="C79" s="63">
        <v>1.17699</v>
      </c>
    </row>
    <row r="80" spans="1:3" x14ac:dyDescent="0.15">
      <c r="A80" s="17" t="s">
        <v>236</v>
      </c>
      <c r="B80" s="17">
        <v>1.00129</v>
      </c>
      <c r="C80" s="63">
        <v>1.2140899999999999</v>
      </c>
    </row>
    <row r="81" spans="1:3" x14ac:dyDescent="0.15">
      <c r="A81" s="17" t="s">
        <v>650</v>
      </c>
      <c r="B81" s="17">
        <v>1.0383899999999999</v>
      </c>
      <c r="C81" s="63">
        <v>1.25119</v>
      </c>
    </row>
    <row r="82" spans="1:3" x14ac:dyDescent="0.15">
      <c r="A82" s="17" t="s">
        <v>237</v>
      </c>
      <c r="B82" s="17">
        <v>1.0753900000000001</v>
      </c>
      <c r="C82" s="63">
        <v>1.2881899999999999</v>
      </c>
    </row>
    <row r="83" spans="1:3" x14ac:dyDescent="0.15">
      <c r="A83" s="17" t="s">
        <v>653</v>
      </c>
      <c r="B83" s="17">
        <v>1.11249</v>
      </c>
      <c r="C83" s="63">
        <v>1.3252900000000001</v>
      </c>
    </row>
    <row r="84" spans="1:3" x14ac:dyDescent="0.15">
      <c r="A84" s="17" t="s">
        <v>655</v>
      </c>
      <c r="B84" s="17">
        <v>1.1495899999999999</v>
      </c>
      <c r="C84" s="63">
        <v>1.36239</v>
      </c>
    </row>
    <row r="85" spans="1:3" x14ac:dyDescent="0.15">
      <c r="A85" s="17" t="s">
        <v>238</v>
      </c>
      <c r="B85" s="17">
        <v>1.18659</v>
      </c>
      <c r="C85" s="63">
        <v>1.3993899999999999</v>
      </c>
    </row>
    <row r="86" spans="1:3" x14ac:dyDescent="0.15">
      <c r="A86" s="17" t="s">
        <v>520</v>
      </c>
      <c r="B86" s="17">
        <v>1.2607900000000001</v>
      </c>
      <c r="C86" s="63">
        <v>1.47359</v>
      </c>
    </row>
    <row r="87" spans="1:3" x14ac:dyDescent="0.15">
      <c r="A87" s="17" t="s">
        <v>522</v>
      </c>
      <c r="B87" s="17">
        <v>1.3348899999999999</v>
      </c>
      <c r="C87" s="63">
        <v>1.54769</v>
      </c>
    </row>
    <row r="88" spans="1:3" x14ac:dyDescent="0.15">
      <c r="A88" s="17" t="s">
        <v>241</v>
      </c>
      <c r="B88" s="17">
        <v>0.92474999999999996</v>
      </c>
      <c r="C88" s="63">
        <v>1.2276899999999999</v>
      </c>
    </row>
    <row r="89" spans="1:3" x14ac:dyDescent="0.15">
      <c r="A89" s="17" t="s">
        <v>242</v>
      </c>
      <c r="B89" s="17">
        <v>0.94864999999999999</v>
      </c>
      <c r="C89" s="63">
        <v>1.25159</v>
      </c>
    </row>
    <row r="90" spans="1:3" x14ac:dyDescent="0.15">
      <c r="A90" s="17" t="s">
        <v>243</v>
      </c>
      <c r="B90" s="17">
        <v>0.97255000000000003</v>
      </c>
      <c r="C90" s="63">
        <v>1.27549</v>
      </c>
    </row>
    <row r="91" spans="1:3" x14ac:dyDescent="0.15">
      <c r="A91" s="17" t="s">
        <v>244</v>
      </c>
      <c r="B91" s="17">
        <v>0.99175000000000002</v>
      </c>
      <c r="C91" s="63">
        <v>1.2946899999999999</v>
      </c>
    </row>
    <row r="92" spans="1:3" x14ac:dyDescent="0.15">
      <c r="A92" s="17" t="s">
        <v>660</v>
      </c>
      <c r="B92" s="17">
        <v>1.0156499999999999</v>
      </c>
      <c r="C92" s="63">
        <v>1.3185899999999999</v>
      </c>
    </row>
    <row r="93" spans="1:3" x14ac:dyDescent="0.15">
      <c r="A93" s="17" t="s">
        <v>245</v>
      </c>
      <c r="B93" s="17">
        <v>1.03945</v>
      </c>
      <c r="C93" s="63">
        <v>1.34239</v>
      </c>
    </row>
    <row r="94" spans="1:3" x14ac:dyDescent="0.15">
      <c r="A94" s="17" t="s">
        <v>246</v>
      </c>
      <c r="B94" s="17">
        <v>1.06335</v>
      </c>
      <c r="C94" s="63">
        <v>1.36629</v>
      </c>
    </row>
    <row r="95" spans="1:3" x14ac:dyDescent="0.15">
      <c r="A95" s="17" t="s">
        <v>247</v>
      </c>
      <c r="B95" s="17">
        <v>1.08725</v>
      </c>
      <c r="C95" s="63">
        <v>1.39019</v>
      </c>
    </row>
    <row r="96" spans="1:3" x14ac:dyDescent="0.15">
      <c r="A96" s="17" t="s">
        <v>249</v>
      </c>
      <c r="B96" s="17">
        <v>1.1350499999999999</v>
      </c>
      <c r="C96" s="63">
        <v>1.4379900000000001</v>
      </c>
    </row>
    <row r="97" spans="1:3" x14ac:dyDescent="0.15">
      <c r="A97" s="17" t="s">
        <v>251</v>
      </c>
      <c r="B97" s="17">
        <v>1.18285</v>
      </c>
      <c r="C97" s="63">
        <v>1.4857899999999999</v>
      </c>
    </row>
    <row r="98" spans="1:3" x14ac:dyDescent="0.15">
      <c r="A98" s="17" t="s">
        <v>252</v>
      </c>
      <c r="B98" s="17">
        <v>1.23065</v>
      </c>
      <c r="C98" s="63">
        <v>1.53359</v>
      </c>
    </row>
    <row r="99" spans="1:3" x14ac:dyDescent="0.15">
      <c r="A99" s="17" t="s">
        <v>253</v>
      </c>
      <c r="B99" s="17">
        <v>1.2784500000000001</v>
      </c>
      <c r="C99" s="63">
        <v>1.5813900000000001</v>
      </c>
    </row>
    <row r="100" spans="1:3" x14ac:dyDescent="0.15">
      <c r="A100" s="17" t="s">
        <v>255</v>
      </c>
      <c r="B100" s="17">
        <v>1.3262499999999999</v>
      </c>
      <c r="C100" s="63">
        <v>1.6291899999999999</v>
      </c>
    </row>
    <row r="101" spans="1:3" x14ac:dyDescent="0.15">
      <c r="A101" s="17" t="s">
        <v>256</v>
      </c>
      <c r="B101" s="17">
        <v>1.37395</v>
      </c>
      <c r="C101" s="63">
        <v>1.67689</v>
      </c>
    </row>
    <row r="102" spans="1:3" x14ac:dyDescent="0.15">
      <c r="A102" s="17" t="s">
        <v>661</v>
      </c>
      <c r="B102" s="17">
        <v>1.4217500000000001</v>
      </c>
      <c r="C102" s="63">
        <v>1.7246900000000001</v>
      </c>
    </row>
    <row r="103" spans="1:3" x14ac:dyDescent="0.15">
      <c r="A103" s="17" t="s">
        <v>257</v>
      </c>
      <c r="B103" s="17">
        <v>1.4695499999999999</v>
      </c>
      <c r="C103" s="63">
        <v>1.7724899999999999</v>
      </c>
    </row>
    <row r="104" spans="1:3" x14ac:dyDescent="0.15">
      <c r="A104" s="17" t="s">
        <v>662</v>
      </c>
      <c r="B104" s="17">
        <v>1.51735</v>
      </c>
      <c r="C104" s="63">
        <v>1.82029</v>
      </c>
    </row>
    <row r="105" spans="1:3" x14ac:dyDescent="0.15">
      <c r="A105" s="17" t="s">
        <v>258</v>
      </c>
      <c r="B105" s="17">
        <v>1.56515</v>
      </c>
      <c r="C105" s="63">
        <v>1.86809</v>
      </c>
    </row>
    <row r="106" spans="1:3" x14ac:dyDescent="0.15">
      <c r="A106" s="17" t="s">
        <v>663</v>
      </c>
      <c r="B106" s="17">
        <v>1.6607499999999999</v>
      </c>
      <c r="C106" s="63">
        <v>1.9636899999999999</v>
      </c>
    </row>
    <row r="107" spans="1:3" x14ac:dyDescent="0.15">
      <c r="A107" s="17" t="s">
        <v>670</v>
      </c>
      <c r="B107" s="17">
        <v>1.7562500000000001</v>
      </c>
      <c r="C107" s="63">
        <v>2.0591900000000001</v>
      </c>
    </row>
    <row r="108" spans="1:3" x14ac:dyDescent="0.15">
      <c r="A108" s="17" t="s">
        <v>671</v>
      </c>
      <c r="B108" s="17">
        <v>1.85185</v>
      </c>
      <c r="C108" s="63">
        <v>2.1547900000000002</v>
      </c>
    </row>
    <row r="109" spans="1:3" x14ac:dyDescent="0.15">
      <c r="A109" s="17" t="s">
        <v>262</v>
      </c>
      <c r="B109" s="17">
        <v>1.1830499999999999</v>
      </c>
      <c r="C109" s="63">
        <v>1.57576</v>
      </c>
    </row>
    <row r="110" spans="1:3" x14ac:dyDescent="0.15">
      <c r="A110" s="17" t="s">
        <v>263</v>
      </c>
      <c r="B110" s="17">
        <v>1.21235</v>
      </c>
      <c r="C110" s="63">
        <v>1.6050599999999999</v>
      </c>
    </row>
    <row r="111" spans="1:3" x14ac:dyDescent="0.15">
      <c r="A111" s="17" t="s">
        <v>264</v>
      </c>
      <c r="B111" s="17">
        <v>1.2416499999999999</v>
      </c>
      <c r="C111" s="63">
        <v>1.63436</v>
      </c>
    </row>
    <row r="112" spans="1:3" x14ac:dyDescent="0.15">
      <c r="A112" s="17" t="s">
        <v>265</v>
      </c>
      <c r="B112" s="17">
        <v>1.26515</v>
      </c>
      <c r="C112" s="63">
        <v>1.6578599999999999</v>
      </c>
    </row>
    <row r="113" spans="1:3" x14ac:dyDescent="0.15">
      <c r="A113" s="17" t="s">
        <v>266</v>
      </c>
      <c r="B113" s="17">
        <v>1.2944500000000001</v>
      </c>
      <c r="C113" s="63">
        <v>1.68716</v>
      </c>
    </row>
    <row r="114" spans="1:3" x14ac:dyDescent="0.15">
      <c r="A114" s="17" t="s">
        <v>267</v>
      </c>
      <c r="B114" s="17">
        <v>1.32385</v>
      </c>
      <c r="C114" s="63">
        <v>1.7165600000000001</v>
      </c>
    </row>
    <row r="115" spans="1:3" x14ac:dyDescent="0.15">
      <c r="A115" s="17" t="s">
        <v>268</v>
      </c>
      <c r="B115" s="17">
        <v>1.3531500000000001</v>
      </c>
      <c r="C115" s="63">
        <v>1.74586</v>
      </c>
    </row>
    <row r="116" spans="1:3" x14ac:dyDescent="0.15">
      <c r="A116" s="17" t="s">
        <v>269</v>
      </c>
      <c r="B116" s="17">
        <f>B115+(B117-B115)/2</f>
        <v>1.38245</v>
      </c>
      <c r="C116" s="63">
        <v>1.7751600000000001</v>
      </c>
    </row>
    <row r="117" spans="1:3" x14ac:dyDescent="0.15">
      <c r="A117" s="17" t="s">
        <v>270</v>
      </c>
      <c r="B117" s="17">
        <v>1.4117500000000001</v>
      </c>
      <c r="C117" s="63">
        <v>1.80446</v>
      </c>
    </row>
    <row r="118" spans="1:3" x14ac:dyDescent="0.15">
      <c r="A118" s="17" t="s">
        <v>271</v>
      </c>
      <c r="B118" s="17">
        <v>1.4410499999999999</v>
      </c>
      <c r="C118" s="63">
        <v>1.8337600000000001</v>
      </c>
    </row>
    <row r="119" spans="1:3" x14ac:dyDescent="0.15">
      <c r="A119" s="17" t="s">
        <v>272</v>
      </c>
      <c r="B119" s="17">
        <v>1.47045</v>
      </c>
      <c r="C119" s="63">
        <v>1.8631599999999999</v>
      </c>
    </row>
    <row r="120" spans="1:3" x14ac:dyDescent="0.15">
      <c r="A120" s="17" t="s">
        <v>273</v>
      </c>
      <c r="B120" s="17">
        <f t="shared" ref="B120:B124" si="0">B119+(B121-B119)/2</f>
        <v>1.4997500000000001</v>
      </c>
      <c r="C120" s="63">
        <v>1.89246</v>
      </c>
    </row>
    <row r="121" spans="1:3" x14ac:dyDescent="0.15">
      <c r="A121" s="17" t="s">
        <v>274</v>
      </c>
      <c r="B121" s="17">
        <v>1.52905</v>
      </c>
      <c r="C121" s="63">
        <v>1.9217599999999999</v>
      </c>
    </row>
    <row r="122" spans="1:3" x14ac:dyDescent="0.15">
      <c r="A122" s="17" t="s">
        <v>275</v>
      </c>
      <c r="B122" s="17">
        <f t="shared" si="0"/>
        <v>1.5583499999999999</v>
      </c>
      <c r="C122" s="63">
        <v>1.95106</v>
      </c>
    </row>
    <row r="123" spans="1:3" x14ac:dyDescent="0.15">
      <c r="A123" s="17" t="s">
        <v>276</v>
      </c>
      <c r="B123" s="17">
        <v>1.58765</v>
      </c>
      <c r="C123" s="63">
        <v>1.9803599999999999</v>
      </c>
    </row>
    <row r="124" spans="1:3" x14ac:dyDescent="0.15">
      <c r="A124" s="17" t="s">
        <v>672</v>
      </c>
      <c r="B124" s="17">
        <f t="shared" si="0"/>
        <v>1.617</v>
      </c>
      <c r="C124" s="63">
        <v>2.0097100000000001</v>
      </c>
    </row>
    <row r="125" spans="1:3" x14ac:dyDescent="0.15">
      <c r="A125" s="17" t="s">
        <v>277</v>
      </c>
      <c r="B125" s="17">
        <v>1.64635</v>
      </c>
      <c r="C125" s="63">
        <v>2.0390600000000001</v>
      </c>
    </row>
    <row r="126" spans="1:3" x14ac:dyDescent="0.15">
      <c r="A126" s="17" t="s">
        <v>673</v>
      </c>
      <c r="B126" s="17">
        <f>B125+(B127-B125)/2</f>
        <v>1.6756500000000001</v>
      </c>
      <c r="C126" s="63">
        <v>2.0683600000000002</v>
      </c>
    </row>
    <row r="127" spans="1:3" x14ac:dyDescent="0.15">
      <c r="A127" s="17" t="s">
        <v>278</v>
      </c>
      <c r="B127" s="17">
        <v>1.70495</v>
      </c>
      <c r="C127" s="63">
        <v>2.0976599999999999</v>
      </c>
    </row>
    <row r="128" spans="1:3" x14ac:dyDescent="0.15">
      <c r="A128" s="17" t="s">
        <v>664</v>
      </c>
      <c r="B128" s="17">
        <v>1.76355</v>
      </c>
      <c r="C128" s="63">
        <v>2.1562600000000001</v>
      </c>
    </row>
    <row r="129" spans="1:3" x14ac:dyDescent="0.15">
      <c r="A129" s="17" t="s">
        <v>280</v>
      </c>
      <c r="B129" s="17">
        <v>1.8222499999999999</v>
      </c>
      <c r="C129" s="63">
        <v>2.21496</v>
      </c>
    </row>
    <row r="130" spans="1:3" x14ac:dyDescent="0.15">
      <c r="A130" s="17" t="s">
        <v>665</v>
      </c>
      <c r="B130" s="17">
        <v>1.8808499999999999</v>
      </c>
      <c r="C130" s="63">
        <v>2.2735599999999998</v>
      </c>
    </row>
    <row r="131" spans="1:3" x14ac:dyDescent="0.15">
      <c r="A131" s="17" t="s">
        <v>281</v>
      </c>
      <c r="B131" s="17">
        <v>1.9395500000000001</v>
      </c>
      <c r="C131" s="63">
        <v>2.3322600000000002</v>
      </c>
    </row>
    <row r="132" spans="1:3" x14ac:dyDescent="0.15">
      <c r="A132" s="17" t="s">
        <v>666</v>
      </c>
      <c r="B132" s="17">
        <v>2.0567500000000001</v>
      </c>
      <c r="C132" s="63">
        <v>2.4494600000000002</v>
      </c>
    </row>
    <row r="133" spans="1:3" x14ac:dyDescent="0.15">
      <c r="A133" s="17" t="s">
        <v>674</v>
      </c>
      <c r="B133" s="17">
        <v>2.1740499999999998</v>
      </c>
      <c r="C133" s="63">
        <v>2.5667599999999999</v>
      </c>
    </row>
    <row r="134" spans="1:3" x14ac:dyDescent="0.15">
      <c r="A134" s="17" t="s">
        <v>675</v>
      </c>
      <c r="B134" s="17">
        <v>2.29135</v>
      </c>
      <c r="C134" s="63">
        <v>2.6840600000000001</v>
      </c>
    </row>
    <row r="135" spans="1:3" x14ac:dyDescent="0.15">
      <c r="A135" s="63" t="s">
        <v>285</v>
      </c>
      <c r="B135" s="63">
        <v>2.1162999999999998</v>
      </c>
      <c r="C135" s="63">
        <v>2.50901</v>
      </c>
    </row>
    <row r="136" spans="1:3" x14ac:dyDescent="0.15">
      <c r="A136" s="63" t="s">
        <v>287</v>
      </c>
      <c r="B136" s="63">
        <v>2.1937000000000002</v>
      </c>
      <c r="C136" s="63">
        <v>2.5864099999999999</v>
      </c>
    </row>
    <row r="137" spans="1:3" x14ac:dyDescent="0.15">
      <c r="A137" s="63" t="s">
        <v>289</v>
      </c>
      <c r="B137" s="63">
        <v>2.2711000000000001</v>
      </c>
      <c r="C137" s="63">
        <v>2.6638099999999998</v>
      </c>
    </row>
    <row r="138" spans="1:3" x14ac:dyDescent="0.15">
      <c r="A138" s="63" t="s">
        <v>290</v>
      </c>
      <c r="B138" s="63">
        <v>2.3485</v>
      </c>
      <c r="C138" s="63">
        <v>2.7412100000000001</v>
      </c>
    </row>
    <row r="139" spans="1:3" x14ac:dyDescent="0.15">
      <c r="A139" s="63" t="s">
        <v>292</v>
      </c>
      <c r="B139" s="63">
        <v>2.5045000000000002</v>
      </c>
      <c r="C139" s="63">
        <v>2.8972099999999998</v>
      </c>
    </row>
    <row r="140" spans="1:3" x14ac:dyDescent="0.15">
      <c r="A140" s="63" t="s">
        <v>296</v>
      </c>
      <c r="B140" s="63">
        <v>2.6593</v>
      </c>
      <c r="C140" s="63">
        <v>3.0520100000000001</v>
      </c>
    </row>
    <row r="141" spans="1:3" x14ac:dyDescent="0.15">
      <c r="A141" s="63" t="s">
        <v>298</v>
      </c>
      <c r="B141" s="63">
        <v>2.8054999999999999</v>
      </c>
      <c r="C141" s="63">
        <v>3.19821</v>
      </c>
    </row>
    <row r="142" spans="1:3" x14ac:dyDescent="0.15">
      <c r="A142" s="63" t="s">
        <v>299</v>
      </c>
      <c r="B142" s="63">
        <v>2.9615</v>
      </c>
      <c r="C142" s="63">
        <v>3.3542100000000001</v>
      </c>
    </row>
    <row r="143" spans="1:3" x14ac:dyDescent="0.15">
      <c r="A143" s="63" t="s">
        <v>300</v>
      </c>
      <c r="B143" s="63">
        <v>3.1162999999999998</v>
      </c>
      <c r="C143" s="63">
        <v>3.50901</v>
      </c>
    </row>
    <row r="144" spans="1:3" x14ac:dyDescent="0.15">
      <c r="A144" s="63" t="s">
        <v>301</v>
      </c>
      <c r="B144" s="63">
        <v>3.2711000000000001</v>
      </c>
      <c r="C144" s="63">
        <v>3.6638099999999998</v>
      </c>
    </row>
    <row r="145" spans="1:3" x14ac:dyDescent="0.15">
      <c r="A145" s="63" t="s">
        <v>302</v>
      </c>
      <c r="B145" s="63">
        <v>3.4270999999999998</v>
      </c>
      <c r="C145" s="63">
        <v>3.8198099999999999</v>
      </c>
    </row>
    <row r="146" spans="1:3" x14ac:dyDescent="0.15">
      <c r="A146" s="63" t="s">
        <v>303</v>
      </c>
      <c r="B146" s="63">
        <v>3.5819000000000001</v>
      </c>
      <c r="C146" s="63">
        <v>3.9746100000000002</v>
      </c>
    </row>
    <row r="147" spans="1:3" x14ac:dyDescent="0.15">
      <c r="A147" s="63" t="s">
        <v>309</v>
      </c>
      <c r="B147" s="63">
        <v>2.7101000000000002</v>
      </c>
      <c r="C147" s="63">
        <v>3.1028099999999998</v>
      </c>
    </row>
    <row r="148" spans="1:3" x14ac:dyDescent="0.15">
      <c r="A148" s="63" t="s">
        <v>311</v>
      </c>
      <c r="B148" s="63">
        <v>2.8035000000000001</v>
      </c>
      <c r="C148" s="63">
        <v>3.1962100000000002</v>
      </c>
    </row>
    <row r="149" spans="1:3" x14ac:dyDescent="0.15">
      <c r="A149" s="63" t="s">
        <v>312</v>
      </c>
      <c r="B149" s="63">
        <v>2.8956</v>
      </c>
      <c r="C149" s="63">
        <v>3.2883100000000001</v>
      </c>
    </row>
    <row r="150" spans="1:3" x14ac:dyDescent="0.15">
      <c r="A150" s="63" t="s">
        <v>313</v>
      </c>
      <c r="B150" s="63">
        <v>3.0811000000000002</v>
      </c>
      <c r="C150" s="63">
        <v>3.4738099999999998</v>
      </c>
    </row>
    <row r="151" spans="1:3" x14ac:dyDescent="0.15">
      <c r="A151" s="63" t="s">
        <v>317</v>
      </c>
      <c r="B151" s="63">
        <v>3.2665999999999999</v>
      </c>
      <c r="C151" s="63">
        <v>3.6593100000000001</v>
      </c>
    </row>
    <row r="152" spans="1:3" x14ac:dyDescent="0.15">
      <c r="A152" s="63" t="s">
        <v>321</v>
      </c>
      <c r="B152" s="63">
        <v>3.4411</v>
      </c>
      <c r="C152" s="63">
        <v>3.8338100000000002</v>
      </c>
    </row>
    <row r="153" spans="1:3" x14ac:dyDescent="0.15">
      <c r="A153" s="63" t="s">
        <v>322</v>
      </c>
      <c r="B153" s="63">
        <v>3.6265999999999998</v>
      </c>
      <c r="C153" s="63">
        <v>4.0193099999999999</v>
      </c>
    </row>
    <row r="154" spans="1:3" x14ac:dyDescent="0.15">
      <c r="A154" s="63" t="s">
        <v>323</v>
      </c>
      <c r="B154" s="63">
        <v>3.8121</v>
      </c>
      <c r="C154" s="63">
        <v>4.2048100000000002</v>
      </c>
    </row>
    <row r="155" spans="1:3" x14ac:dyDescent="0.15">
      <c r="A155" s="63" t="s">
        <v>324</v>
      </c>
      <c r="B155" s="63">
        <v>3.9975999999999998</v>
      </c>
      <c r="C155" s="63">
        <v>4.3903100000000004</v>
      </c>
    </row>
    <row r="156" spans="1:3" x14ac:dyDescent="0.15">
      <c r="A156" s="63" t="s">
        <v>676</v>
      </c>
      <c r="B156" s="63">
        <v>4.1830999999999996</v>
      </c>
      <c r="C156" s="63">
        <v>4.5758099999999997</v>
      </c>
    </row>
    <row r="157" spans="1:3" x14ac:dyDescent="0.15">
      <c r="A157" s="63" t="s">
        <v>677</v>
      </c>
      <c r="B157" s="63">
        <v>4.3697999999999997</v>
      </c>
      <c r="C157" s="63">
        <v>4.7625099999999998</v>
      </c>
    </row>
    <row r="158" spans="1:3" x14ac:dyDescent="0.15">
      <c r="A158" s="63" t="s">
        <v>678</v>
      </c>
      <c r="B158" s="63">
        <v>4.5552999999999999</v>
      </c>
      <c r="C158" s="63">
        <v>4.94801</v>
      </c>
    </row>
    <row r="159" spans="1:3" x14ac:dyDescent="0.15">
      <c r="A159" s="63" t="s">
        <v>679</v>
      </c>
      <c r="B159" s="63">
        <v>4.7408000000000001</v>
      </c>
      <c r="C159" s="63">
        <v>5.1335100000000002</v>
      </c>
    </row>
    <row r="160" spans="1:3" x14ac:dyDescent="0.15">
      <c r="A160" s="63" t="s">
        <v>327</v>
      </c>
      <c r="B160" s="63">
        <v>3.5234000000000001</v>
      </c>
      <c r="C160" s="63">
        <v>3.9161100000000002</v>
      </c>
    </row>
    <row r="161" spans="1:3" x14ac:dyDescent="0.15">
      <c r="A161" s="63" t="s">
        <v>328</v>
      </c>
      <c r="B161" s="63">
        <v>3.6326999999999998</v>
      </c>
      <c r="C161" s="63">
        <v>4.0254099999999999</v>
      </c>
    </row>
    <row r="162" spans="1:3" x14ac:dyDescent="0.15">
      <c r="A162" s="63" t="s">
        <v>329</v>
      </c>
      <c r="B162" s="63">
        <v>3.8513999999999999</v>
      </c>
      <c r="C162" s="63">
        <v>4.24411</v>
      </c>
    </row>
    <row r="163" spans="1:3" x14ac:dyDescent="0.15">
      <c r="A163" s="63" t="s">
        <v>331</v>
      </c>
      <c r="B163" s="63">
        <v>4.0701000000000001</v>
      </c>
      <c r="C163" s="63">
        <v>4.4628100000000002</v>
      </c>
    </row>
    <row r="164" spans="1:3" x14ac:dyDescent="0.15">
      <c r="A164" s="63" t="s">
        <v>335</v>
      </c>
      <c r="B164" s="63">
        <v>4.2765000000000004</v>
      </c>
      <c r="C164" s="63">
        <v>4.6692099999999996</v>
      </c>
    </row>
    <row r="165" spans="1:3" x14ac:dyDescent="0.15">
      <c r="A165" s="63" t="s">
        <v>336</v>
      </c>
      <c r="B165" s="63">
        <v>4.4950999999999999</v>
      </c>
      <c r="C165" s="63">
        <v>4.88781</v>
      </c>
    </row>
    <row r="166" spans="1:3" x14ac:dyDescent="0.15">
      <c r="A166" s="63" t="s">
        <v>337</v>
      </c>
      <c r="B166" s="63">
        <v>4.7138</v>
      </c>
      <c r="C166" s="63">
        <v>5.1065100000000001</v>
      </c>
    </row>
    <row r="167" spans="1:3" x14ac:dyDescent="0.15">
      <c r="A167" s="63" t="s">
        <v>338</v>
      </c>
      <c r="B167" s="63">
        <v>4.9325000000000001</v>
      </c>
      <c r="C167" s="63">
        <v>5.3252100000000002</v>
      </c>
    </row>
    <row r="168" spans="1:3" x14ac:dyDescent="0.15">
      <c r="A168" s="63" t="s">
        <v>339</v>
      </c>
      <c r="B168" s="63">
        <v>5.1510999999999996</v>
      </c>
      <c r="C168" s="63">
        <v>5.5438099999999997</v>
      </c>
    </row>
    <row r="169" spans="1:3" x14ac:dyDescent="0.15">
      <c r="A169" s="63" t="s">
        <v>340</v>
      </c>
      <c r="B169" s="63">
        <v>5.3697999999999997</v>
      </c>
      <c r="C169" s="63">
        <v>5.7625099999999998</v>
      </c>
    </row>
    <row r="170" spans="1:3" x14ac:dyDescent="0.15">
      <c r="A170" s="63" t="s">
        <v>341</v>
      </c>
      <c r="B170" s="63">
        <v>5.5884999999999998</v>
      </c>
      <c r="C170" s="63">
        <v>5.9812099999999999</v>
      </c>
    </row>
    <row r="171" spans="1:3" x14ac:dyDescent="0.15">
      <c r="A171" s="63" t="s">
        <v>342</v>
      </c>
      <c r="B171" s="63">
        <v>5.8071999999999999</v>
      </c>
      <c r="C171" s="63">
        <v>6.19991</v>
      </c>
    </row>
    <row r="172" spans="1:3" x14ac:dyDescent="0.15">
      <c r="A172" s="63" t="s">
        <v>343</v>
      </c>
      <c r="B172" s="63">
        <v>6.0270999999999999</v>
      </c>
      <c r="C172" s="63">
        <v>6.41981</v>
      </c>
    </row>
    <row r="173" spans="1:3" x14ac:dyDescent="0.15">
      <c r="A173" s="63" t="s">
        <v>352</v>
      </c>
      <c r="B173" s="63">
        <v>4.6635</v>
      </c>
      <c r="C173" s="63">
        <v>5.0562100000000001</v>
      </c>
    </row>
    <row r="174" spans="1:3" x14ac:dyDescent="0.15">
      <c r="A174" s="63" t="s">
        <v>353</v>
      </c>
      <c r="B174" s="63">
        <v>4.9177999999999997</v>
      </c>
      <c r="C174" s="63">
        <v>5.3105099999999998</v>
      </c>
    </row>
    <row r="175" spans="1:3" x14ac:dyDescent="0.15">
      <c r="A175" s="63" t="s">
        <v>354</v>
      </c>
      <c r="B175" s="63">
        <v>5.1561000000000003</v>
      </c>
      <c r="C175" s="63">
        <v>5.5488099999999996</v>
      </c>
    </row>
    <row r="176" spans="1:3" x14ac:dyDescent="0.15">
      <c r="A176" s="63" t="s">
        <v>355</v>
      </c>
      <c r="B176" s="63">
        <v>5.4116</v>
      </c>
      <c r="C176" s="63">
        <v>5.8043100000000001</v>
      </c>
    </row>
    <row r="177" spans="1:3" x14ac:dyDescent="0.15">
      <c r="A177" s="63" t="s">
        <v>356</v>
      </c>
      <c r="B177" s="63">
        <v>5.6658999999999997</v>
      </c>
      <c r="C177" s="63">
        <v>6.0586099999999998</v>
      </c>
    </row>
    <row r="178" spans="1:3" x14ac:dyDescent="0.15">
      <c r="A178" s="63" t="s">
        <v>357</v>
      </c>
      <c r="B178" s="63">
        <v>5.9202000000000004</v>
      </c>
      <c r="C178" s="63">
        <v>6.3129099999999996</v>
      </c>
    </row>
    <row r="179" spans="1:3" x14ac:dyDescent="0.15">
      <c r="A179" s="63" t="s">
        <v>358</v>
      </c>
      <c r="B179" s="63">
        <v>6.1757999999999997</v>
      </c>
      <c r="C179" s="63">
        <v>6.5685099999999998</v>
      </c>
    </row>
    <row r="180" spans="1:3" x14ac:dyDescent="0.15">
      <c r="A180" s="63" t="s">
        <v>359</v>
      </c>
      <c r="B180" s="63">
        <v>6.4301000000000004</v>
      </c>
      <c r="C180" s="63">
        <v>6.8228099999999996</v>
      </c>
    </row>
    <row r="181" spans="1:3" x14ac:dyDescent="0.15">
      <c r="A181" s="63" t="s">
        <v>360</v>
      </c>
      <c r="B181" s="63">
        <v>6.6844000000000001</v>
      </c>
      <c r="C181" s="63">
        <v>7.0771100000000002</v>
      </c>
    </row>
    <row r="182" spans="1:3" x14ac:dyDescent="0.15">
      <c r="A182" s="63" t="s">
        <v>680</v>
      </c>
      <c r="B182" s="63">
        <v>6.9398999999999997</v>
      </c>
      <c r="C182" s="63">
        <v>7.3326099999999999</v>
      </c>
    </row>
    <row r="183" spans="1:3" x14ac:dyDescent="0.15">
      <c r="A183" s="63" t="s">
        <v>681</v>
      </c>
      <c r="B183" s="63">
        <v>7.1942000000000004</v>
      </c>
      <c r="C183" s="63">
        <v>7.5869099999999996</v>
      </c>
    </row>
    <row r="184" spans="1:3" x14ac:dyDescent="0.15">
      <c r="A184" s="63" t="s">
        <v>682</v>
      </c>
      <c r="B184" s="63">
        <v>7.4485000000000001</v>
      </c>
      <c r="C184" s="63">
        <v>7.8412100000000002</v>
      </c>
    </row>
    <row r="185" spans="1:3" x14ac:dyDescent="0.15">
      <c r="A185" s="63" t="s">
        <v>683</v>
      </c>
      <c r="B185" s="63">
        <v>7.7039999999999997</v>
      </c>
      <c r="C185" s="63">
        <v>8.0967099999999999</v>
      </c>
    </row>
    <row r="186" spans="1:3" x14ac:dyDescent="0.15">
      <c r="A186" s="63" t="s">
        <v>365</v>
      </c>
      <c r="B186" s="63">
        <v>5.8840000000000003</v>
      </c>
      <c r="C186" s="63">
        <v>6.2767099999999996</v>
      </c>
    </row>
    <row r="187" spans="1:3" x14ac:dyDescent="0.15">
      <c r="A187" s="63" t="s">
        <v>368</v>
      </c>
      <c r="B187" s="63">
        <v>6.1590999999999996</v>
      </c>
      <c r="C187" s="63">
        <v>6.5518099999999997</v>
      </c>
    </row>
    <row r="188" spans="1:3" x14ac:dyDescent="0.15">
      <c r="A188" s="63" t="s">
        <v>370</v>
      </c>
      <c r="B188" s="63">
        <v>6.4527000000000001</v>
      </c>
      <c r="C188" s="63">
        <v>6.8454100000000002</v>
      </c>
    </row>
    <row r="189" spans="1:3" x14ac:dyDescent="0.15">
      <c r="A189" s="63" t="s">
        <v>371</v>
      </c>
      <c r="B189" s="63">
        <v>6.7464000000000004</v>
      </c>
      <c r="C189" s="63">
        <v>7.1391099999999996</v>
      </c>
    </row>
    <row r="190" spans="1:3" x14ac:dyDescent="0.15">
      <c r="A190" s="63" t="s">
        <v>372</v>
      </c>
      <c r="B190" s="63">
        <v>7.04</v>
      </c>
      <c r="C190" s="63">
        <v>7.4327100000000002</v>
      </c>
    </row>
    <row r="191" spans="1:3" x14ac:dyDescent="0.15">
      <c r="A191" s="63" t="s">
        <v>373</v>
      </c>
      <c r="B191" s="63">
        <v>7.3323999999999998</v>
      </c>
      <c r="C191" s="63">
        <v>7.7251099999999999</v>
      </c>
    </row>
    <row r="192" spans="1:3" x14ac:dyDescent="0.15">
      <c r="A192" s="63" t="s">
        <v>374</v>
      </c>
      <c r="B192" s="63">
        <v>7.6260000000000003</v>
      </c>
      <c r="C192" s="63">
        <v>8.0187100000000004</v>
      </c>
    </row>
    <row r="193" spans="1:3" x14ac:dyDescent="0.15">
      <c r="A193" s="63" t="s">
        <v>375</v>
      </c>
      <c r="B193" s="63">
        <v>7.9196</v>
      </c>
      <c r="C193" s="63">
        <v>8.3123100000000001</v>
      </c>
    </row>
    <row r="194" spans="1:3" x14ac:dyDescent="0.15">
      <c r="A194" s="63" t="s">
        <v>376</v>
      </c>
      <c r="B194" s="63">
        <v>8.2132000000000005</v>
      </c>
      <c r="C194" s="63">
        <v>8.6059099999999997</v>
      </c>
    </row>
    <row r="195" spans="1:3" x14ac:dyDescent="0.15">
      <c r="A195" s="63" t="s">
        <v>377</v>
      </c>
      <c r="B195" s="63">
        <v>8.5068000000000001</v>
      </c>
      <c r="C195" s="63">
        <v>8.8995099999999994</v>
      </c>
    </row>
    <row r="196" spans="1:3" x14ac:dyDescent="0.15">
      <c r="A196" s="63" t="s">
        <v>378</v>
      </c>
      <c r="B196" s="63">
        <v>8.7992000000000008</v>
      </c>
      <c r="C196" s="63">
        <v>9.19191</v>
      </c>
    </row>
    <row r="197" spans="1:3" x14ac:dyDescent="0.15">
      <c r="A197" s="63" t="s">
        <v>379</v>
      </c>
      <c r="B197" s="63">
        <v>9.0928000000000004</v>
      </c>
      <c r="C197" s="63">
        <v>9.4855099999999997</v>
      </c>
    </row>
    <row r="198" spans="1:3" x14ac:dyDescent="0.15">
      <c r="A198" s="63" t="s">
        <v>380</v>
      </c>
      <c r="B198" s="63">
        <v>9.3864000000000001</v>
      </c>
      <c r="C198" s="63">
        <v>9.7791099999999993</v>
      </c>
    </row>
  </sheetData>
  <mergeCells count="1">
    <mergeCell ref="A1:C1"/>
  </mergeCells>
  <phoneticPr fontId="14" type="noConversion"/>
  <hyperlinks>
    <hyperlink ref="F2" location="目录!A1" display="目录!A1" xr:uid="{00000000-0004-0000-0200-000000000000}"/>
  </hyperlinks>
  <printOptions horizontalCentered="1"/>
  <pageMargins left="0.70866141732283472" right="0.70866141732283472" top="0.43307086614173229" bottom="0.74803149606299213" header="0.31496062992125984" footer="0.31496062992125984"/>
  <pageSetup paperSize="9" orientation="portrait" blackAndWhite="1" r:id="rId1"/>
  <headerFooter>
    <oddFooter>第 &amp;P 页</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1"/>
  <sheetViews>
    <sheetView workbookViewId="0">
      <selection activeCell="C2" sqref="C2"/>
    </sheetView>
  </sheetViews>
  <sheetFormatPr defaultColWidth="31.625" defaultRowHeight="12" x14ac:dyDescent="0.15"/>
  <cols>
    <col min="1" max="3" width="31.625" style="2"/>
    <col min="4" max="4" width="13.75" style="2" customWidth="1"/>
    <col min="5" max="5" width="18.5" style="2" customWidth="1"/>
    <col min="6" max="16384" width="31.625" style="2"/>
  </cols>
  <sheetData>
    <row r="1" spans="1:3" x14ac:dyDescent="0.15">
      <c r="A1" s="104" t="s">
        <v>625</v>
      </c>
      <c r="B1" s="105"/>
      <c r="C1" s="79"/>
    </row>
    <row r="2" spans="1:3" ht="13.5" x14ac:dyDescent="0.15">
      <c r="A2" s="80" t="s">
        <v>9</v>
      </c>
      <c r="B2" s="80" t="s">
        <v>626</v>
      </c>
      <c r="C2" s="57" t="s">
        <v>7</v>
      </c>
    </row>
    <row r="3" spans="1:3" x14ac:dyDescent="0.15">
      <c r="A3" s="80" t="s">
        <v>102</v>
      </c>
      <c r="B3" s="80">
        <v>0.1915</v>
      </c>
    </row>
    <row r="4" spans="1:3" x14ac:dyDescent="0.15">
      <c r="A4" s="80" t="s">
        <v>103</v>
      </c>
      <c r="B4" s="80">
        <v>0.19897999999999999</v>
      </c>
    </row>
    <row r="5" spans="1:3" x14ac:dyDescent="0.15">
      <c r="A5" s="80" t="s">
        <v>104</v>
      </c>
      <c r="B5" s="80">
        <v>0.20644999999999999</v>
      </c>
    </row>
    <row r="6" spans="1:3" x14ac:dyDescent="0.15">
      <c r="A6" s="80" t="s">
        <v>105</v>
      </c>
      <c r="B6" s="80">
        <v>0.21303</v>
      </c>
    </row>
    <row r="7" spans="1:3" x14ac:dyDescent="0.15">
      <c r="A7" s="80" t="s">
        <v>106</v>
      </c>
      <c r="B7" s="80">
        <v>0.22051000000000001</v>
      </c>
    </row>
    <row r="8" spans="1:3" x14ac:dyDescent="0.15">
      <c r="A8" s="80" t="s">
        <v>107</v>
      </c>
      <c r="B8" s="80">
        <v>0.22799</v>
      </c>
    </row>
    <row r="9" spans="1:3" x14ac:dyDescent="0.15">
      <c r="A9" s="80" t="s">
        <v>108</v>
      </c>
      <c r="B9" s="80">
        <v>0.23544999999999999</v>
      </c>
    </row>
    <row r="10" spans="1:3" x14ac:dyDescent="0.15">
      <c r="A10" s="80" t="s">
        <v>109</v>
      </c>
      <c r="B10" s="80">
        <v>0.24293000000000001</v>
      </c>
    </row>
    <row r="11" spans="1:3" x14ac:dyDescent="0.15">
      <c r="A11" s="80" t="s">
        <v>110</v>
      </c>
      <c r="B11" s="80">
        <v>0.25040000000000001</v>
      </c>
    </row>
    <row r="12" spans="1:3" x14ac:dyDescent="0.15">
      <c r="A12" s="80" t="s">
        <v>111</v>
      </c>
      <c r="B12" s="80">
        <v>0.25788</v>
      </c>
    </row>
    <row r="13" spans="1:3" x14ac:dyDescent="0.15">
      <c r="A13" s="80" t="s">
        <v>112</v>
      </c>
      <c r="B13" s="80">
        <v>0.26534999999999997</v>
      </c>
    </row>
    <row r="14" spans="1:3" x14ac:dyDescent="0.15">
      <c r="A14" s="80" t="s">
        <v>113</v>
      </c>
      <c r="B14" s="80">
        <v>0.27282000000000001</v>
      </c>
    </row>
    <row r="15" spans="1:3" x14ac:dyDescent="0.15">
      <c r="A15" s="80" t="s">
        <v>114</v>
      </c>
      <c r="B15" s="80">
        <v>0.28029999999999999</v>
      </c>
    </row>
    <row r="16" spans="1:3" x14ac:dyDescent="0.15">
      <c r="A16" s="80" t="s">
        <v>627</v>
      </c>
      <c r="B16" s="80">
        <v>0.28777000000000003</v>
      </c>
    </row>
    <row r="17" spans="1:2" x14ac:dyDescent="0.15">
      <c r="A17" s="80" t="s">
        <v>115</v>
      </c>
      <c r="B17" s="80">
        <v>0.29524</v>
      </c>
    </row>
    <row r="18" spans="1:2" x14ac:dyDescent="0.15">
      <c r="A18" s="80" t="s">
        <v>628</v>
      </c>
      <c r="B18" s="80">
        <v>0.30271500000000001</v>
      </c>
    </row>
    <row r="19" spans="1:2" x14ac:dyDescent="0.15">
      <c r="A19" s="80" t="s">
        <v>116</v>
      </c>
      <c r="B19" s="80">
        <v>0.31019000000000002</v>
      </c>
    </row>
    <row r="20" spans="1:2" x14ac:dyDescent="0.15">
      <c r="A20" s="80" t="s">
        <v>629</v>
      </c>
      <c r="B20" s="80">
        <v>0.31766</v>
      </c>
    </row>
    <row r="21" spans="1:2" x14ac:dyDescent="0.15">
      <c r="A21" s="80" t="s">
        <v>117</v>
      </c>
      <c r="B21" s="80">
        <v>0.32512999999999997</v>
      </c>
    </row>
    <row r="22" spans="1:2" x14ac:dyDescent="0.15">
      <c r="A22" s="80" t="s">
        <v>173</v>
      </c>
      <c r="B22" s="80">
        <v>0.34691</v>
      </c>
    </row>
    <row r="23" spans="1:2" x14ac:dyDescent="0.15">
      <c r="A23" s="80" t="s">
        <v>174</v>
      </c>
      <c r="B23" s="80">
        <v>0.35859999999999997</v>
      </c>
    </row>
    <row r="24" spans="1:2" x14ac:dyDescent="0.15">
      <c r="A24" s="80" t="s">
        <v>175</v>
      </c>
      <c r="B24" s="80">
        <v>0.37030999999999997</v>
      </c>
    </row>
    <row r="25" spans="1:2" x14ac:dyDescent="0.15">
      <c r="A25" s="80" t="s">
        <v>176</v>
      </c>
      <c r="B25" s="80">
        <v>0.38200000000000001</v>
      </c>
    </row>
    <row r="26" spans="1:2" x14ac:dyDescent="0.15">
      <c r="A26" s="80" t="s">
        <v>177</v>
      </c>
      <c r="B26" s="80">
        <v>0.39229999999999998</v>
      </c>
    </row>
    <row r="27" spans="1:2" x14ac:dyDescent="0.15">
      <c r="A27" s="80" t="s">
        <v>178</v>
      </c>
      <c r="B27" s="80">
        <v>0.40399000000000002</v>
      </c>
    </row>
    <row r="28" spans="1:2" x14ac:dyDescent="0.15">
      <c r="A28" s="80" t="s">
        <v>179</v>
      </c>
      <c r="B28" s="80">
        <v>0.41569</v>
      </c>
    </row>
    <row r="29" spans="1:2" x14ac:dyDescent="0.15">
      <c r="A29" s="80" t="s">
        <v>180</v>
      </c>
      <c r="B29" s="80">
        <v>0.42738999999999999</v>
      </c>
    </row>
    <row r="30" spans="1:2" x14ac:dyDescent="0.15">
      <c r="A30" s="80" t="s">
        <v>181</v>
      </c>
      <c r="B30" s="80">
        <v>0.43908999999999998</v>
      </c>
    </row>
    <row r="31" spans="1:2" x14ac:dyDescent="0.15">
      <c r="A31" s="80" t="s">
        <v>182</v>
      </c>
      <c r="B31" s="80">
        <v>0.45078000000000001</v>
      </c>
    </row>
    <row r="32" spans="1:2" x14ac:dyDescent="0.15">
      <c r="A32" s="80" t="s">
        <v>183</v>
      </c>
      <c r="B32" s="80">
        <v>0.46249000000000001</v>
      </c>
    </row>
    <row r="33" spans="1:2" x14ac:dyDescent="0.15">
      <c r="A33" s="80" t="s">
        <v>184</v>
      </c>
      <c r="B33" s="80">
        <v>0.47417999999999999</v>
      </c>
    </row>
    <row r="34" spans="1:2" x14ac:dyDescent="0.15">
      <c r="A34" s="80" t="s">
        <v>185</v>
      </c>
      <c r="B34" s="80">
        <v>0.485875</v>
      </c>
    </row>
    <row r="35" spans="1:2" x14ac:dyDescent="0.15">
      <c r="A35" s="80" t="s">
        <v>186</v>
      </c>
      <c r="B35" s="80">
        <v>0.49757000000000001</v>
      </c>
    </row>
    <row r="36" spans="1:2" x14ac:dyDescent="0.15">
      <c r="A36" s="80" t="s">
        <v>187</v>
      </c>
      <c r="B36" s="80">
        <v>0.50927</v>
      </c>
    </row>
    <row r="37" spans="1:2" x14ac:dyDescent="0.15">
      <c r="A37" s="80" t="s">
        <v>188</v>
      </c>
      <c r="B37" s="80">
        <v>0.52097000000000004</v>
      </c>
    </row>
    <row r="38" spans="1:2" x14ac:dyDescent="0.15">
      <c r="A38" s="80" t="s">
        <v>189</v>
      </c>
      <c r="B38" s="80">
        <v>0.53266500000000006</v>
      </c>
    </row>
    <row r="39" spans="1:2" x14ac:dyDescent="0.15">
      <c r="A39" s="80" t="s">
        <v>190</v>
      </c>
      <c r="B39" s="80">
        <v>0.54435999999999996</v>
      </c>
    </row>
    <row r="40" spans="1:2" x14ac:dyDescent="0.15">
      <c r="A40" s="80" t="s">
        <v>630</v>
      </c>
      <c r="B40" s="80">
        <v>0.55606</v>
      </c>
    </row>
    <row r="41" spans="1:2" x14ac:dyDescent="0.15">
      <c r="A41" s="80" t="s">
        <v>191</v>
      </c>
      <c r="B41" s="80">
        <v>0.56776000000000004</v>
      </c>
    </row>
    <row r="42" spans="1:2" x14ac:dyDescent="0.15">
      <c r="A42" s="80" t="s">
        <v>631</v>
      </c>
      <c r="B42" s="80">
        <v>0.57945999999999998</v>
      </c>
    </row>
    <row r="43" spans="1:2" x14ac:dyDescent="0.15">
      <c r="A43" s="80" t="s">
        <v>192</v>
      </c>
      <c r="B43" s="80">
        <v>0.59114999999999995</v>
      </c>
    </row>
    <row r="44" spans="1:2" x14ac:dyDescent="0.15">
      <c r="A44" s="80" t="s">
        <v>632</v>
      </c>
      <c r="B44" s="80">
        <v>0.60285</v>
      </c>
    </row>
    <row r="45" spans="1:2" x14ac:dyDescent="0.15">
      <c r="A45" s="80" t="s">
        <v>193</v>
      </c>
      <c r="B45" s="80">
        <v>0.61455000000000004</v>
      </c>
    </row>
    <row r="46" spans="1:2" x14ac:dyDescent="0.15">
      <c r="A46" s="80" t="s">
        <v>198</v>
      </c>
      <c r="B46" s="80">
        <v>0.45183000000000001</v>
      </c>
    </row>
    <row r="47" spans="1:2" x14ac:dyDescent="0.15">
      <c r="A47" s="80" t="s">
        <v>199</v>
      </c>
      <c r="B47" s="80">
        <v>0.46605000000000002</v>
      </c>
    </row>
    <row r="48" spans="1:2" x14ac:dyDescent="0.15">
      <c r="A48" s="80" t="s">
        <v>200</v>
      </c>
      <c r="B48" s="80">
        <v>0.48026999999999997</v>
      </c>
    </row>
    <row r="49" spans="1:2" x14ac:dyDescent="0.15">
      <c r="A49" s="80" t="s">
        <v>201</v>
      </c>
      <c r="B49" s="80">
        <v>0.4945</v>
      </c>
    </row>
    <row r="50" spans="1:2" x14ac:dyDescent="0.15">
      <c r="A50" s="80" t="s">
        <v>202</v>
      </c>
      <c r="B50" s="80">
        <v>0.50716000000000006</v>
      </c>
    </row>
    <row r="51" spans="1:2" x14ac:dyDescent="0.15">
      <c r="A51" s="80" t="s">
        <v>203</v>
      </c>
      <c r="B51" s="80">
        <v>0.52137999999999995</v>
      </c>
    </row>
    <row r="52" spans="1:2" x14ac:dyDescent="0.15">
      <c r="A52" s="80" t="s">
        <v>204</v>
      </c>
      <c r="B52" s="80">
        <v>0.53561000000000003</v>
      </c>
    </row>
    <row r="53" spans="1:2" x14ac:dyDescent="0.15">
      <c r="A53" s="80" t="s">
        <v>205</v>
      </c>
      <c r="B53" s="80">
        <v>0.54983000000000004</v>
      </c>
    </row>
    <row r="54" spans="1:2" x14ac:dyDescent="0.15">
      <c r="A54" s="80" t="s">
        <v>206</v>
      </c>
      <c r="B54" s="80">
        <v>0.56405000000000005</v>
      </c>
    </row>
    <row r="55" spans="1:2" x14ac:dyDescent="0.15">
      <c r="A55" s="80" t="s">
        <v>207</v>
      </c>
      <c r="B55" s="80">
        <v>0.57826999999999995</v>
      </c>
    </row>
    <row r="56" spans="1:2" x14ac:dyDescent="0.15">
      <c r="A56" s="80" t="s">
        <v>208</v>
      </c>
      <c r="B56" s="80">
        <v>0.59250000000000003</v>
      </c>
    </row>
    <row r="57" spans="1:2" x14ac:dyDescent="0.15">
      <c r="A57" s="80" t="s">
        <v>209</v>
      </c>
      <c r="B57" s="80">
        <v>0.60672499999999996</v>
      </c>
    </row>
    <row r="58" spans="1:2" x14ac:dyDescent="0.15">
      <c r="A58" s="80" t="s">
        <v>210</v>
      </c>
      <c r="B58" s="80">
        <v>0.62095</v>
      </c>
    </row>
    <row r="59" spans="1:2" x14ac:dyDescent="0.15">
      <c r="A59" s="80" t="s">
        <v>211</v>
      </c>
      <c r="B59" s="80">
        <v>0.63517000000000001</v>
      </c>
    </row>
    <row r="60" spans="1:2" x14ac:dyDescent="0.15">
      <c r="A60" s="80" t="s">
        <v>212</v>
      </c>
      <c r="B60" s="80">
        <v>0.64939000000000002</v>
      </c>
    </row>
    <row r="61" spans="1:2" x14ac:dyDescent="0.15">
      <c r="A61" s="80" t="s">
        <v>213</v>
      </c>
      <c r="B61" s="80">
        <v>0.66361499999999995</v>
      </c>
    </row>
    <row r="62" spans="1:2" x14ac:dyDescent="0.15">
      <c r="A62" s="80" t="s">
        <v>214</v>
      </c>
      <c r="B62" s="80">
        <v>0.67784</v>
      </c>
    </row>
    <row r="63" spans="1:2" x14ac:dyDescent="0.15">
      <c r="A63" s="80" t="s">
        <v>633</v>
      </c>
      <c r="B63" s="80">
        <v>0.69206000000000001</v>
      </c>
    </row>
    <row r="64" spans="1:2" x14ac:dyDescent="0.15">
      <c r="A64" s="80" t="s">
        <v>215</v>
      </c>
      <c r="B64" s="80">
        <v>0.70628000000000002</v>
      </c>
    </row>
    <row r="65" spans="1:2" x14ac:dyDescent="0.15">
      <c r="A65" s="80" t="s">
        <v>634</v>
      </c>
      <c r="B65" s="80">
        <v>0.72050999999999998</v>
      </c>
    </row>
    <row r="66" spans="1:2" x14ac:dyDescent="0.15">
      <c r="A66" s="80" t="s">
        <v>635</v>
      </c>
      <c r="B66" s="80">
        <v>0.73472999999999999</v>
      </c>
    </row>
    <row r="67" spans="1:2" x14ac:dyDescent="0.15">
      <c r="A67" s="80" t="s">
        <v>636</v>
      </c>
      <c r="B67" s="80">
        <v>0.74895</v>
      </c>
    </row>
    <row r="68" spans="1:2" x14ac:dyDescent="0.15">
      <c r="A68" s="80" t="s">
        <v>637</v>
      </c>
      <c r="B68" s="80">
        <v>0.76317000000000002</v>
      </c>
    </row>
    <row r="69" spans="1:2" x14ac:dyDescent="0.15">
      <c r="A69" s="80" t="s">
        <v>638</v>
      </c>
      <c r="B69" s="80">
        <v>0.77739999999999998</v>
      </c>
    </row>
    <row r="70" spans="1:2" x14ac:dyDescent="0.15">
      <c r="A70" s="80" t="s">
        <v>639</v>
      </c>
      <c r="B70" s="80">
        <v>0.79161999999999999</v>
      </c>
    </row>
    <row r="71" spans="1:2" x14ac:dyDescent="0.15">
      <c r="A71" s="80" t="s">
        <v>640</v>
      </c>
      <c r="B71" s="80">
        <v>0.80584</v>
      </c>
    </row>
    <row r="72" spans="1:2" x14ac:dyDescent="0.15">
      <c r="A72" s="80" t="s">
        <v>641</v>
      </c>
      <c r="B72" s="80">
        <v>0.82006000000000001</v>
      </c>
    </row>
    <row r="73" spans="1:2" x14ac:dyDescent="0.15">
      <c r="A73" s="80" t="s">
        <v>642</v>
      </c>
      <c r="B73" s="80">
        <v>0.83428999999999998</v>
      </c>
    </row>
    <row r="74" spans="1:2" x14ac:dyDescent="0.15">
      <c r="A74" s="80" t="s">
        <v>643</v>
      </c>
      <c r="B74" s="80">
        <v>0.84850999999999999</v>
      </c>
    </row>
    <row r="75" spans="1:2" x14ac:dyDescent="0.15">
      <c r="A75" s="80" t="s">
        <v>644</v>
      </c>
      <c r="B75" s="80">
        <v>0.86273999999999995</v>
      </c>
    </row>
    <row r="76" spans="1:2" x14ac:dyDescent="0.15">
      <c r="A76" s="80" t="s">
        <v>517</v>
      </c>
      <c r="B76" s="80">
        <v>0.87695999999999996</v>
      </c>
    </row>
    <row r="77" spans="1:2" x14ac:dyDescent="0.15">
      <c r="A77" s="80" t="s">
        <v>645</v>
      </c>
      <c r="B77" s="80">
        <v>0.89117999999999997</v>
      </c>
    </row>
    <row r="78" spans="1:2" x14ac:dyDescent="0.15">
      <c r="A78" s="80" t="s">
        <v>646</v>
      </c>
      <c r="B78" s="80">
        <v>0.90539999999999998</v>
      </c>
    </row>
    <row r="79" spans="1:2" x14ac:dyDescent="0.15">
      <c r="A79" s="80" t="s">
        <v>647</v>
      </c>
      <c r="B79" s="80">
        <v>0.91961999999999999</v>
      </c>
    </row>
    <row r="80" spans="1:2" x14ac:dyDescent="0.15">
      <c r="A80" s="80" t="s">
        <v>518</v>
      </c>
      <c r="B80" s="80">
        <v>0.93384</v>
      </c>
    </row>
    <row r="81" spans="1:2" x14ac:dyDescent="0.15">
      <c r="A81" s="80" t="s">
        <v>218</v>
      </c>
      <c r="B81" s="80">
        <v>0.59131999999999996</v>
      </c>
    </row>
    <row r="82" spans="1:2" x14ac:dyDescent="0.15">
      <c r="A82" s="80" t="s">
        <v>219</v>
      </c>
      <c r="B82" s="80">
        <v>0.60831999999999997</v>
      </c>
    </row>
    <row r="83" spans="1:2" x14ac:dyDescent="0.15">
      <c r="A83" s="80" t="s">
        <v>220</v>
      </c>
      <c r="B83" s="80">
        <v>0.62531000000000003</v>
      </c>
    </row>
    <row r="84" spans="1:2" x14ac:dyDescent="0.15">
      <c r="A84" s="80" t="s">
        <v>221</v>
      </c>
      <c r="B84" s="80">
        <v>0.64231000000000005</v>
      </c>
    </row>
    <row r="85" spans="1:2" x14ac:dyDescent="0.15">
      <c r="A85" s="80" t="s">
        <v>222</v>
      </c>
      <c r="B85" s="80">
        <v>0.65715000000000001</v>
      </c>
    </row>
    <row r="86" spans="1:2" x14ac:dyDescent="0.15">
      <c r="A86" s="80" t="s">
        <v>223</v>
      </c>
      <c r="B86" s="80">
        <v>0.67415000000000003</v>
      </c>
    </row>
    <row r="87" spans="1:2" x14ac:dyDescent="0.15">
      <c r="A87" s="80" t="s">
        <v>224</v>
      </c>
      <c r="B87" s="80">
        <v>0.69113999999999998</v>
      </c>
    </row>
    <row r="88" spans="1:2" x14ac:dyDescent="0.15">
      <c r="A88" s="80" t="s">
        <v>225</v>
      </c>
      <c r="B88" s="80">
        <v>0.70813999999999999</v>
      </c>
    </row>
    <row r="89" spans="1:2" x14ac:dyDescent="0.15">
      <c r="A89" s="80" t="s">
        <v>226</v>
      </c>
      <c r="B89" s="80">
        <v>0.72514000000000001</v>
      </c>
    </row>
    <row r="90" spans="1:2" x14ac:dyDescent="0.15">
      <c r="A90" s="80" t="s">
        <v>227</v>
      </c>
      <c r="B90" s="80">
        <v>0.74212999999999996</v>
      </c>
    </row>
    <row r="91" spans="1:2" x14ac:dyDescent="0.15">
      <c r="A91" s="80" t="s">
        <v>228</v>
      </c>
      <c r="B91" s="80">
        <v>0.75912500000000005</v>
      </c>
    </row>
    <row r="92" spans="1:2" x14ac:dyDescent="0.15">
      <c r="A92" s="80" t="s">
        <v>229</v>
      </c>
      <c r="B92" s="80">
        <v>0.77612000000000003</v>
      </c>
    </row>
    <row r="93" spans="1:2" x14ac:dyDescent="0.15">
      <c r="A93" s="80" t="s">
        <v>230</v>
      </c>
      <c r="B93" s="80">
        <v>0.79311500000000001</v>
      </c>
    </row>
    <row r="94" spans="1:2" x14ac:dyDescent="0.15">
      <c r="A94" s="80" t="s">
        <v>231</v>
      </c>
      <c r="B94" s="80">
        <v>0.81011</v>
      </c>
    </row>
    <row r="95" spans="1:2" x14ac:dyDescent="0.15">
      <c r="A95" s="80" t="s">
        <v>232</v>
      </c>
      <c r="B95" s="80">
        <v>0.82710499999999998</v>
      </c>
    </row>
    <row r="96" spans="1:2" x14ac:dyDescent="0.15">
      <c r="A96" s="80" t="s">
        <v>233</v>
      </c>
      <c r="B96" s="80">
        <v>0.84409999999999996</v>
      </c>
    </row>
    <row r="97" spans="1:2" x14ac:dyDescent="0.15">
      <c r="A97" s="80" t="s">
        <v>234</v>
      </c>
      <c r="B97" s="80">
        <v>0.86109999999999998</v>
      </c>
    </row>
    <row r="98" spans="1:2" x14ac:dyDescent="0.15">
      <c r="A98" s="80" t="s">
        <v>235</v>
      </c>
      <c r="B98" s="80">
        <v>0.87809000000000004</v>
      </c>
    </row>
    <row r="99" spans="1:2" x14ac:dyDescent="0.15">
      <c r="A99" s="80" t="s">
        <v>648</v>
      </c>
      <c r="B99" s="80">
        <v>0.89509000000000005</v>
      </c>
    </row>
    <row r="100" spans="1:2" x14ac:dyDescent="0.15">
      <c r="A100" s="80" t="s">
        <v>236</v>
      </c>
      <c r="B100" s="80">
        <v>0.91208</v>
      </c>
    </row>
    <row r="101" spans="1:2" x14ac:dyDescent="0.15">
      <c r="A101" s="80" t="s">
        <v>649</v>
      </c>
      <c r="B101" s="80">
        <v>0.92906999999999995</v>
      </c>
    </row>
    <row r="102" spans="1:2" x14ac:dyDescent="0.15">
      <c r="A102" s="80" t="s">
        <v>650</v>
      </c>
      <c r="B102" s="80">
        <v>0.94606000000000001</v>
      </c>
    </row>
    <row r="103" spans="1:2" x14ac:dyDescent="0.15">
      <c r="A103" s="80" t="s">
        <v>651</v>
      </c>
      <c r="B103" s="80">
        <v>0.96306000000000003</v>
      </c>
    </row>
    <row r="104" spans="1:2" x14ac:dyDescent="0.15">
      <c r="A104" s="80" t="s">
        <v>237</v>
      </c>
      <c r="B104" s="80">
        <v>0.98004999999999998</v>
      </c>
    </row>
    <row r="105" spans="1:2" x14ac:dyDescent="0.15">
      <c r="A105" s="80" t="s">
        <v>652</v>
      </c>
      <c r="B105" s="80">
        <v>0.99704999999999999</v>
      </c>
    </row>
    <row r="106" spans="1:2" x14ac:dyDescent="0.15">
      <c r="A106" s="80" t="s">
        <v>653</v>
      </c>
      <c r="B106" s="80">
        <v>1.0140400000000001</v>
      </c>
    </row>
    <row r="107" spans="1:2" x14ac:dyDescent="0.15">
      <c r="A107" s="80" t="s">
        <v>654</v>
      </c>
      <c r="B107" s="80">
        <v>1.03104</v>
      </c>
    </row>
    <row r="108" spans="1:2" x14ac:dyDescent="0.15">
      <c r="A108" s="80" t="s">
        <v>655</v>
      </c>
      <c r="B108" s="80">
        <v>1.0480400000000001</v>
      </c>
    </row>
    <row r="109" spans="1:2" x14ac:dyDescent="0.15">
      <c r="A109" s="80" t="s">
        <v>656</v>
      </c>
      <c r="B109" s="80">
        <v>1.0650299999999999</v>
      </c>
    </row>
    <row r="110" spans="1:2" x14ac:dyDescent="0.15">
      <c r="A110" s="80" t="s">
        <v>238</v>
      </c>
      <c r="B110" s="80">
        <v>1.08202</v>
      </c>
    </row>
    <row r="111" spans="1:2" x14ac:dyDescent="0.15">
      <c r="A111" s="80" t="s">
        <v>657</v>
      </c>
      <c r="B111" s="80">
        <v>1.0990200000000001</v>
      </c>
    </row>
    <row r="112" spans="1:2" x14ac:dyDescent="0.15">
      <c r="A112" s="80" t="s">
        <v>658</v>
      </c>
      <c r="B112" s="80">
        <v>1.1160099999999999</v>
      </c>
    </row>
    <row r="113" spans="1:5" x14ac:dyDescent="0.15">
      <c r="A113" s="80" t="s">
        <v>659</v>
      </c>
      <c r="B113" s="80">
        <v>1.1330100000000001</v>
      </c>
    </row>
    <row r="114" spans="1:5" x14ac:dyDescent="0.15">
      <c r="A114" s="80" t="s">
        <v>520</v>
      </c>
      <c r="B114" s="80">
        <v>1.1499999999999999</v>
      </c>
      <c r="C114" s="81"/>
      <c r="D114" s="81"/>
      <c r="E114" s="81"/>
    </row>
    <row r="115" spans="1:5" x14ac:dyDescent="0.15">
      <c r="A115" s="80" t="s">
        <v>241</v>
      </c>
      <c r="B115" s="63">
        <v>0.84567000000000003</v>
      </c>
    </row>
    <row r="116" spans="1:5" x14ac:dyDescent="0.15">
      <c r="A116" s="80" t="s">
        <v>242</v>
      </c>
      <c r="B116" s="63">
        <v>0.86677000000000004</v>
      </c>
    </row>
    <row r="117" spans="1:5" x14ac:dyDescent="0.15">
      <c r="A117" s="80" t="s">
        <v>243</v>
      </c>
      <c r="B117" s="63">
        <v>0.88785999999999998</v>
      </c>
    </row>
    <row r="118" spans="1:5" x14ac:dyDescent="0.15">
      <c r="A118" s="80" t="s">
        <v>244</v>
      </c>
      <c r="B118" s="63">
        <v>0.90703999999999996</v>
      </c>
    </row>
    <row r="119" spans="1:5" x14ac:dyDescent="0.15">
      <c r="A119" s="80" t="s">
        <v>660</v>
      </c>
      <c r="B119" s="63">
        <v>0.92813999999999997</v>
      </c>
    </row>
    <row r="120" spans="1:5" x14ac:dyDescent="0.15">
      <c r="A120" s="80" t="s">
        <v>245</v>
      </c>
      <c r="B120" s="63">
        <v>0.94923999999999997</v>
      </c>
    </row>
    <row r="121" spans="1:5" x14ac:dyDescent="0.15">
      <c r="A121" s="80" t="s">
        <v>246</v>
      </c>
      <c r="B121" s="63">
        <v>0.97033000000000003</v>
      </c>
    </row>
    <row r="122" spans="1:5" x14ac:dyDescent="0.15">
      <c r="A122" s="80" t="s">
        <v>247</v>
      </c>
      <c r="B122" s="63">
        <v>0.99141999999999997</v>
      </c>
    </row>
    <row r="123" spans="1:5" x14ac:dyDescent="0.15">
      <c r="A123" s="80" t="s">
        <v>249</v>
      </c>
      <c r="B123" s="63">
        <v>1.03362</v>
      </c>
    </row>
    <row r="124" spans="1:5" x14ac:dyDescent="0.15">
      <c r="A124" s="80" t="s">
        <v>251</v>
      </c>
      <c r="B124" s="63">
        <v>1.0758099999999999</v>
      </c>
    </row>
    <row r="125" spans="1:5" x14ac:dyDescent="0.15">
      <c r="A125" s="80" t="s">
        <v>252</v>
      </c>
      <c r="B125" s="63">
        <v>1.1180000000000001</v>
      </c>
    </row>
    <row r="126" spans="1:5" x14ac:dyDescent="0.15">
      <c r="A126" s="80" t="s">
        <v>253</v>
      </c>
      <c r="B126" s="63">
        <v>1.1601900000000001</v>
      </c>
    </row>
    <row r="127" spans="1:5" x14ac:dyDescent="0.15">
      <c r="A127" s="80" t="s">
        <v>255</v>
      </c>
      <c r="B127" s="63">
        <v>1.20238</v>
      </c>
    </row>
    <row r="128" spans="1:5" x14ac:dyDescent="0.15">
      <c r="A128" s="80" t="s">
        <v>256</v>
      </c>
      <c r="B128" s="63">
        <v>1.24457</v>
      </c>
    </row>
    <row r="129" spans="1:2" x14ac:dyDescent="0.15">
      <c r="A129" s="80" t="s">
        <v>661</v>
      </c>
      <c r="B129" s="63">
        <v>1.2867599999999999</v>
      </c>
    </row>
    <row r="130" spans="1:2" x14ac:dyDescent="0.15">
      <c r="A130" s="80" t="s">
        <v>257</v>
      </c>
      <c r="B130" s="63">
        <v>1.3289500000000001</v>
      </c>
    </row>
    <row r="131" spans="1:2" x14ac:dyDescent="0.15">
      <c r="A131" s="80" t="s">
        <v>662</v>
      </c>
      <c r="B131" s="63">
        <v>1.3711500000000001</v>
      </c>
    </row>
    <row r="132" spans="1:2" x14ac:dyDescent="0.15">
      <c r="A132" s="80" t="s">
        <v>258</v>
      </c>
      <c r="B132" s="63">
        <v>1.41334</v>
      </c>
    </row>
    <row r="133" spans="1:2" x14ac:dyDescent="0.15">
      <c r="A133" s="80" t="s">
        <v>663</v>
      </c>
      <c r="B133" s="63">
        <v>1.4977199999999999</v>
      </c>
    </row>
    <row r="134" spans="1:2" x14ac:dyDescent="0.15">
      <c r="A134" s="80" t="s">
        <v>262</v>
      </c>
      <c r="B134" s="63">
        <v>1.1004799999999999</v>
      </c>
    </row>
    <row r="135" spans="1:2" x14ac:dyDescent="0.15">
      <c r="A135" s="80" t="s">
        <v>263</v>
      </c>
      <c r="B135" s="63">
        <v>1.12669</v>
      </c>
    </row>
    <row r="136" spans="1:2" x14ac:dyDescent="0.15">
      <c r="A136" s="80" t="s">
        <v>264</v>
      </c>
      <c r="B136" s="63">
        <v>1.1529</v>
      </c>
    </row>
    <row r="137" spans="1:2" x14ac:dyDescent="0.15">
      <c r="A137" s="80" t="s">
        <v>265</v>
      </c>
      <c r="B137" s="63">
        <v>1.17639</v>
      </c>
    </row>
    <row r="138" spans="1:2" x14ac:dyDescent="0.15">
      <c r="A138" s="80" t="s">
        <v>266</v>
      </c>
      <c r="B138" s="63">
        <v>1.2025999999999999</v>
      </c>
    </row>
    <row r="139" spans="1:2" x14ac:dyDescent="0.15">
      <c r="A139" s="80" t="s">
        <v>267</v>
      </c>
      <c r="B139" s="63">
        <v>1.22881</v>
      </c>
    </row>
    <row r="140" spans="1:2" x14ac:dyDescent="0.15">
      <c r="A140" s="80" t="s">
        <v>268</v>
      </c>
      <c r="B140" s="63">
        <v>1.25502</v>
      </c>
    </row>
    <row r="141" spans="1:2" x14ac:dyDescent="0.15">
      <c r="A141" s="80" t="s">
        <v>270</v>
      </c>
      <c r="B141" s="63">
        <v>1.30745</v>
      </c>
    </row>
    <row r="142" spans="1:2" x14ac:dyDescent="0.15">
      <c r="A142" s="80" t="s">
        <v>272</v>
      </c>
      <c r="B142" s="63">
        <v>1.3598699999999999</v>
      </c>
    </row>
    <row r="143" spans="1:2" x14ac:dyDescent="0.15">
      <c r="A143" s="80" t="s">
        <v>274</v>
      </c>
      <c r="B143" s="63">
        <v>1.4123000000000001</v>
      </c>
    </row>
    <row r="144" spans="1:2" x14ac:dyDescent="0.15">
      <c r="A144" s="80" t="s">
        <v>276</v>
      </c>
      <c r="B144" s="63">
        <v>1.46472</v>
      </c>
    </row>
    <row r="145" spans="1:2" x14ac:dyDescent="0.15">
      <c r="A145" s="80" t="s">
        <v>277</v>
      </c>
      <c r="B145" s="63">
        <v>1.5171399999999999</v>
      </c>
    </row>
    <row r="146" spans="1:2" x14ac:dyDescent="0.15">
      <c r="A146" s="80" t="s">
        <v>278</v>
      </c>
      <c r="B146" s="63">
        <v>1.5695699999999999</v>
      </c>
    </row>
    <row r="147" spans="1:2" x14ac:dyDescent="0.15">
      <c r="A147" s="80" t="s">
        <v>664</v>
      </c>
      <c r="B147" s="63">
        <v>1.62199</v>
      </c>
    </row>
    <row r="148" spans="1:2" x14ac:dyDescent="0.15">
      <c r="A148" s="80" t="s">
        <v>280</v>
      </c>
      <c r="B148" s="63">
        <v>1.67441</v>
      </c>
    </row>
    <row r="149" spans="1:2" x14ac:dyDescent="0.15">
      <c r="A149" s="80" t="s">
        <v>665</v>
      </c>
      <c r="B149" s="63">
        <v>1.7268300000000001</v>
      </c>
    </row>
    <row r="150" spans="1:2" x14ac:dyDescent="0.15">
      <c r="A150" s="80" t="s">
        <v>281</v>
      </c>
      <c r="B150" s="63">
        <v>1.7792600000000001</v>
      </c>
    </row>
    <row r="151" spans="1:2" x14ac:dyDescent="0.15">
      <c r="A151" s="80" t="s">
        <v>666</v>
      </c>
      <c r="B151" s="63">
        <v>1.8841000000000001</v>
      </c>
    </row>
  </sheetData>
  <mergeCells count="1">
    <mergeCell ref="A1:B1"/>
  </mergeCells>
  <phoneticPr fontId="14" type="noConversion"/>
  <hyperlinks>
    <hyperlink ref="C2" location="目录!A1" display="目录!A1" xr:uid="{00000000-0004-0000-0300-000000000000}"/>
  </hyperlinks>
  <printOptions horizontalCentered="1"/>
  <pageMargins left="0.51181102362204722" right="0.51181102362204722" top="0.47244094488188981" bottom="0.74803149606299213" header="0.31496062992125984" footer="0.31496062992125984"/>
  <pageSetup paperSize="9" orientation="portrait" blackAndWhite="1" r:id="rId1"/>
  <headerFooter>
    <oddFooter>第 &amp;P 页</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61"/>
  <sheetViews>
    <sheetView workbookViewId="0">
      <selection activeCell="H2" sqref="H2"/>
    </sheetView>
  </sheetViews>
  <sheetFormatPr defaultColWidth="9" defaultRowHeight="12" x14ac:dyDescent="0.15"/>
  <cols>
    <col min="1" max="1" width="16.375" style="2" customWidth="1"/>
    <col min="2" max="2" width="9" style="2"/>
    <col min="3" max="4" width="20.75" style="2" customWidth="1"/>
    <col min="5" max="5" width="20.5" style="2" customWidth="1"/>
    <col min="6" max="16384" width="9" style="2"/>
  </cols>
  <sheetData>
    <row r="1" spans="1:8" x14ac:dyDescent="0.15">
      <c r="A1" s="101" t="s">
        <v>770</v>
      </c>
      <c r="B1" s="101"/>
      <c r="C1" s="101"/>
      <c r="D1" s="101"/>
      <c r="E1" s="101"/>
    </row>
    <row r="2" spans="1:8" ht="67.5" customHeight="1" x14ac:dyDescent="0.15">
      <c r="A2" s="106" t="s">
        <v>724</v>
      </c>
      <c r="B2" s="106"/>
      <c r="C2" s="106"/>
      <c r="D2" s="106"/>
      <c r="E2" s="82" t="s">
        <v>769</v>
      </c>
      <c r="H2" s="57" t="s">
        <v>7</v>
      </c>
    </row>
    <row r="3" spans="1:8" ht="36.75" customHeight="1" x14ac:dyDescent="0.15">
      <c r="A3" s="5" t="s">
        <v>8</v>
      </c>
      <c r="B3" s="5" t="s">
        <v>725</v>
      </c>
      <c r="C3" s="6" t="s">
        <v>726</v>
      </c>
      <c r="D3" s="6" t="s">
        <v>727</v>
      </c>
      <c r="E3" s="6" t="s">
        <v>12</v>
      </c>
    </row>
    <row r="4" spans="1:8" x14ac:dyDescent="0.15">
      <c r="A4" s="63" t="s">
        <v>728</v>
      </c>
      <c r="B4" s="63" t="s">
        <v>49</v>
      </c>
      <c r="C4" s="7">
        <v>8.4169999999999995E-2</v>
      </c>
      <c r="D4" s="7">
        <v>6.4100000000000004E-2</v>
      </c>
      <c r="E4" s="7">
        <v>6.6E-3</v>
      </c>
    </row>
    <row r="5" spans="1:8" x14ac:dyDescent="0.15">
      <c r="A5" s="63" t="s">
        <v>728</v>
      </c>
      <c r="B5" s="63" t="s">
        <v>50</v>
      </c>
      <c r="C5" s="7">
        <v>9.0800000000000006E-2</v>
      </c>
      <c r="D5" s="7">
        <v>7.0699999999999999E-2</v>
      </c>
      <c r="E5" s="7"/>
    </row>
    <row r="6" spans="1:8" x14ac:dyDescent="0.15">
      <c r="A6" s="63" t="s">
        <v>728</v>
      </c>
      <c r="B6" s="63" t="s">
        <v>51</v>
      </c>
      <c r="C6" s="7">
        <v>9.5240000000000005E-2</v>
      </c>
      <c r="D6" s="7">
        <v>7.51E-2</v>
      </c>
      <c r="E6" s="7"/>
    </row>
    <row r="7" spans="1:8" x14ac:dyDescent="0.15">
      <c r="A7" s="63" t="s">
        <v>728</v>
      </c>
      <c r="B7" s="63" t="s">
        <v>52</v>
      </c>
      <c r="C7" s="7">
        <v>9.9680000000000005E-2</v>
      </c>
      <c r="D7" s="7">
        <v>7.9600000000000004E-2</v>
      </c>
      <c r="E7" s="7"/>
    </row>
    <row r="8" spans="1:8" x14ac:dyDescent="0.15">
      <c r="A8" s="63" t="s">
        <v>728</v>
      </c>
      <c r="B8" s="63" t="s">
        <v>53</v>
      </c>
      <c r="C8" s="7">
        <v>0.10412</v>
      </c>
      <c r="D8" s="7">
        <v>8.4000000000000005E-2</v>
      </c>
      <c r="E8" s="7"/>
    </row>
    <row r="9" spans="1:8" x14ac:dyDescent="0.15">
      <c r="A9" s="63" t="s">
        <v>728</v>
      </c>
      <c r="B9" s="63" t="s">
        <v>54</v>
      </c>
      <c r="C9" s="7">
        <v>0.10856</v>
      </c>
      <c r="D9" s="7">
        <v>8.8400000000000006E-2</v>
      </c>
      <c r="E9" s="7"/>
    </row>
    <row r="10" spans="1:8" x14ac:dyDescent="0.15">
      <c r="A10" s="63" t="s">
        <v>728</v>
      </c>
      <c r="B10" s="63" t="s">
        <v>55</v>
      </c>
      <c r="C10" s="7">
        <v>0.113</v>
      </c>
      <c r="D10" s="7">
        <v>9.2899999999999996E-2</v>
      </c>
      <c r="E10" s="7"/>
    </row>
    <row r="11" spans="1:8" x14ac:dyDescent="0.15">
      <c r="A11" s="63" t="s">
        <v>728</v>
      </c>
      <c r="B11" s="63" t="s">
        <v>56</v>
      </c>
      <c r="C11" s="7">
        <v>0.11744</v>
      </c>
      <c r="D11" s="7">
        <v>9.7299999999999998E-2</v>
      </c>
      <c r="E11" s="7"/>
    </row>
    <row r="12" spans="1:8" x14ac:dyDescent="0.15">
      <c r="A12" s="63" t="s">
        <v>728</v>
      </c>
      <c r="B12" s="63" t="s">
        <v>57</v>
      </c>
      <c r="C12" s="7">
        <v>0.12188</v>
      </c>
      <c r="D12" s="7">
        <v>0.1018</v>
      </c>
      <c r="E12" s="7"/>
    </row>
    <row r="13" spans="1:8" x14ac:dyDescent="0.15">
      <c r="A13" s="63" t="s">
        <v>728</v>
      </c>
      <c r="B13" s="63" t="s">
        <v>58</v>
      </c>
      <c r="C13" s="7">
        <v>0.12631999999999999</v>
      </c>
      <c r="D13" s="7">
        <v>0.1062</v>
      </c>
      <c r="E13" s="7"/>
    </row>
    <row r="14" spans="1:8" x14ac:dyDescent="0.15">
      <c r="A14" s="63" t="s">
        <v>728</v>
      </c>
      <c r="B14" s="63" t="s">
        <v>59</v>
      </c>
      <c r="C14" s="7">
        <v>0.13075999999999999</v>
      </c>
      <c r="D14" s="7">
        <v>0.1106</v>
      </c>
      <c r="E14" s="7"/>
    </row>
    <row r="15" spans="1:8" x14ac:dyDescent="0.15">
      <c r="A15" s="63" t="s">
        <v>728</v>
      </c>
      <c r="B15" s="63" t="s">
        <v>60</v>
      </c>
      <c r="C15" s="7">
        <v>0.13963999999999999</v>
      </c>
      <c r="D15" s="7">
        <v>0.1195</v>
      </c>
      <c r="E15" s="7"/>
    </row>
    <row r="16" spans="1:8" x14ac:dyDescent="0.15">
      <c r="A16" s="63" t="s">
        <v>728</v>
      </c>
      <c r="B16" s="63" t="s">
        <v>61</v>
      </c>
      <c r="C16" s="7">
        <v>0.14854999999999999</v>
      </c>
      <c r="D16" s="7">
        <v>0.12839999999999999</v>
      </c>
      <c r="E16" s="7"/>
    </row>
    <row r="17" spans="1:5" x14ac:dyDescent="0.15">
      <c r="A17" s="63" t="s">
        <v>728</v>
      </c>
      <c r="B17" s="63" t="s">
        <v>62</v>
      </c>
      <c r="C17" s="7">
        <v>0.15734999999999999</v>
      </c>
      <c r="D17" s="7">
        <v>0.13719999999999999</v>
      </c>
      <c r="E17" s="7"/>
    </row>
    <row r="18" spans="1:5" x14ac:dyDescent="0.15">
      <c r="A18" s="63" t="s">
        <v>728</v>
      </c>
      <c r="B18" s="63" t="s">
        <v>63</v>
      </c>
      <c r="C18" s="7">
        <v>0.16614999999999999</v>
      </c>
      <c r="D18" s="7">
        <v>0.14599999999999999</v>
      </c>
      <c r="E18" s="7"/>
    </row>
    <row r="19" spans="1:5" x14ac:dyDescent="0.15">
      <c r="A19" s="63" t="s">
        <v>728</v>
      </c>
      <c r="B19" s="63" t="s">
        <v>64</v>
      </c>
      <c r="C19" s="7">
        <v>0.17505000000000001</v>
      </c>
      <c r="D19" s="7">
        <v>0.15490000000000001</v>
      </c>
      <c r="E19" s="7"/>
    </row>
    <row r="20" spans="1:5" x14ac:dyDescent="0.15">
      <c r="A20" s="63" t="s">
        <v>728</v>
      </c>
      <c r="B20" s="63" t="s">
        <v>66</v>
      </c>
      <c r="C20" s="7">
        <v>0.18385000000000001</v>
      </c>
      <c r="D20" s="7">
        <v>0.16370000000000001</v>
      </c>
      <c r="E20" s="7"/>
    </row>
    <row r="21" spans="1:5" x14ac:dyDescent="0.15">
      <c r="A21" s="63" t="s">
        <v>728</v>
      </c>
      <c r="B21" s="63" t="s">
        <v>67</v>
      </c>
      <c r="C21" s="7">
        <v>0.19284999999999999</v>
      </c>
      <c r="D21" s="7">
        <v>0.17269999999999999</v>
      </c>
      <c r="E21" s="7"/>
    </row>
    <row r="22" spans="1:5" x14ac:dyDescent="0.15">
      <c r="A22" s="63" t="s">
        <v>728</v>
      </c>
      <c r="B22" s="63" t="s">
        <v>69</v>
      </c>
      <c r="C22" s="7">
        <v>0.20175000000000001</v>
      </c>
      <c r="D22" s="7">
        <v>0.18160000000000001</v>
      </c>
      <c r="E22" s="7"/>
    </row>
    <row r="23" spans="1:5" x14ac:dyDescent="0.15">
      <c r="A23" s="63" t="s">
        <v>728</v>
      </c>
      <c r="B23" s="63" t="s">
        <v>70</v>
      </c>
      <c r="C23" s="7">
        <v>0.21045</v>
      </c>
      <c r="D23" s="7">
        <v>0.1903</v>
      </c>
      <c r="E23" s="7"/>
    </row>
    <row r="24" spans="1:5" x14ac:dyDescent="0.15">
      <c r="A24" s="63" t="s">
        <v>728</v>
      </c>
      <c r="B24" s="63" t="s">
        <v>72</v>
      </c>
      <c r="C24" s="7">
        <v>0.21901000000000001</v>
      </c>
      <c r="D24" s="7">
        <v>0.19889999999999999</v>
      </c>
      <c r="E24" s="7"/>
    </row>
    <row r="25" spans="1:5" x14ac:dyDescent="0.15">
      <c r="A25" s="63" t="s">
        <v>728</v>
      </c>
      <c r="B25" s="63" t="s">
        <v>73</v>
      </c>
      <c r="C25" s="7">
        <v>0.23149</v>
      </c>
      <c r="D25" s="7">
        <v>0.2114</v>
      </c>
      <c r="E25" s="7"/>
    </row>
    <row r="26" spans="1:5" x14ac:dyDescent="0.15">
      <c r="A26" s="63" t="s">
        <v>728</v>
      </c>
      <c r="B26" s="63" t="s">
        <v>74</v>
      </c>
      <c r="C26" s="7">
        <v>0.23735000000000001</v>
      </c>
      <c r="D26" s="7">
        <v>0.2172</v>
      </c>
      <c r="E26" s="7"/>
    </row>
    <row r="27" spans="1:5" x14ac:dyDescent="0.15">
      <c r="A27" s="63" t="s">
        <v>728</v>
      </c>
      <c r="B27" s="63" t="s">
        <v>75</v>
      </c>
      <c r="C27" s="7">
        <v>0.24540999999999999</v>
      </c>
      <c r="D27" s="7">
        <v>0.2253</v>
      </c>
      <c r="E27" s="7"/>
    </row>
    <row r="28" spans="1:5" x14ac:dyDescent="0.15">
      <c r="A28" s="63" t="s">
        <v>728</v>
      </c>
      <c r="B28" s="63" t="s">
        <v>76</v>
      </c>
      <c r="C28" s="7">
        <v>0.25514999999999999</v>
      </c>
      <c r="D28" s="7">
        <v>0.23499999999999999</v>
      </c>
      <c r="E28" s="7"/>
    </row>
    <row r="29" spans="1:5" x14ac:dyDescent="0.15">
      <c r="A29" s="63" t="s">
        <v>728</v>
      </c>
      <c r="B29" s="63" t="s">
        <v>77</v>
      </c>
      <c r="C29" s="7">
        <v>0.26302999999999999</v>
      </c>
      <c r="D29" s="7">
        <v>0.2429</v>
      </c>
      <c r="E29" s="7"/>
    </row>
    <row r="30" spans="1:5" x14ac:dyDescent="0.15">
      <c r="A30" s="63" t="s">
        <v>728</v>
      </c>
      <c r="B30" s="63" t="s">
        <v>79</v>
      </c>
      <c r="C30" s="7">
        <v>0.27289999999999998</v>
      </c>
      <c r="D30" s="7">
        <v>0.25280000000000002</v>
      </c>
      <c r="E30" s="7"/>
    </row>
    <row r="31" spans="1:5" x14ac:dyDescent="0.15">
      <c r="A31" s="63" t="s">
        <v>728</v>
      </c>
      <c r="B31" s="63" t="s">
        <v>80</v>
      </c>
      <c r="C31" s="7">
        <v>0.27949000000000002</v>
      </c>
      <c r="D31" s="7">
        <v>0.25940000000000002</v>
      </c>
      <c r="E31" s="7"/>
    </row>
    <row r="32" spans="1:5" x14ac:dyDescent="0.15">
      <c r="A32" s="63" t="s">
        <v>728</v>
      </c>
      <c r="B32" s="63" t="s">
        <v>81</v>
      </c>
      <c r="C32" s="7">
        <v>0.29075000000000001</v>
      </c>
      <c r="D32" s="7">
        <v>0.27060000000000001</v>
      </c>
      <c r="E32" s="7"/>
    </row>
    <row r="33" spans="1:5" x14ac:dyDescent="0.15">
      <c r="A33" s="63" t="s">
        <v>728</v>
      </c>
      <c r="B33" s="63" t="s">
        <v>82</v>
      </c>
      <c r="C33" s="7">
        <v>0.30020999999999998</v>
      </c>
      <c r="D33" s="7">
        <v>0.28010000000000002</v>
      </c>
      <c r="E33" s="7"/>
    </row>
    <row r="34" spans="1:5" x14ac:dyDescent="0.15">
      <c r="A34" s="63" t="s">
        <v>728</v>
      </c>
      <c r="B34" s="63" t="s">
        <v>83</v>
      </c>
      <c r="C34" s="7">
        <v>0.30880000000000002</v>
      </c>
      <c r="D34" s="7">
        <v>0.28870000000000001</v>
      </c>
      <c r="E34" s="7"/>
    </row>
    <row r="35" spans="1:5" x14ac:dyDescent="0.15">
      <c r="A35" s="63" t="s">
        <v>728</v>
      </c>
      <c r="B35" s="63" t="s">
        <v>84</v>
      </c>
      <c r="C35" s="7">
        <v>0.31739000000000001</v>
      </c>
      <c r="D35" s="7">
        <v>0.29730000000000001</v>
      </c>
      <c r="E35" s="7"/>
    </row>
    <row r="36" spans="1:5" x14ac:dyDescent="0.15">
      <c r="A36" s="63" t="s">
        <v>728</v>
      </c>
      <c r="B36" s="63" t="s">
        <v>86</v>
      </c>
      <c r="C36" s="7">
        <v>0.36910999999999999</v>
      </c>
      <c r="D36" s="7">
        <v>0.34899999999999998</v>
      </c>
      <c r="E36" s="7"/>
    </row>
    <row r="37" spans="1:5" x14ac:dyDescent="0.15">
      <c r="A37" s="63" t="s">
        <v>728</v>
      </c>
      <c r="B37" s="63" t="s">
        <v>87</v>
      </c>
      <c r="C37" s="7">
        <v>0.41336000000000001</v>
      </c>
      <c r="D37" s="7">
        <v>0.39319999999999999</v>
      </c>
      <c r="E37" s="7"/>
    </row>
    <row r="38" spans="1:5" x14ac:dyDescent="0.15">
      <c r="A38" s="63" t="s">
        <v>729</v>
      </c>
      <c r="B38" s="63" t="s">
        <v>101</v>
      </c>
      <c r="C38" s="7">
        <v>0.15811</v>
      </c>
      <c r="D38" s="7">
        <v>0.1401</v>
      </c>
      <c r="E38" s="7">
        <v>6.7000000000000002E-3</v>
      </c>
    </row>
    <row r="39" spans="1:5" x14ac:dyDescent="0.15">
      <c r="A39" s="63" t="s">
        <v>729</v>
      </c>
      <c r="B39" s="63" t="s">
        <v>102</v>
      </c>
      <c r="C39" s="7">
        <v>0.16477</v>
      </c>
      <c r="D39" s="7">
        <v>0.14680000000000001</v>
      </c>
      <c r="E39" s="7"/>
    </row>
    <row r="40" spans="1:5" x14ac:dyDescent="0.15">
      <c r="A40" s="63" t="s">
        <v>729</v>
      </c>
      <c r="B40" s="63" t="s">
        <v>103</v>
      </c>
      <c r="C40" s="7">
        <v>0.17143</v>
      </c>
      <c r="D40" s="7">
        <v>0.1535</v>
      </c>
      <c r="E40" s="7"/>
    </row>
    <row r="41" spans="1:5" x14ac:dyDescent="0.15">
      <c r="A41" s="63" t="s">
        <v>729</v>
      </c>
      <c r="B41" s="63" t="s">
        <v>104</v>
      </c>
      <c r="C41" s="7">
        <v>0.17904</v>
      </c>
      <c r="D41" s="7">
        <v>0.16109999999999999</v>
      </c>
      <c r="E41" s="7"/>
    </row>
    <row r="42" spans="1:5" x14ac:dyDescent="0.15">
      <c r="A42" s="63" t="s">
        <v>729</v>
      </c>
      <c r="B42" s="63" t="s">
        <v>105</v>
      </c>
      <c r="C42" s="7">
        <v>0.18694</v>
      </c>
      <c r="D42" s="7">
        <v>0.16900000000000001</v>
      </c>
      <c r="E42" s="7"/>
    </row>
    <row r="43" spans="1:5" x14ac:dyDescent="0.15">
      <c r="A43" s="63" t="s">
        <v>729</v>
      </c>
      <c r="B43" s="63" t="s">
        <v>106</v>
      </c>
      <c r="C43" s="7">
        <v>0.19484000000000001</v>
      </c>
      <c r="D43" s="7">
        <v>0.1769</v>
      </c>
      <c r="E43" s="7"/>
    </row>
    <row r="44" spans="1:5" x14ac:dyDescent="0.15">
      <c r="A44" s="63" t="s">
        <v>729</v>
      </c>
      <c r="B44" s="63" t="s">
        <v>107</v>
      </c>
      <c r="C44" s="7">
        <v>0.20274</v>
      </c>
      <c r="D44" s="7">
        <v>0.18479999999999999</v>
      </c>
      <c r="E44" s="7"/>
    </row>
    <row r="45" spans="1:5" x14ac:dyDescent="0.15">
      <c r="A45" s="63" t="s">
        <v>729</v>
      </c>
      <c r="B45" s="63" t="s">
        <v>108</v>
      </c>
      <c r="C45" s="7">
        <v>0.21063999999999999</v>
      </c>
      <c r="D45" s="7">
        <v>0.19270000000000001</v>
      </c>
      <c r="E45" s="7"/>
    </row>
    <row r="46" spans="1:5" x14ac:dyDescent="0.15">
      <c r="A46" s="63" t="s">
        <v>729</v>
      </c>
      <c r="B46" s="63" t="s">
        <v>109</v>
      </c>
      <c r="C46" s="7">
        <v>0.21854000000000001</v>
      </c>
      <c r="D46" s="7">
        <v>0.2006</v>
      </c>
      <c r="E46" s="7"/>
    </row>
    <row r="47" spans="1:5" x14ac:dyDescent="0.15">
      <c r="A47" s="63" t="s">
        <v>729</v>
      </c>
      <c r="B47" s="63" t="s">
        <v>110</v>
      </c>
      <c r="C47" s="7">
        <v>0.22644</v>
      </c>
      <c r="D47" s="7">
        <v>0.20849999999999999</v>
      </c>
      <c r="E47" s="7"/>
    </row>
    <row r="48" spans="1:5" x14ac:dyDescent="0.15">
      <c r="A48" s="63" t="s">
        <v>729</v>
      </c>
      <c r="B48" s="63" t="s">
        <v>111</v>
      </c>
      <c r="C48" s="9">
        <v>0.22800000000000001</v>
      </c>
      <c r="D48" s="7">
        <v>0.21</v>
      </c>
      <c r="E48" s="7"/>
    </row>
    <row r="49" spans="1:5" x14ac:dyDescent="0.15">
      <c r="A49" s="63" t="s">
        <v>729</v>
      </c>
      <c r="B49" s="63" t="s">
        <v>112</v>
      </c>
      <c r="C49" s="7">
        <v>0.24224000000000001</v>
      </c>
      <c r="D49" s="7">
        <v>0.2243</v>
      </c>
      <c r="E49" s="7"/>
    </row>
    <row r="50" spans="1:5" x14ac:dyDescent="0.15">
      <c r="A50" s="63" t="s">
        <v>729</v>
      </c>
      <c r="B50" s="63" t="s">
        <v>113</v>
      </c>
      <c r="C50" s="9">
        <v>0.251</v>
      </c>
      <c r="D50" s="7">
        <v>0.23300000000000001</v>
      </c>
      <c r="E50" s="7"/>
    </row>
    <row r="51" spans="1:5" x14ac:dyDescent="0.15">
      <c r="A51" s="63" t="s">
        <v>729</v>
      </c>
      <c r="B51" s="63" t="s">
        <v>114</v>
      </c>
      <c r="C51" s="7">
        <v>0.25803999999999999</v>
      </c>
      <c r="D51" s="7">
        <v>0.24010000000000001</v>
      </c>
      <c r="E51" s="7"/>
    </row>
    <row r="52" spans="1:5" x14ac:dyDescent="0.15">
      <c r="A52" s="63" t="s">
        <v>729</v>
      </c>
      <c r="B52" s="63" t="s">
        <v>115</v>
      </c>
      <c r="C52" s="7">
        <v>0.27383999999999997</v>
      </c>
      <c r="D52" s="7">
        <v>0.25590000000000002</v>
      </c>
      <c r="E52" s="7"/>
    </row>
    <row r="53" spans="1:5" x14ac:dyDescent="0.15">
      <c r="A53" s="63" t="s">
        <v>729</v>
      </c>
      <c r="B53" s="63" t="s">
        <v>116</v>
      </c>
      <c r="C53" s="7">
        <v>0.28964000000000001</v>
      </c>
      <c r="D53" s="7">
        <v>0.2717</v>
      </c>
      <c r="E53" s="7"/>
    </row>
    <row r="54" spans="1:5" x14ac:dyDescent="0.15">
      <c r="A54" s="63" t="s">
        <v>729</v>
      </c>
      <c r="B54" s="63" t="s">
        <v>117</v>
      </c>
      <c r="C54" s="7">
        <v>0.30543999999999999</v>
      </c>
      <c r="D54" s="7">
        <v>0.28749999999999998</v>
      </c>
      <c r="E54" s="7"/>
    </row>
    <row r="55" spans="1:5" x14ac:dyDescent="0.15">
      <c r="A55" s="63" t="s">
        <v>729</v>
      </c>
      <c r="B55" s="63" t="s">
        <v>118</v>
      </c>
      <c r="C55" s="7">
        <v>0.32124000000000003</v>
      </c>
      <c r="D55" s="7">
        <v>0.30330000000000001</v>
      </c>
      <c r="E55" s="7"/>
    </row>
    <row r="56" spans="1:5" x14ac:dyDescent="0.15">
      <c r="A56" s="63" t="s">
        <v>729</v>
      </c>
      <c r="B56" s="63" t="s">
        <v>119</v>
      </c>
      <c r="C56" s="7">
        <v>0.33704000000000001</v>
      </c>
      <c r="D56" s="7">
        <v>0.31909999999999999</v>
      </c>
      <c r="E56" s="7"/>
    </row>
    <row r="57" spans="1:5" x14ac:dyDescent="0.15">
      <c r="A57" s="63" t="s">
        <v>729</v>
      </c>
      <c r="B57" s="63" t="s">
        <v>120</v>
      </c>
      <c r="C57" s="7">
        <v>0.35283999999999999</v>
      </c>
      <c r="D57" s="7">
        <v>0.33489999999999998</v>
      </c>
      <c r="E57" s="7"/>
    </row>
    <row r="58" spans="1:5" x14ac:dyDescent="0.15">
      <c r="A58" s="63" t="s">
        <v>729</v>
      </c>
      <c r="B58" s="63" t="s">
        <v>121</v>
      </c>
      <c r="C58" s="7">
        <v>0.36864000000000002</v>
      </c>
      <c r="D58" s="7">
        <v>0.35070000000000001</v>
      </c>
      <c r="E58" s="7"/>
    </row>
    <row r="59" spans="1:5" x14ac:dyDescent="0.15">
      <c r="A59" s="63" t="s">
        <v>729</v>
      </c>
      <c r="B59" s="63" t="s">
        <v>123</v>
      </c>
      <c r="C59" s="7">
        <v>0.38444</v>
      </c>
      <c r="D59" s="7">
        <v>0.36649999999999999</v>
      </c>
      <c r="E59" s="7"/>
    </row>
    <row r="60" spans="1:5" x14ac:dyDescent="0.15">
      <c r="A60" s="63" t="s">
        <v>729</v>
      </c>
      <c r="B60" s="63" t="s">
        <v>124</v>
      </c>
      <c r="C60" s="7">
        <v>0.40023999999999998</v>
      </c>
      <c r="D60" s="7">
        <v>0.38229999999999997</v>
      </c>
      <c r="E60" s="7"/>
    </row>
    <row r="61" spans="1:5" x14ac:dyDescent="0.15">
      <c r="A61" s="63" t="s">
        <v>729</v>
      </c>
      <c r="B61" s="63" t="s">
        <v>126</v>
      </c>
      <c r="C61" s="7">
        <v>0.41604000000000002</v>
      </c>
      <c r="D61" s="7">
        <v>0.39810000000000001</v>
      </c>
      <c r="E61" s="7"/>
    </row>
    <row r="62" spans="1:5" x14ac:dyDescent="0.15">
      <c r="A62" s="63" t="s">
        <v>729</v>
      </c>
      <c r="B62" s="63" t="s">
        <v>127</v>
      </c>
      <c r="C62" s="7">
        <v>0.43184</v>
      </c>
      <c r="D62" s="7">
        <v>0.41389999999999999</v>
      </c>
      <c r="E62" s="7"/>
    </row>
    <row r="63" spans="1:5" x14ac:dyDescent="0.15">
      <c r="A63" s="63" t="s">
        <v>729</v>
      </c>
      <c r="B63" s="63" t="s">
        <v>128</v>
      </c>
      <c r="C63" s="7">
        <v>0.44763999999999998</v>
      </c>
      <c r="D63" s="7">
        <v>0.42970000000000003</v>
      </c>
      <c r="E63" s="7"/>
    </row>
    <row r="64" spans="1:5" x14ac:dyDescent="0.15">
      <c r="A64" s="63" t="s">
        <v>729</v>
      </c>
      <c r="B64" s="63" t="s">
        <v>129</v>
      </c>
      <c r="C64" s="7">
        <v>0.46344000000000002</v>
      </c>
      <c r="D64" s="7">
        <v>0.44550000000000001</v>
      </c>
      <c r="E64" s="7"/>
    </row>
    <row r="65" spans="1:5" x14ac:dyDescent="0.15">
      <c r="A65" s="63" t="s">
        <v>729</v>
      </c>
      <c r="B65" s="63" t="s">
        <v>130</v>
      </c>
      <c r="C65" s="7">
        <v>0.47924</v>
      </c>
      <c r="D65" s="7">
        <v>0.46129999999999999</v>
      </c>
      <c r="E65" s="7"/>
    </row>
    <row r="66" spans="1:5" x14ac:dyDescent="0.15">
      <c r="A66" s="63" t="s">
        <v>729</v>
      </c>
      <c r="B66" s="63" t="s">
        <v>131</v>
      </c>
      <c r="C66" s="7">
        <v>0.49503999999999998</v>
      </c>
      <c r="D66" s="7">
        <v>0.47710000000000002</v>
      </c>
      <c r="E66" s="7"/>
    </row>
    <row r="67" spans="1:5" x14ac:dyDescent="0.15">
      <c r="A67" s="63" t="s">
        <v>729</v>
      </c>
      <c r="B67" s="63" t="s">
        <v>132</v>
      </c>
      <c r="C67" s="7">
        <v>0.51083999999999996</v>
      </c>
      <c r="D67" s="7">
        <v>0.4929</v>
      </c>
      <c r="E67" s="7"/>
    </row>
    <row r="68" spans="1:5" x14ac:dyDescent="0.15">
      <c r="A68" s="63" t="s">
        <v>729</v>
      </c>
      <c r="B68" s="63" t="s">
        <v>133</v>
      </c>
      <c r="C68" s="7">
        <v>0.52664</v>
      </c>
      <c r="D68" s="7">
        <v>0.50870000000000004</v>
      </c>
      <c r="E68" s="7"/>
    </row>
    <row r="69" spans="1:5" x14ac:dyDescent="0.15">
      <c r="A69" s="63" t="s">
        <v>729</v>
      </c>
      <c r="B69" s="63" t="s">
        <v>134</v>
      </c>
      <c r="C69" s="7">
        <v>0.54244000000000003</v>
      </c>
      <c r="D69" s="7">
        <v>0.52449999999999997</v>
      </c>
      <c r="E69" s="7"/>
    </row>
    <row r="70" spans="1:5" x14ac:dyDescent="0.15">
      <c r="A70" s="63" t="s">
        <v>729</v>
      </c>
      <c r="B70" s="63" t="s">
        <v>135</v>
      </c>
      <c r="C70" s="7">
        <v>0.55823999999999996</v>
      </c>
      <c r="D70" s="7">
        <v>0.5403</v>
      </c>
      <c r="E70" s="7"/>
    </row>
    <row r="71" spans="1:5" x14ac:dyDescent="0.15">
      <c r="A71" s="63" t="s">
        <v>729</v>
      </c>
      <c r="B71" s="63" t="s">
        <v>136</v>
      </c>
      <c r="C71" s="7">
        <v>0.57403999999999999</v>
      </c>
      <c r="D71" s="7">
        <v>0.55610000000000004</v>
      </c>
      <c r="E71" s="7"/>
    </row>
    <row r="72" spans="1:5" x14ac:dyDescent="0.15">
      <c r="A72" s="63" t="s">
        <v>729</v>
      </c>
      <c r="B72" s="63" t="s">
        <v>137</v>
      </c>
      <c r="C72" s="7">
        <v>0.65793999999999997</v>
      </c>
      <c r="D72" s="7">
        <v>0.64</v>
      </c>
      <c r="E72" s="7"/>
    </row>
    <row r="73" spans="1:5" x14ac:dyDescent="0.15">
      <c r="A73" s="63" t="s">
        <v>729</v>
      </c>
      <c r="B73" s="63" t="s">
        <v>138</v>
      </c>
      <c r="C73" s="7">
        <v>0.73494000000000004</v>
      </c>
      <c r="D73" s="7">
        <v>0.71699999999999997</v>
      </c>
      <c r="E73" s="7"/>
    </row>
    <row r="74" spans="1:5" x14ac:dyDescent="0.15">
      <c r="A74" s="63" t="s">
        <v>729</v>
      </c>
      <c r="B74" s="63" t="s">
        <v>139</v>
      </c>
      <c r="C74" s="7">
        <v>0.81194</v>
      </c>
      <c r="D74" s="7">
        <v>0.79400000000000004</v>
      </c>
      <c r="E74" s="7"/>
    </row>
    <row r="75" spans="1:5" x14ac:dyDescent="0.15">
      <c r="A75" s="63" t="s">
        <v>729</v>
      </c>
      <c r="B75" s="63" t="s">
        <v>140</v>
      </c>
      <c r="C75" s="7">
        <v>0.89004000000000005</v>
      </c>
      <c r="D75" s="7">
        <v>0.87209999999999999</v>
      </c>
      <c r="E75" s="7"/>
    </row>
    <row r="76" spans="1:5" x14ac:dyDescent="0.15">
      <c r="A76" s="63" t="s">
        <v>729</v>
      </c>
      <c r="B76" s="63" t="s">
        <v>141</v>
      </c>
      <c r="C76" s="7">
        <v>0.96904000000000001</v>
      </c>
      <c r="D76" s="7">
        <v>0.95109999999999995</v>
      </c>
      <c r="E76" s="7"/>
    </row>
    <row r="77" spans="1:5" x14ac:dyDescent="0.15">
      <c r="A77" s="63" t="s">
        <v>729</v>
      </c>
      <c r="B77" s="63" t="s">
        <v>142</v>
      </c>
      <c r="C77" s="7">
        <v>1.0480400000000001</v>
      </c>
      <c r="D77" s="7">
        <v>1.0301</v>
      </c>
      <c r="E77" s="7"/>
    </row>
    <row r="78" spans="1:5" x14ac:dyDescent="0.15">
      <c r="A78" s="63" t="s">
        <v>730</v>
      </c>
      <c r="B78" s="63" t="s">
        <v>144</v>
      </c>
      <c r="C78" s="7">
        <v>0.22434000000000001</v>
      </c>
      <c r="D78" s="7">
        <v>0.1971</v>
      </c>
      <c r="E78" s="7">
        <v>8.3000000000000001E-3</v>
      </c>
    </row>
    <row r="79" spans="1:5" x14ac:dyDescent="0.15">
      <c r="A79" s="63" t="s">
        <v>730</v>
      </c>
      <c r="B79" s="63" t="s">
        <v>145</v>
      </c>
      <c r="C79" s="7">
        <v>0.23264000000000001</v>
      </c>
      <c r="D79" s="7">
        <v>0.2054</v>
      </c>
      <c r="E79" s="7"/>
    </row>
    <row r="80" spans="1:5" x14ac:dyDescent="0.15">
      <c r="A80" s="63" t="s">
        <v>730</v>
      </c>
      <c r="B80" s="63" t="s">
        <v>146</v>
      </c>
      <c r="C80" s="7">
        <v>0.24093999999999999</v>
      </c>
      <c r="D80" s="7">
        <v>0.2137</v>
      </c>
      <c r="E80" s="7"/>
    </row>
    <row r="81" spans="1:5" x14ac:dyDescent="0.15">
      <c r="A81" s="63" t="s">
        <v>730</v>
      </c>
      <c r="B81" s="63" t="s">
        <v>147</v>
      </c>
      <c r="C81" s="7">
        <v>0.25094</v>
      </c>
      <c r="D81" s="7">
        <v>0.22370000000000001</v>
      </c>
      <c r="E81" s="7"/>
    </row>
    <row r="82" spans="1:5" x14ac:dyDescent="0.15">
      <c r="A82" s="63" t="s">
        <v>730</v>
      </c>
      <c r="B82" s="63" t="s">
        <v>148</v>
      </c>
      <c r="C82" s="7">
        <v>0.26094000000000001</v>
      </c>
      <c r="D82" s="7">
        <v>0.23369999999999999</v>
      </c>
      <c r="E82" s="7"/>
    </row>
    <row r="83" spans="1:5" x14ac:dyDescent="0.15">
      <c r="A83" s="63" t="s">
        <v>730</v>
      </c>
      <c r="B83" s="63" t="s">
        <v>149</v>
      </c>
      <c r="C83" s="7">
        <v>0.27094000000000001</v>
      </c>
      <c r="D83" s="7">
        <v>0.2437</v>
      </c>
      <c r="E83" s="7"/>
    </row>
    <row r="84" spans="1:5" x14ac:dyDescent="0.15">
      <c r="A84" s="63" t="s">
        <v>730</v>
      </c>
      <c r="B84" s="63" t="s">
        <v>150</v>
      </c>
      <c r="C84" s="7">
        <v>0.28094000000000002</v>
      </c>
      <c r="D84" s="7">
        <v>0.25369999999999998</v>
      </c>
      <c r="E84" s="7"/>
    </row>
    <row r="85" spans="1:5" x14ac:dyDescent="0.15">
      <c r="A85" s="63" t="s">
        <v>730</v>
      </c>
      <c r="B85" s="63" t="s">
        <v>151</v>
      </c>
      <c r="C85" s="7">
        <v>0.29093999999999998</v>
      </c>
      <c r="D85" s="7">
        <v>0.26369999999999999</v>
      </c>
      <c r="E85" s="7"/>
    </row>
    <row r="86" spans="1:5" x14ac:dyDescent="0.15">
      <c r="A86" s="63" t="s">
        <v>730</v>
      </c>
      <c r="B86" s="63" t="s">
        <v>152</v>
      </c>
      <c r="C86" s="7">
        <v>0.30093999999999999</v>
      </c>
      <c r="D86" s="7">
        <v>0.2737</v>
      </c>
      <c r="E86" s="7"/>
    </row>
    <row r="87" spans="1:5" x14ac:dyDescent="0.15">
      <c r="A87" s="63" t="s">
        <v>730</v>
      </c>
      <c r="B87" s="63" t="s">
        <v>153</v>
      </c>
      <c r="C87" s="7">
        <v>0.32094</v>
      </c>
      <c r="D87" s="7">
        <v>0.29370000000000002</v>
      </c>
      <c r="E87" s="7"/>
    </row>
    <row r="88" spans="1:5" x14ac:dyDescent="0.15">
      <c r="A88" s="63" t="s">
        <v>730</v>
      </c>
      <c r="B88" s="63" t="s">
        <v>154</v>
      </c>
      <c r="C88" s="7">
        <v>0.34094000000000002</v>
      </c>
      <c r="D88" s="7">
        <v>0.31369999999999998</v>
      </c>
      <c r="E88" s="7"/>
    </row>
    <row r="89" spans="1:5" x14ac:dyDescent="0.15">
      <c r="A89" s="63" t="s">
        <v>730</v>
      </c>
      <c r="B89" s="63" t="s">
        <v>155</v>
      </c>
      <c r="C89" s="7">
        <v>0.36093999999999998</v>
      </c>
      <c r="D89" s="7">
        <v>0.3337</v>
      </c>
      <c r="E89" s="7"/>
    </row>
    <row r="90" spans="1:5" x14ac:dyDescent="0.15">
      <c r="A90" s="63" t="s">
        <v>730</v>
      </c>
      <c r="B90" s="63" t="s">
        <v>156</v>
      </c>
      <c r="C90" s="7">
        <v>0.38094</v>
      </c>
      <c r="D90" s="7">
        <v>0.35370000000000001</v>
      </c>
      <c r="E90" s="7"/>
    </row>
    <row r="91" spans="1:5" x14ac:dyDescent="0.15">
      <c r="A91" s="63" t="s">
        <v>730</v>
      </c>
      <c r="B91" s="63" t="s">
        <v>157</v>
      </c>
      <c r="C91" s="7">
        <v>0.40094000000000002</v>
      </c>
      <c r="D91" s="7">
        <v>0.37369999999999998</v>
      </c>
      <c r="E91" s="7"/>
    </row>
    <row r="92" spans="1:5" x14ac:dyDescent="0.15">
      <c r="A92" s="63" t="s">
        <v>730</v>
      </c>
      <c r="B92" s="63" t="s">
        <v>158</v>
      </c>
      <c r="C92" s="7">
        <v>0.42093999999999998</v>
      </c>
      <c r="D92" s="7">
        <v>0.39369999999999999</v>
      </c>
      <c r="E92" s="7"/>
    </row>
    <row r="93" spans="1:5" x14ac:dyDescent="0.15">
      <c r="A93" s="63" t="s">
        <v>730</v>
      </c>
      <c r="B93" s="63" t="s">
        <v>159</v>
      </c>
      <c r="C93" s="7">
        <v>0.44094</v>
      </c>
      <c r="D93" s="7">
        <v>0.41370000000000001</v>
      </c>
      <c r="E93" s="7"/>
    </row>
    <row r="94" spans="1:5" x14ac:dyDescent="0.15">
      <c r="A94" s="63" t="s">
        <v>730</v>
      </c>
      <c r="B94" s="63" t="s">
        <v>160</v>
      </c>
      <c r="C94" s="7">
        <v>0.46094000000000002</v>
      </c>
      <c r="D94" s="7">
        <v>0.43369999999999997</v>
      </c>
      <c r="E94" s="7"/>
    </row>
    <row r="95" spans="1:5" x14ac:dyDescent="0.15">
      <c r="A95" s="63" t="s">
        <v>730</v>
      </c>
      <c r="B95" s="63" t="s">
        <v>161</v>
      </c>
      <c r="C95" s="7">
        <v>0.48093999999999998</v>
      </c>
      <c r="D95" s="7">
        <v>0.45369999999999999</v>
      </c>
      <c r="E95" s="7"/>
    </row>
    <row r="96" spans="1:5" x14ac:dyDescent="0.15">
      <c r="A96" s="63" t="s">
        <v>730</v>
      </c>
      <c r="B96" s="63" t="s">
        <v>162</v>
      </c>
      <c r="C96" s="7">
        <v>0.50094000000000005</v>
      </c>
      <c r="D96" s="7">
        <v>0.47370000000000001</v>
      </c>
      <c r="E96" s="7"/>
    </row>
    <row r="97" spans="1:5" x14ac:dyDescent="0.15">
      <c r="A97" s="63" t="s">
        <v>730</v>
      </c>
      <c r="B97" s="63" t="s">
        <v>163</v>
      </c>
      <c r="C97" s="7">
        <v>0.52093999999999996</v>
      </c>
      <c r="D97" s="7">
        <v>0.49370000000000003</v>
      </c>
      <c r="E97" s="7"/>
    </row>
    <row r="98" spans="1:5" x14ac:dyDescent="0.15">
      <c r="A98" s="63" t="s">
        <v>730</v>
      </c>
      <c r="B98" s="63" t="s">
        <v>164</v>
      </c>
      <c r="C98" s="7">
        <v>0.54093999999999998</v>
      </c>
      <c r="D98" s="7">
        <v>0.51370000000000005</v>
      </c>
      <c r="E98" s="7"/>
    </row>
    <row r="99" spans="1:5" x14ac:dyDescent="0.15">
      <c r="A99" s="63" t="s">
        <v>730</v>
      </c>
      <c r="B99" s="63" t="s">
        <v>165</v>
      </c>
      <c r="C99" s="7">
        <v>0.56093999999999999</v>
      </c>
      <c r="D99" s="7">
        <v>0.53369999999999995</v>
      </c>
      <c r="E99" s="7"/>
    </row>
    <row r="100" spans="1:5" x14ac:dyDescent="0.15">
      <c r="A100" s="63" t="s">
        <v>730</v>
      </c>
      <c r="B100" s="63" t="s">
        <v>166</v>
      </c>
      <c r="C100" s="7">
        <v>0.58094000000000001</v>
      </c>
      <c r="D100" s="7">
        <v>0.55369999999999997</v>
      </c>
      <c r="E100" s="7"/>
    </row>
    <row r="101" spans="1:5" x14ac:dyDescent="0.15">
      <c r="A101" s="63" t="s">
        <v>730</v>
      </c>
      <c r="B101" s="63" t="s">
        <v>167</v>
      </c>
      <c r="C101" s="7">
        <v>0.60094000000000003</v>
      </c>
      <c r="D101" s="7">
        <v>0.57369999999999999</v>
      </c>
      <c r="E101" s="7"/>
    </row>
    <row r="102" spans="1:5" x14ac:dyDescent="0.15">
      <c r="A102" s="63" t="s">
        <v>730</v>
      </c>
      <c r="B102" s="63" t="s">
        <v>168</v>
      </c>
      <c r="C102" s="7">
        <v>0.62094000000000005</v>
      </c>
      <c r="D102" s="7">
        <v>0.59370000000000001</v>
      </c>
      <c r="E102" s="7"/>
    </row>
    <row r="103" spans="1:5" x14ac:dyDescent="0.15">
      <c r="A103" s="63" t="s">
        <v>730</v>
      </c>
      <c r="B103" s="63" t="s">
        <v>169</v>
      </c>
      <c r="C103" s="7">
        <v>0.64093999999999995</v>
      </c>
      <c r="D103" s="7">
        <v>0.61370000000000002</v>
      </c>
      <c r="E103" s="7"/>
    </row>
    <row r="104" spans="1:5" x14ac:dyDescent="0.15">
      <c r="A104" s="63" t="s">
        <v>730</v>
      </c>
      <c r="B104" s="63" t="s">
        <v>170</v>
      </c>
      <c r="C104" s="7">
        <v>0.66093999999999997</v>
      </c>
      <c r="D104" s="7">
        <v>0.63370000000000004</v>
      </c>
      <c r="E104" s="7"/>
    </row>
    <row r="105" spans="1:5" x14ac:dyDescent="0.15">
      <c r="A105" s="63" t="s">
        <v>731</v>
      </c>
      <c r="B105" s="63" t="s">
        <v>172</v>
      </c>
      <c r="C105" s="7">
        <v>0.29368</v>
      </c>
      <c r="D105" s="7">
        <v>0.26069999999999999</v>
      </c>
      <c r="E105" s="7">
        <v>1.04E-2</v>
      </c>
    </row>
    <row r="106" spans="1:5" x14ac:dyDescent="0.15">
      <c r="A106" s="63" t="s">
        <v>731</v>
      </c>
      <c r="B106" s="63" t="s">
        <v>173</v>
      </c>
      <c r="C106" s="7">
        <v>0.30408000000000002</v>
      </c>
      <c r="D106" s="7">
        <v>0.27110000000000001</v>
      </c>
      <c r="E106" s="7"/>
    </row>
    <row r="107" spans="1:5" x14ac:dyDescent="0.15">
      <c r="A107" s="63" t="s">
        <v>731</v>
      </c>
      <c r="B107" s="63" t="s">
        <v>174</v>
      </c>
      <c r="C107" s="7">
        <v>0.31447999999999998</v>
      </c>
      <c r="D107" s="7">
        <v>0.28149999999999997</v>
      </c>
      <c r="E107" s="7"/>
    </row>
    <row r="108" spans="1:5" x14ac:dyDescent="0.15">
      <c r="A108" s="63" t="s">
        <v>731</v>
      </c>
      <c r="B108" s="63" t="s">
        <v>175</v>
      </c>
      <c r="C108" s="7">
        <v>0.32488</v>
      </c>
      <c r="D108" s="7">
        <v>0.29189999999999999</v>
      </c>
      <c r="E108" s="7"/>
    </row>
    <row r="109" spans="1:5" x14ac:dyDescent="0.15">
      <c r="A109" s="63" t="s">
        <v>731</v>
      </c>
      <c r="B109" s="63" t="s">
        <v>176</v>
      </c>
      <c r="C109" s="7">
        <v>0.33717999999999998</v>
      </c>
      <c r="D109" s="7">
        <v>0.30420000000000003</v>
      </c>
      <c r="E109" s="7"/>
    </row>
    <row r="110" spans="1:5" x14ac:dyDescent="0.15">
      <c r="A110" s="63" t="s">
        <v>731</v>
      </c>
      <c r="B110" s="63" t="s">
        <v>177</v>
      </c>
      <c r="C110" s="7">
        <v>0.34948000000000001</v>
      </c>
      <c r="D110" s="7">
        <v>0.3165</v>
      </c>
      <c r="E110" s="7"/>
    </row>
    <row r="111" spans="1:5" x14ac:dyDescent="0.15">
      <c r="A111" s="63" t="s">
        <v>731</v>
      </c>
      <c r="B111" s="63" t="s">
        <v>178</v>
      </c>
      <c r="C111" s="7">
        <v>0.36177999999999999</v>
      </c>
      <c r="D111" s="7">
        <v>0.32879999999999998</v>
      </c>
      <c r="E111" s="7"/>
    </row>
    <row r="112" spans="1:5" x14ac:dyDescent="0.15">
      <c r="A112" s="63" t="s">
        <v>731</v>
      </c>
      <c r="B112" s="63" t="s">
        <v>179</v>
      </c>
      <c r="C112" s="7">
        <v>0.37408000000000002</v>
      </c>
      <c r="D112" s="7">
        <v>0.34110000000000001</v>
      </c>
      <c r="E112" s="7"/>
    </row>
    <row r="113" spans="1:5" x14ac:dyDescent="0.15">
      <c r="A113" s="63" t="s">
        <v>731</v>
      </c>
      <c r="B113" s="63" t="s">
        <v>180</v>
      </c>
      <c r="C113" s="7">
        <v>0.38638</v>
      </c>
      <c r="D113" s="7">
        <v>0.35339999999999999</v>
      </c>
      <c r="E113" s="7"/>
    </row>
    <row r="114" spans="1:5" x14ac:dyDescent="0.15">
      <c r="A114" s="63" t="s">
        <v>731</v>
      </c>
      <c r="B114" s="63" t="s">
        <v>181</v>
      </c>
      <c r="C114" s="7">
        <v>0.39400000000000002</v>
      </c>
      <c r="D114" s="7">
        <v>0.36099999999999999</v>
      </c>
      <c r="E114" s="7"/>
    </row>
    <row r="115" spans="1:5" x14ac:dyDescent="0.15">
      <c r="A115" s="63" t="s">
        <v>731</v>
      </c>
      <c r="B115" s="63" t="s">
        <v>182</v>
      </c>
      <c r="C115" s="7">
        <v>0.41098000000000001</v>
      </c>
      <c r="D115" s="7">
        <v>0.378</v>
      </c>
      <c r="E115" s="7"/>
    </row>
    <row r="116" spans="1:5" x14ac:dyDescent="0.15">
      <c r="A116" s="63" t="s">
        <v>731</v>
      </c>
      <c r="B116" s="63" t="s">
        <v>183</v>
      </c>
      <c r="C116" s="9">
        <v>0.41699999999999998</v>
      </c>
      <c r="D116" s="7">
        <v>0.38400000000000001</v>
      </c>
      <c r="E116" s="7"/>
    </row>
    <row r="117" spans="1:5" x14ac:dyDescent="0.15">
      <c r="A117" s="63" t="s">
        <v>731</v>
      </c>
      <c r="B117" s="63" t="s">
        <v>184</v>
      </c>
      <c r="C117" s="7">
        <v>0.43558999999999998</v>
      </c>
      <c r="D117" s="7">
        <v>0.40260000000000001</v>
      </c>
      <c r="E117" s="7"/>
    </row>
    <row r="118" spans="1:5" x14ac:dyDescent="0.15">
      <c r="A118" s="63" t="s">
        <v>731</v>
      </c>
      <c r="B118" s="63" t="s">
        <v>185</v>
      </c>
      <c r="C118" s="7">
        <v>0.44599</v>
      </c>
      <c r="D118" s="7">
        <v>0.41299999999999998</v>
      </c>
      <c r="E118" s="7"/>
    </row>
    <row r="119" spans="1:5" x14ac:dyDescent="0.15">
      <c r="A119" s="63" t="s">
        <v>731</v>
      </c>
      <c r="B119" s="63" t="s">
        <v>186</v>
      </c>
      <c r="C119" s="7">
        <v>0.46067999999999998</v>
      </c>
      <c r="D119" s="7">
        <v>0.42770000000000002</v>
      </c>
      <c r="E119" s="7"/>
    </row>
    <row r="120" spans="1:5" x14ac:dyDescent="0.15">
      <c r="A120" s="63" t="s">
        <v>731</v>
      </c>
      <c r="B120" s="63" t="s">
        <v>187</v>
      </c>
      <c r="C120" s="7">
        <v>0.47108</v>
      </c>
      <c r="D120" s="7">
        <v>0.43809999999999999</v>
      </c>
      <c r="E120" s="7"/>
    </row>
    <row r="121" spans="1:5" x14ac:dyDescent="0.15">
      <c r="A121" s="63" t="s">
        <v>731</v>
      </c>
      <c r="B121" s="63" t="s">
        <v>188</v>
      </c>
      <c r="C121" s="7">
        <v>0.48527999999999999</v>
      </c>
      <c r="D121" s="7">
        <v>0.45229999999999998</v>
      </c>
      <c r="E121" s="7"/>
    </row>
    <row r="122" spans="1:5" x14ac:dyDescent="0.15">
      <c r="A122" s="63" t="s">
        <v>731</v>
      </c>
      <c r="B122" s="63" t="s">
        <v>190</v>
      </c>
      <c r="C122" s="7">
        <v>0.50997999999999999</v>
      </c>
      <c r="D122" s="7">
        <v>0.47699999999999998</v>
      </c>
      <c r="E122" s="7"/>
    </row>
    <row r="123" spans="1:5" x14ac:dyDescent="0.15">
      <c r="A123" s="63" t="s">
        <v>731</v>
      </c>
      <c r="B123" s="63" t="s">
        <v>191</v>
      </c>
      <c r="C123" s="7">
        <v>0.53400000000000003</v>
      </c>
      <c r="D123" s="7">
        <v>0.501</v>
      </c>
      <c r="E123" s="7"/>
    </row>
    <row r="124" spans="1:5" x14ac:dyDescent="0.15">
      <c r="A124" s="63" t="s">
        <v>731</v>
      </c>
      <c r="B124" s="63" t="s">
        <v>192</v>
      </c>
      <c r="C124" s="7">
        <v>0.55937999999999999</v>
      </c>
      <c r="D124" s="7">
        <v>0.52639999999999998</v>
      </c>
      <c r="E124" s="7"/>
    </row>
    <row r="125" spans="1:5" x14ac:dyDescent="0.15">
      <c r="A125" s="63" t="s">
        <v>731</v>
      </c>
      <c r="B125" s="63" t="s">
        <v>193</v>
      </c>
      <c r="C125" s="7">
        <v>0.61409000000000002</v>
      </c>
      <c r="D125" s="7">
        <v>0.58109999999999995</v>
      </c>
      <c r="E125" s="7"/>
    </row>
    <row r="126" spans="1:5" x14ac:dyDescent="0.15">
      <c r="A126" s="63" t="s">
        <v>731</v>
      </c>
      <c r="B126" s="63" t="s">
        <v>194</v>
      </c>
      <c r="C126" s="7">
        <v>0.63348000000000004</v>
      </c>
      <c r="D126" s="7">
        <v>0.60050000000000003</v>
      </c>
      <c r="E126" s="7"/>
    </row>
    <row r="127" spans="1:5" x14ac:dyDescent="0.15">
      <c r="A127" s="63" t="s">
        <v>731</v>
      </c>
      <c r="B127" s="63" t="s">
        <v>195</v>
      </c>
      <c r="C127" s="7">
        <v>0.72828000000000004</v>
      </c>
      <c r="D127" s="7">
        <v>0.69530000000000003</v>
      </c>
      <c r="E127" s="7"/>
    </row>
    <row r="128" spans="1:5" x14ac:dyDescent="0.15">
      <c r="A128" s="63" t="s">
        <v>732</v>
      </c>
      <c r="B128" s="63" t="s">
        <v>198</v>
      </c>
      <c r="C128" s="7">
        <v>0.39456000000000002</v>
      </c>
      <c r="D128" s="7">
        <v>0.35170000000000001</v>
      </c>
      <c r="E128" s="7">
        <v>1.2800000000000001E-2</v>
      </c>
    </row>
    <row r="129" spans="1:5" x14ac:dyDescent="0.15">
      <c r="A129" s="63" t="s">
        <v>732</v>
      </c>
      <c r="B129" s="63" t="s">
        <v>199</v>
      </c>
      <c r="C129" s="7">
        <v>0.40736</v>
      </c>
      <c r="D129" s="7">
        <v>0.36449999999999999</v>
      </c>
      <c r="E129" s="7"/>
    </row>
    <row r="130" spans="1:5" x14ac:dyDescent="0.15">
      <c r="A130" s="63" t="s">
        <v>732</v>
      </c>
      <c r="B130" s="63" t="s">
        <v>200</v>
      </c>
      <c r="C130" s="7">
        <v>0.42015999999999998</v>
      </c>
      <c r="D130" s="7">
        <v>0.37730000000000002</v>
      </c>
      <c r="E130" s="7"/>
    </row>
    <row r="131" spans="1:5" x14ac:dyDescent="0.15">
      <c r="A131" s="63" t="s">
        <v>732</v>
      </c>
      <c r="B131" s="63" t="s">
        <v>201</v>
      </c>
      <c r="C131" s="7">
        <v>0.43506</v>
      </c>
      <c r="D131" s="7">
        <v>0.39219999999999999</v>
      </c>
      <c r="E131" s="7"/>
    </row>
    <row r="132" spans="1:5" x14ac:dyDescent="0.15">
      <c r="A132" s="63" t="s">
        <v>732</v>
      </c>
      <c r="B132" s="63" t="s">
        <v>202</v>
      </c>
      <c r="C132" s="7">
        <v>0.44996000000000003</v>
      </c>
      <c r="D132" s="7">
        <v>0.40710000000000002</v>
      </c>
      <c r="E132" s="7"/>
    </row>
    <row r="133" spans="1:5" x14ac:dyDescent="0.15">
      <c r="A133" s="63" t="s">
        <v>732</v>
      </c>
      <c r="B133" s="63" t="s">
        <v>203</v>
      </c>
      <c r="C133" s="7">
        <v>0.46486</v>
      </c>
      <c r="D133" s="7">
        <v>0.42199999999999999</v>
      </c>
      <c r="E133" s="7"/>
    </row>
    <row r="134" spans="1:5" x14ac:dyDescent="0.15">
      <c r="A134" s="63" t="s">
        <v>732</v>
      </c>
      <c r="B134" s="63" t="s">
        <v>204</v>
      </c>
      <c r="C134" s="7">
        <v>0.47976000000000002</v>
      </c>
      <c r="D134" s="7">
        <v>0.43690000000000001</v>
      </c>
      <c r="E134" s="7"/>
    </row>
    <row r="135" spans="1:5" x14ac:dyDescent="0.15">
      <c r="A135" s="63" t="s">
        <v>732</v>
      </c>
      <c r="B135" s="63" t="s">
        <v>205</v>
      </c>
      <c r="C135" s="7">
        <v>0.49465999999999999</v>
      </c>
      <c r="D135" s="7">
        <v>0.45179999999999998</v>
      </c>
      <c r="E135" s="7"/>
    </row>
    <row r="136" spans="1:5" x14ac:dyDescent="0.15">
      <c r="A136" s="63" t="s">
        <v>732</v>
      </c>
      <c r="B136" s="63" t="s">
        <v>206</v>
      </c>
      <c r="C136" s="7">
        <v>0.50956000000000001</v>
      </c>
      <c r="D136" s="7">
        <v>0.4667</v>
      </c>
      <c r="E136" s="7"/>
    </row>
    <row r="137" spans="1:5" x14ac:dyDescent="0.15">
      <c r="A137" s="63" t="s">
        <v>732</v>
      </c>
      <c r="B137" s="63" t="s">
        <v>207</v>
      </c>
      <c r="C137" s="7">
        <v>0.52446000000000004</v>
      </c>
      <c r="D137" s="7">
        <v>0.48159999999999997</v>
      </c>
      <c r="E137" s="7"/>
    </row>
    <row r="138" spans="1:5" x14ac:dyDescent="0.15">
      <c r="A138" s="63" t="s">
        <v>732</v>
      </c>
      <c r="B138" s="63" t="s">
        <v>208</v>
      </c>
      <c r="C138" s="7">
        <v>0.53935999999999995</v>
      </c>
      <c r="D138" s="7">
        <v>0.4965</v>
      </c>
      <c r="E138" s="7"/>
    </row>
    <row r="139" spans="1:5" x14ac:dyDescent="0.15">
      <c r="A139" s="63" t="s">
        <v>732</v>
      </c>
      <c r="B139" s="63" t="s">
        <v>210</v>
      </c>
      <c r="C139" s="7">
        <v>0.56916</v>
      </c>
      <c r="D139" s="7">
        <v>0.52629999999999999</v>
      </c>
      <c r="E139" s="7"/>
    </row>
    <row r="140" spans="1:5" x14ac:dyDescent="0.15">
      <c r="A140" s="63" t="s">
        <v>732</v>
      </c>
      <c r="B140" s="63" t="s">
        <v>212</v>
      </c>
      <c r="C140" s="7">
        <v>0.59896000000000005</v>
      </c>
      <c r="D140" s="7">
        <v>0.55610000000000004</v>
      </c>
      <c r="E140" s="7"/>
    </row>
    <row r="141" spans="1:5" x14ac:dyDescent="0.15">
      <c r="A141" s="63" t="s">
        <v>732</v>
      </c>
      <c r="B141" s="63" t="s">
        <v>214</v>
      </c>
      <c r="C141" s="7">
        <v>0.62885999999999997</v>
      </c>
      <c r="D141" s="7">
        <v>0.58599999999999997</v>
      </c>
      <c r="E141" s="7"/>
    </row>
    <row r="142" spans="1:5" x14ac:dyDescent="0.15">
      <c r="A142" s="63" t="s">
        <v>732</v>
      </c>
      <c r="B142" s="63" t="s">
        <v>215</v>
      </c>
      <c r="C142" s="7">
        <v>0.71855999999999998</v>
      </c>
      <c r="D142" s="7">
        <v>0.67569999999999997</v>
      </c>
      <c r="E142" s="7"/>
    </row>
    <row r="143" spans="1:5" x14ac:dyDescent="0.15">
      <c r="A143" s="63" t="s">
        <v>733</v>
      </c>
      <c r="B143" s="63" t="s">
        <v>217</v>
      </c>
      <c r="C143" s="7">
        <v>0.51700000000000002</v>
      </c>
      <c r="D143" s="7">
        <v>0.45800000000000002</v>
      </c>
      <c r="E143" s="7">
        <v>1.5299999999999999E-2</v>
      </c>
    </row>
    <row r="144" spans="1:5" x14ac:dyDescent="0.15">
      <c r="A144" s="63" t="s">
        <v>733</v>
      </c>
      <c r="B144" s="63" t="s">
        <v>218</v>
      </c>
      <c r="C144" s="7">
        <v>0.5323</v>
      </c>
      <c r="D144" s="7">
        <v>0.4733</v>
      </c>
      <c r="E144" s="7"/>
    </row>
    <row r="145" spans="1:5" x14ac:dyDescent="0.15">
      <c r="A145" s="63" t="s">
        <v>733</v>
      </c>
      <c r="B145" s="63" t="s">
        <v>219</v>
      </c>
      <c r="C145" s="7">
        <v>0.54759999999999998</v>
      </c>
      <c r="D145" s="7">
        <v>0.48859999999999998</v>
      </c>
      <c r="E145" s="7"/>
    </row>
    <row r="146" spans="1:5" x14ac:dyDescent="0.15">
      <c r="A146" s="63" t="s">
        <v>733</v>
      </c>
      <c r="B146" s="63" t="s">
        <v>220</v>
      </c>
      <c r="C146" s="7">
        <v>0.56259999999999999</v>
      </c>
      <c r="D146" s="7">
        <v>0.50360000000000005</v>
      </c>
      <c r="E146" s="7"/>
    </row>
    <row r="147" spans="1:5" x14ac:dyDescent="0.15">
      <c r="A147" s="63" t="s">
        <v>733</v>
      </c>
      <c r="B147" s="63" t="s">
        <v>221</v>
      </c>
      <c r="C147" s="7">
        <v>0.58399999999999996</v>
      </c>
      <c r="D147" s="7">
        <v>0.52500000000000002</v>
      </c>
      <c r="E147" s="7"/>
    </row>
    <row r="148" spans="1:5" x14ac:dyDescent="0.15">
      <c r="A148" s="63" t="s">
        <v>733</v>
      </c>
      <c r="B148" s="63" t="s">
        <v>222</v>
      </c>
      <c r="C148" s="7">
        <v>0.60199999999999998</v>
      </c>
      <c r="D148" s="7">
        <v>0.54300000000000004</v>
      </c>
      <c r="E148" s="7"/>
    </row>
    <row r="149" spans="1:5" x14ac:dyDescent="0.15">
      <c r="A149" s="63" t="s">
        <v>733</v>
      </c>
      <c r="B149" s="63" t="s">
        <v>223</v>
      </c>
      <c r="C149" s="7">
        <v>0.62189000000000005</v>
      </c>
      <c r="D149" s="7">
        <v>0.56289999999999996</v>
      </c>
      <c r="E149" s="7"/>
    </row>
    <row r="150" spans="1:5" x14ac:dyDescent="0.15">
      <c r="A150" s="63" t="s">
        <v>733</v>
      </c>
      <c r="B150" s="63" t="s">
        <v>224</v>
      </c>
      <c r="C150" s="7">
        <v>0.622</v>
      </c>
      <c r="D150" s="7">
        <v>0.56299999999999994</v>
      </c>
      <c r="E150" s="7"/>
    </row>
    <row r="151" spans="1:5" x14ac:dyDescent="0.15">
      <c r="A151" s="63" t="s">
        <v>733</v>
      </c>
      <c r="B151" s="63" t="s">
        <v>225</v>
      </c>
      <c r="C151" s="7">
        <v>0.65749000000000002</v>
      </c>
      <c r="D151" s="7">
        <v>0.59850000000000003</v>
      </c>
      <c r="E151" s="7"/>
    </row>
    <row r="152" spans="1:5" x14ac:dyDescent="0.15">
      <c r="A152" s="63" t="s">
        <v>733</v>
      </c>
      <c r="B152" s="63" t="s">
        <v>226</v>
      </c>
      <c r="C152" s="7">
        <v>0.66800000000000004</v>
      </c>
      <c r="D152" s="7">
        <v>0.60899999999999999</v>
      </c>
      <c r="E152" s="7"/>
    </row>
    <row r="153" spans="1:5" x14ac:dyDescent="0.15">
      <c r="A153" s="63" t="s">
        <v>733</v>
      </c>
      <c r="B153" s="63" t="s">
        <v>227</v>
      </c>
      <c r="C153" s="7">
        <v>0.69308999999999998</v>
      </c>
      <c r="D153" s="7">
        <v>0.6341</v>
      </c>
      <c r="E153" s="7"/>
    </row>
    <row r="154" spans="1:5" x14ac:dyDescent="0.15">
      <c r="A154" s="63" t="s">
        <v>733</v>
      </c>
      <c r="B154" s="63" t="s">
        <v>228</v>
      </c>
      <c r="C154" s="7">
        <v>0.70838999999999996</v>
      </c>
      <c r="D154" s="7">
        <v>0.64910000000000001</v>
      </c>
      <c r="E154" s="7"/>
    </row>
    <row r="155" spans="1:5" x14ac:dyDescent="0.15">
      <c r="A155" s="63" t="s">
        <v>733</v>
      </c>
      <c r="B155" s="63" t="s">
        <v>229</v>
      </c>
      <c r="C155" s="7">
        <v>0.72868999999999995</v>
      </c>
      <c r="D155" s="7">
        <v>0.66969999999999996</v>
      </c>
      <c r="E155" s="7"/>
    </row>
    <row r="156" spans="1:5" x14ac:dyDescent="0.15">
      <c r="A156" s="63" t="s">
        <v>733</v>
      </c>
      <c r="B156" s="63" t="s">
        <v>230</v>
      </c>
      <c r="C156" s="7">
        <v>0.74399000000000004</v>
      </c>
      <c r="D156" s="7">
        <v>0.68469999999999998</v>
      </c>
      <c r="E156" s="7"/>
    </row>
    <row r="157" spans="1:5" x14ac:dyDescent="0.15">
      <c r="A157" s="63" t="s">
        <v>733</v>
      </c>
      <c r="B157" s="63" t="s">
        <v>231</v>
      </c>
      <c r="C157" s="7">
        <v>0.76429000000000002</v>
      </c>
      <c r="D157" s="7">
        <v>0.70530000000000004</v>
      </c>
      <c r="E157" s="7"/>
    </row>
    <row r="158" spans="1:5" x14ac:dyDescent="0.15">
      <c r="A158" s="63" t="s">
        <v>733</v>
      </c>
      <c r="B158" s="63" t="s">
        <v>232</v>
      </c>
      <c r="C158" s="7">
        <v>0.77959000000000001</v>
      </c>
      <c r="D158" s="7">
        <v>0.72030000000000005</v>
      </c>
      <c r="E158" s="7"/>
    </row>
    <row r="159" spans="1:5" x14ac:dyDescent="0.15">
      <c r="A159" s="63" t="s">
        <v>733</v>
      </c>
      <c r="B159" s="63" t="s">
        <v>233</v>
      </c>
      <c r="C159" s="7">
        <v>0.79979</v>
      </c>
      <c r="D159" s="7">
        <v>0.74080000000000001</v>
      </c>
      <c r="E159" s="7"/>
    </row>
    <row r="160" spans="1:5" x14ac:dyDescent="0.15">
      <c r="A160" s="63" t="s">
        <v>733</v>
      </c>
      <c r="B160" s="63" t="s">
        <v>234</v>
      </c>
      <c r="C160" s="7">
        <v>0.81508999999999998</v>
      </c>
      <c r="D160" s="7">
        <v>0.75580000000000003</v>
      </c>
      <c r="E160" s="7"/>
    </row>
    <row r="161" spans="1:5" x14ac:dyDescent="0.15">
      <c r="A161" s="63" t="s">
        <v>733</v>
      </c>
      <c r="B161" s="63" t="s">
        <v>235</v>
      </c>
      <c r="C161" s="7">
        <v>0.83528999999999998</v>
      </c>
      <c r="D161" s="7">
        <v>0.77629999999999999</v>
      </c>
      <c r="E161" s="7"/>
    </row>
    <row r="162" spans="1:5" x14ac:dyDescent="0.15">
      <c r="A162" s="63" t="s">
        <v>733</v>
      </c>
      <c r="B162" s="63" t="s">
        <v>236</v>
      </c>
      <c r="C162" s="7">
        <v>0.87078999999999995</v>
      </c>
      <c r="D162" s="7">
        <v>0.81179999999999997</v>
      </c>
      <c r="E162" s="7"/>
    </row>
    <row r="163" spans="1:5" x14ac:dyDescent="0.15">
      <c r="A163" s="63" t="s">
        <v>734</v>
      </c>
      <c r="B163" s="63" t="s">
        <v>240</v>
      </c>
      <c r="C163" s="7">
        <v>0.78634000000000004</v>
      </c>
      <c r="D163" s="7">
        <v>0.6966</v>
      </c>
      <c r="E163" s="7">
        <v>1.9300000000000001E-2</v>
      </c>
    </row>
    <row r="164" spans="1:5" x14ac:dyDescent="0.15">
      <c r="A164" s="63" t="s">
        <v>734</v>
      </c>
      <c r="B164" s="63" t="s">
        <v>241</v>
      </c>
      <c r="C164" s="7">
        <v>0.80564000000000002</v>
      </c>
      <c r="D164" s="7">
        <v>0.71589999999999998</v>
      </c>
      <c r="E164" s="7"/>
    </row>
    <row r="165" spans="1:5" x14ac:dyDescent="0.15">
      <c r="A165" s="63" t="s">
        <v>734</v>
      </c>
      <c r="B165" s="63" t="s">
        <v>242</v>
      </c>
      <c r="C165" s="7">
        <v>0.82494000000000001</v>
      </c>
      <c r="D165" s="7">
        <v>0.73519999999999996</v>
      </c>
      <c r="E165" s="7"/>
    </row>
    <row r="166" spans="1:5" x14ac:dyDescent="0.15">
      <c r="A166" s="63" t="s">
        <v>734</v>
      </c>
      <c r="B166" s="63" t="s">
        <v>243</v>
      </c>
      <c r="C166" s="7">
        <v>0.84743999999999997</v>
      </c>
      <c r="D166" s="7">
        <v>0.75770000000000004</v>
      </c>
      <c r="E166" s="7"/>
    </row>
    <row r="167" spans="1:5" x14ac:dyDescent="0.15">
      <c r="A167" s="63" t="s">
        <v>734</v>
      </c>
      <c r="B167" s="63" t="s">
        <v>244</v>
      </c>
      <c r="C167" s="7">
        <v>0.86994000000000005</v>
      </c>
      <c r="D167" s="7">
        <v>0.7802</v>
      </c>
      <c r="E167" s="7"/>
    </row>
    <row r="168" spans="1:5" x14ac:dyDescent="0.15">
      <c r="A168" s="63" t="s">
        <v>734</v>
      </c>
      <c r="B168" s="63" t="s">
        <v>245</v>
      </c>
      <c r="C168" s="7">
        <v>0.91493999999999998</v>
      </c>
      <c r="D168" s="7">
        <v>0.82520000000000004</v>
      </c>
      <c r="E168" s="7"/>
    </row>
    <row r="169" spans="1:5" x14ac:dyDescent="0.15">
      <c r="A169" s="63" t="s">
        <v>734</v>
      </c>
      <c r="B169" s="63" t="s">
        <v>246</v>
      </c>
      <c r="C169" s="7">
        <v>0.93423999999999996</v>
      </c>
      <c r="D169" s="7">
        <v>0.84450000000000003</v>
      </c>
      <c r="E169" s="7"/>
    </row>
    <row r="170" spans="1:5" x14ac:dyDescent="0.15">
      <c r="A170" s="63" t="s">
        <v>734</v>
      </c>
      <c r="B170" s="63" t="s">
        <v>247</v>
      </c>
      <c r="C170" s="7">
        <v>0.95994000000000002</v>
      </c>
      <c r="D170" s="7">
        <v>0.87019999999999997</v>
      </c>
      <c r="E170" s="7"/>
    </row>
    <row r="171" spans="1:5" x14ac:dyDescent="0.15">
      <c r="A171" s="63" t="s">
        <v>734</v>
      </c>
      <c r="B171" s="63" t="s">
        <v>248</v>
      </c>
      <c r="C171" s="7">
        <v>0.98243999999999998</v>
      </c>
      <c r="D171" s="7">
        <v>0.89270000000000005</v>
      </c>
      <c r="E171" s="7"/>
    </row>
    <row r="172" spans="1:5" x14ac:dyDescent="0.15">
      <c r="A172" s="63" t="s">
        <v>734</v>
      </c>
      <c r="B172" s="63" t="s">
        <v>249</v>
      </c>
      <c r="C172" s="7">
        <v>1.0049399999999999</v>
      </c>
      <c r="D172" s="7">
        <v>0.91520000000000001</v>
      </c>
      <c r="E172" s="7"/>
    </row>
    <row r="173" spans="1:5" x14ac:dyDescent="0.15">
      <c r="A173" s="63" t="s">
        <v>734</v>
      </c>
      <c r="B173" s="63" t="s">
        <v>250</v>
      </c>
      <c r="C173" s="7">
        <v>1.02424</v>
      </c>
      <c r="D173" s="7">
        <v>0.9345</v>
      </c>
      <c r="E173" s="7"/>
    </row>
    <row r="174" spans="1:5" x14ac:dyDescent="0.15">
      <c r="A174" s="63" t="s">
        <v>734</v>
      </c>
      <c r="B174" s="63" t="s">
        <v>251</v>
      </c>
      <c r="C174" s="7">
        <v>1.0499400000000001</v>
      </c>
      <c r="D174" s="7">
        <v>0.96020000000000005</v>
      </c>
      <c r="E174" s="7"/>
    </row>
    <row r="175" spans="1:5" x14ac:dyDescent="0.15">
      <c r="A175" s="63" t="s">
        <v>734</v>
      </c>
      <c r="B175" s="63" t="s">
        <v>252</v>
      </c>
      <c r="C175" s="7">
        <v>1.09484</v>
      </c>
      <c r="D175" s="7">
        <v>1.0051000000000001</v>
      </c>
      <c r="E175" s="7"/>
    </row>
    <row r="176" spans="1:5" x14ac:dyDescent="0.15">
      <c r="A176" s="63" t="s">
        <v>734</v>
      </c>
      <c r="B176" s="63" t="s">
        <v>253</v>
      </c>
      <c r="C176" s="7">
        <v>1.13974</v>
      </c>
      <c r="D176" s="7">
        <v>1.05</v>
      </c>
      <c r="E176" s="7"/>
    </row>
    <row r="177" spans="1:5" x14ac:dyDescent="0.15">
      <c r="A177" s="63" t="s">
        <v>734</v>
      </c>
      <c r="B177" s="63" t="s">
        <v>254</v>
      </c>
      <c r="C177" s="7">
        <v>1.1621900000000001</v>
      </c>
      <c r="D177" s="7">
        <v>1.0692999999999999</v>
      </c>
      <c r="E177" s="7"/>
    </row>
    <row r="178" spans="1:5" x14ac:dyDescent="0.15">
      <c r="A178" s="63" t="s">
        <v>734</v>
      </c>
      <c r="B178" s="63" t="s">
        <v>255</v>
      </c>
      <c r="C178" s="7">
        <v>1.1846399999999999</v>
      </c>
      <c r="D178" s="7">
        <v>1.0949</v>
      </c>
      <c r="E178" s="7"/>
    </row>
    <row r="179" spans="1:5" x14ac:dyDescent="0.15">
      <c r="A179" s="63" t="s">
        <v>734</v>
      </c>
      <c r="B179" s="63" t="s">
        <v>256</v>
      </c>
      <c r="C179" s="7">
        <v>1.2295400000000001</v>
      </c>
      <c r="D179" s="7">
        <v>1.1397999999999999</v>
      </c>
      <c r="E179" s="7"/>
    </row>
    <row r="180" spans="1:5" x14ac:dyDescent="0.15">
      <c r="A180" s="63" t="s">
        <v>734</v>
      </c>
      <c r="B180" s="63" t="s">
        <v>257</v>
      </c>
      <c r="C180" s="7">
        <v>1.31934</v>
      </c>
      <c r="D180" s="7">
        <v>1.2296</v>
      </c>
      <c r="E180" s="7"/>
    </row>
    <row r="181" spans="1:5" x14ac:dyDescent="0.15">
      <c r="A181" s="63" t="s">
        <v>734</v>
      </c>
      <c r="B181" s="63" t="s">
        <v>258</v>
      </c>
      <c r="C181" s="7">
        <v>1.40964</v>
      </c>
      <c r="D181" s="7">
        <v>1.3199000000000001</v>
      </c>
      <c r="E181" s="7"/>
    </row>
    <row r="182" spans="1:5" x14ac:dyDescent="0.15">
      <c r="A182" s="63" t="s">
        <v>735</v>
      </c>
      <c r="B182" s="63" t="s">
        <v>260</v>
      </c>
      <c r="C182" s="7">
        <v>1.0420400000000001</v>
      </c>
      <c r="D182" s="7">
        <v>0.92130000000000001</v>
      </c>
      <c r="E182" s="7">
        <v>2.4199999999999999E-2</v>
      </c>
    </row>
    <row r="183" spans="1:5" x14ac:dyDescent="0.15">
      <c r="A183" s="63" t="s">
        <v>735</v>
      </c>
      <c r="B183" s="63" t="s">
        <v>261</v>
      </c>
      <c r="C183" s="7">
        <v>1.0662400000000001</v>
      </c>
      <c r="D183" s="7">
        <v>0.94550000000000001</v>
      </c>
      <c r="E183" s="7"/>
    </row>
    <row r="184" spans="1:5" x14ac:dyDescent="0.15">
      <c r="A184" s="63" t="s">
        <v>735</v>
      </c>
      <c r="B184" s="63" t="s">
        <v>262</v>
      </c>
      <c r="C184" s="7">
        <v>1.09076</v>
      </c>
      <c r="D184" s="7">
        <v>0.97</v>
      </c>
      <c r="E184" s="7"/>
    </row>
    <row r="185" spans="1:5" x14ac:dyDescent="0.15">
      <c r="A185" s="63" t="s">
        <v>735</v>
      </c>
      <c r="B185" s="63" t="s">
        <v>263</v>
      </c>
      <c r="C185" s="7">
        <v>1.1139600000000001</v>
      </c>
      <c r="D185" s="7">
        <v>0.99319999999999997</v>
      </c>
      <c r="E185" s="7"/>
    </row>
    <row r="186" spans="1:5" x14ac:dyDescent="0.15">
      <c r="A186" s="63" t="s">
        <v>735</v>
      </c>
      <c r="B186" s="63" t="s">
        <v>264</v>
      </c>
      <c r="C186" s="7">
        <v>1.1416599999999999</v>
      </c>
      <c r="D186" s="7">
        <v>1.0208999999999999</v>
      </c>
      <c r="E186" s="7"/>
    </row>
    <row r="187" spans="1:5" x14ac:dyDescent="0.15">
      <c r="A187" s="63" t="s">
        <v>735</v>
      </c>
      <c r="B187" s="63" t="s">
        <v>266</v>
      </c>
      <c r="C187" s="7">
        <v>1.19706</v>
      </c>
      <c r="D187" s="7">
        <v>1.0763</v>
      </c>
      <c r="E187" s="7"/>
    </row>
    <row r="188" spans="1:5" x14ac:dyDescent="0.15">
      <c r="A188" s="63" t="s">
        <v>735</v>
      </c>
      <c r="B188" s="63" t="s">
        <v>268</v>
      </c>
      <c r="C188" s="7">
        <v>1.2524599999999999</v>
      </c>
      <c r="D188" s="7">
        <v>1.1316999999999999</v>
      </c>
      <c r="E188" s="7"/>
    </row>
    <row r="189" spans="1:5" x14ac:dyDescent="0.15">
      <c r="A189" s="63" t="s">
        <v>735</v>
      </c>
      <c r="B189" s="63" t="s">
        <v>269</v>
      </c>
      <c r="C189" s="7">
        <v>1.28016</v>
      </c>
      <c r="D189" s="7">
        <v>1.1594</v>
      </c>
      <c r="E189" s="7"/>
    </row>
    <row r="190" spans="1:5" x14ac:dyDescent="0.15">
      <c r="A190" s="63" t="s">
        <v>735</v>
      </c>
      <c r="B190" s="63" t="s">
        <v>270</v>
      </c>
      <c r="C190" s="7">
        <v>1.30786</v>
      </c>
      <c r="D190" s="7">
        <v>1.1871</v>
      </c>
      <c r="E190" s="7"/>
    </row>
    <row r="191" spans="1:5" x14ac:dyDescent="0.15">
      <c r="A191" s="63" t="s">
        <v>735</v>
      </c>
      <c r="B191" s="63" t="s">
        <v>271</v>
      </c>
      <c r="C191" s="7">
        <v>1.33206</v>
      </c>
      <c r="D191" s="7">
        <v>1.2113</v>
      </c>
      <c r="E191" s="7"/>
    </row>
    <row r="192" spans="1:5" x14ac:dyDescent="0.15">
      <c r="A192" s="63" t="s">
        <v>735</v>
      </c>
      <c r="B192" s="63" t="s">
        <v>272</v>
      </c>
      <c r="C192" s="7">
        <v>1.3632599999999999</v>
      </c>
      <c r="D192" s="7">
        <v>1.2424999999999999</v>
      </c>
      <c r="E192" s="7"/>
    </row>
    <row r="193" spans="1:5" x14ac:dyDescent="0.15">
      <c r="A193" s="63" t="s">
        <v>735</v>
      </c>
      <c r="B193" s="63" t="s">
        <v>274</v>
      </c>
      <c r="C193" s="7">
        <v>1.41876</v>
      </c>
      <c r="D193" s="7">
        <v>1.298</v>
      </c>
      <c r="E193" s="7"/>
    </row>
    <row r="194" spans="1:5" x14ac:dyDescent="0.15">
      <c r="A194" s="63" t="s">
        <v>735</v>
      </c>
      <c r="B194" s="63" t="s">
        <v>276</v>
      </c>
      <c r="C194" s="7">
        <v>1.4742599999999999</v>
      </c>
      <c r="D194" s="7">
        <v>1.3534999999999999</v>
      </c>
      <c r="E194" s="7"/>
    </row>
    <row r="195" spans="1:5" x14ac:dyDescent="0.15">
      <c r="A195" s="63" t="s">
        <v>735</v>
      </c>
      <c r="B195" s="63" t="s">
        <v>277</v>
      </c>
      <c r="C195" s="7">
        <v>1.52996</v>
      </c>
      <c r="D195" s="7">
        <v>1.4092</v>
      </c>
      <c r="E195" s="7"/>
    </row>
    <row r="196" spans="1:5" x14ac:dyDescent="0.15">
      <c r="A196" s="63" t="s">
        <v>735</v>
      </c>
      <c r="B196" s="63" t="s">
        <v>278</v>
      </c>
      <c r="C196" s="7">
        <v>1.58596</v>
      </c>
      <c r="D196" s="7">
        <v>1.4652000000000001</v>
      </c>
      <c r="E196" s="7"/>
    </row>
    <row r="197" spans="1:5" x14ac:dyDescent="0.15">
      <c r="A197" s="63" t="s">
        <v>735</v>
      </c>
      <c r="B197" s="63" t="s">
        <v>279</v>
      </c>
      <c r="C197" s="7">
        <v>1.61016</v>
      </c>
      <c r="D197" s="7">
        <v>1.4894000000000001</v>
      </c>
      <c r="E197" s="7"/>
    </row>
    <row r="198" spans="1:5" x14ac:dyDescent="0.15">
      <c r="A198" s="63" t="s">
        <v>735</v>
      </c>
      <c r="B198" s="63" t="s">
        <v>280</v>
      </c>
      <c r="C198" s="7">
        <v>1.6979599999999999</v>
      </c>
      <c r="D198" s="7">
        <v>1.5771999999999999</v>
      </c>
      <c r="E198" s="7"/>
    </row>
    <row r="199" spans="1:5" x14ac:dyDescent="0.15">
      <c r="A199" s="63" t="s">
        <v>735</v>
      </c>
      <c r="B199" s="63" t="s">
        <v>281</v>
      </c>
      <c r="C199" s="7">
        <v>1.8099499999999999</v>
      </c>
      <c r="D199" s="7">
        <v>1.6892</v>
      </c>
      <c r="E199" s="7"/>
    </row>
    <row r="200" spans="1:5" x14ac:dyDescent="0.15">
      <c r="A200" s="63" t="s">
        <v>736</v>
      </c>
      <c r="B200" s="63" t="s">
        <v>737</v>
      </c>
      <c r="C200" s="7">
        <v>2.0221399999999998</v>
      </c>
      <c r="D200" s="7">
        <v>1.8505</v>
      </c>
      <c r="E200" s="7">
        <v>0.114</v>
      </c>
    </row>
    <row r="201" spans="1:5" x14ac:dyDescent="0.15">
      <c r="A201" s="63" t="s">
        <v>736</v>
      </c>
      <c r="B201" s="63" t="s">
        <v>308</v>
      </c>
      <c r="C201" s="7">
        <v>2.1361400000000001</v>
      </c>
      <c r="D201" s="7">
        <v>1.9644999999999999</v>
      </c>
      <c r="E201" s="7"/>
    </row>
    <row r="202" spans="1:5" x14ac:dyDescent="0.15">
      <c r="A202" s="63" t="s">
        <v>736</v>
      </c>
      <c r="B202" s="63" t="s">
        <v>309</v>
      </c>
      <c r="C202" s="7">
        <v>2.17414</v>
      </c>
      <c r="D202" s="7">
        <v>2.0024999999999999</v>
      </c>
      <c r="E202" s="7"/>
    </row>
    <row r="203" spans="1:5" x14ac:dyDescent="0.15">
      <c r="A203" s="63" t="s">
        <v>736</v>
      </c>
      <c r="B203" s="63" t="s">
        <v>311</v>
      </c>
      <c r="C203" s="7">
        <v>2.25014</v>
      </c>
      <c r="D203" s="7">
        <v>2.0785</v>
      </c>
      <c r="E203" s="7"/>
    </row>
    <row r="204" spans="1:5" x14ac:dyDescent="0.15">
      <c r="A204" s="63" t="s">
        <v>736</v>
      </c>
      <c r="B204" s="63" t="s">
        <v>312</v>
      </c>
      <c r="C204" s="7">
        <v>2.3251400000000002</v>
      </c>
      <c r="D204" s="7">
        <v>2.1535000000000002</v>
      </c>
      <c r="E204" s="7"/>
    </row>
    <row r="205" spans="1:5" x14ac:dyDescent="0.15">
      <c r="A205" s="63" t="s">
        <v>736</v>
      </c>
      <c r="B205" s="63" t="s">
        <v>313</v>
      </c>
      <c r="C205" s="7">
        <v>2.47614</v>
      </c>
      <c r="D205" s="7">
        <v>2.3045</v>
      </c>
      <c r="E205" s="7"/>
    </row>
    <row r="206" spans="1:5" x14ac:dyDescent="0.15">
      <c r="A206" s="63" t="s">
        <v>736</v>
      </c>
      <c r="B206" s="8" t="s">
        <v>316</v>
      </c>
      <c r="C206" s="11">
        <v>2.58914</v>
      </c>
      <c r="D206" s="7">
        <v>2.4175</v>
      </c>
      <c r="E206" s="7"/>
    </row>
    <row r="207" spans="1:5" x14ac:dyDescent="0.15">
      <c r="A207" s="63" t="s">
        <v>736</v>
      </c>
      <c r="B207" s="63" t="s">
        <v>317</v>
      </c>
      <c r="C207" s="7">
        <v>2.6271399999999998</v>
      </c>
      <c r="D207" s="7">
        <v>2.4554999999999998</v>
      </c>
      <c r="E207" s="7"/>
    </row>
    <row r="208" spans="1:5" x14ac:dyDescent="0.15">
      <c r="A208" s="63" t="s">
        <v>736</v>
      </c>
      <c r="B208" s="8" t="s">
        <v>318</v>
      </c>
      <c r="C208" s="11">
        <v>2.6651400000000001</v>
      </c>
      <c r="D208" s="7">
        <v>2.4935</v>
      </c>
      <c r="E208" s="7"/>
    </row>
    <row r="209" spans="1:5" x14ac:dyDescent="0.15">
      <c r="A209" s="63" t="s">
        <v>736</v>
      </c>
      <c r="B209" s="8" t="s">
        <v>319</v>
      </c>
      <c r="C209" s="11">
        <v>2.7031399999999999</v>
      </c>
      <c r="D209" s="7">
        <v>2.5314999999999999</v>
      </c>
      <c r="E209" s="7"/>
    </row>
    <row r="210" spans="1:5" x14ac:dyDescent="0.15">
      <c r="A210" s="63" t="s">
        <v>736</v>
      </c>
      <c r="B210" s="11" t="s">
        <v>320</v>
      </c>
      <c r="C210" s="8">
        <v>2.7411400000000001</v>
      </c>
      <c r="D210" s="7">
        <v>2.5695000000000001</v>
      </c>
      <c r="E210" s="7"/>
    </row>
    <row r="211" spans="1:5" x14ac:dyDescent="0.15">
      <c r="A211" s="63" t="s">
        <v>736</v>
      </c>
      <c r="B211" s="63" t="s">
        <v>321</v>
      </c>
      <c r="C211" s="7">
        <v>2.7691400000000002</v>
      </c>
      <c r="D211" s="7">
        <v>2.5975000000000001</v>
      </c>
      <c r="E211" s="7"/>
    </row>
    <row r="212" spans="1:5" x14ac:dyDescent="0.15">
      <c r="A212" s="63" t="s">
        <v>736</v>
      </c>
      <c r="B212" s="63" t="s">
        <v>322</v>
      </c>
      <c r="C212" s="7">
        <v>2.92014</v>
      </c>
      <c r="D212" s="7">
        <v>2.7484999999999999</v>
      </c>
      <c r="E212" s="7"/>
    </row>
    <row r="213" spans="1:5" x14ac:dyDescent="0.15">
      <c r="A213" s="63" t="s">
        <v>736</v>
      </c>
      <c r="B213" s="63" t="s">
        <v>323</v>
      </c>
      <c r="C213" s="7">
        <v>3.0711400000000002</v>
      </c>
      <c r="D213" s="7">
        <v>2.8995000000000002</v>
      </c>
      <c r="E213" s="7"/>
    </row>
    <row r="214" spans="1:5" x14ac:dyDescent="0.15">
      <c r="A214" s="63" t="s">
        <v>736</v>
      </c>
      <c r="B214" s="63" t="s">
        <v>324</v>
      </c>
      <c r="C214" s="7">
        <v>3.22214</v>
      </c>
      <c r="D214" s="7">
        <v>3.0505</v>
      </c>
      <c r="E214" s="7"/>
    </row>
    <row r="215" spans="1:5" x14ac:dyDescent="0.15">
      <c r="A215" s="63" t="s">
        <v>738</v>
      </c>
      <c r="B215" s="63" t="s">
        <v>346</v>
      </c>
      <c r="C215" s="7">
        <v>3.11</v>
      </c>
      <c r="D215" s="7">
        <v>2.8098000000000001</v>
      </c>
      <c r="E215" s="7">
        <v>5.2150000000000002E-2</v>
      </c>
    </row>
    <row r="216" spans="1:5" x14ac:dyDescent="0.15">
      <c r="A216" s="63" t="s">
        <v>738</v>
      </c>
      <c r="B216" s="63" t="s">
        <v>347</v>
      </c>
      <c r="C216" s="7">
        <v>3.2143000000000002</v>
      </c>
      <c r="D216" s="7">
        <v>2.9140999999999999</v>
      </c>
      <c r="E216" s="7"/>
    </row>
    <row r="217" spans="1:5" x14ac:dyDescent="0.15">
      <c r="A217" s="63" t="s">
        <v>738</v>
      </c>
      <c r="B217" s="63" t="s">
        <v>348</v>
      </c>
      <c r="C217" s="7">
        <v>3.3338000000000001</v>
      </c>
      <c r="D217" s="7">
        <v>3.0335999999999999</v>
      </c>
      <c r="E217" s="7"/>
    </row>
    <row r="218" spans="1:5" x14ac:dyDescent="0.15">
      <c r="A218" s="63" t="s">
        <v>738</v>
      </c>
      <c r="B218" s="63" t="s">
        <v>349</v>
      </c>
      <c r="C218" s="7">
        <v>3.5728</v>
      </c>
      <c r="D218" s="7">
        <v>3.2422</v>
      </c>
      <c r="E218" s="7"/>
    </row>
    <row r="219" spans="1:5" x14ac:dyDescent="0.15">
      <c r="A219" s="63" t="s">
        <v>738</v>
      </c>
      <c r="B219" s="63" t="s">
        <v>352</v>
      </c>
      <c r="C219" s="7">
        <v>3.6797300000000002</v>
      </c>
      <c r="D219" s="7">
        <v>3.3795000000000002</v>
      </c>
      <c r="E219" s="7"/>
    </row>
    <row r="220" spans="1:5" x14ac:dyDescent="0.15">
      <c r="A220" s="63" t="s">
        <v>738</v>
      </c>
      <c r="B220" s="63" t="s">
        <v>353</v>
      </c>
      <c r="C220" s="7">
        <v>3.88673</v>
      </c>
      <c r="D220" s="7">
        <v>3.5865</v>
      </c>
      <c r="E220" s="7"/>
    </row>
    <row r="221" spans="1:5" x14ac:dyDescent="0.15">
      <c r="A221" s="63" t="s">
        <v>738</v>
      </c>
      <c r="B221" s="63" t="s">
        <v>354</v>
      </c>
      <c r="C221" s="7">
        <v>4.08073</v>
      </c>
      <c r="D221" s="7">
        <v>3.7805</v>
      </c>
      <c r="E221" s="7"/>
    </row>
    <row r="222" spans="1:5" x14ac:dyDescent="0.15">
      <c r="A222" s="63" t="s">
        <v>738</v>
      </c>
      <c r="B222" s="63" t="s">
        <v>355</v>
      </c>
      <c r="C222" s="7">
        <v>4.2887300000000002</v>
      </c>
      <c r="D222" s="7">
        <v>3.9885000000000002</v>
      </c>
      <c r="E222" s="7"/>
    </row>
    <row r="223" spans="1:5" x14ac:dyDescent="0.15">
      <c r="A223" s="63" t="s">
        <v>738</v>
      </c>
      <c r="B223" s="63" t="s">
        <v>356</v>
      </c>
      <c r="C223" s="7">
        <v>4.49573</v>
      </c>
      <c r="D223" s="7">
        <v>4.1955</v>
      </c>
      <c r="E223" s="7"/>
    </row>
    <row r="224" spans="1:5" x14ac:dyDescent="0.15">
      <c r="A224" s="63" t="s">
        <v>738</v>
      </c>
      <c r="B224" s="63" t="s">
        <v>357</v>
      </c>
      <c r="C224" s="7">
        <v>4.7027299999999999</v>
      </c>
      <c r="D224" s="7">
        <v>4.4024999999999999</v>
      </c>
      <c r="E224" s="7"/>
    </row>
    <row r="225" spans="1:5" x14ac:dyDescent="0.15">
      <c r="A225" s="63" t="s">
        <v>738</v>
      </c>
      <c r="B225" s="63" t="s">
        <v>358</v>
      </c>
      <c r="C225" s="7">
        <v>4.91073</v>
      </c>
      <c r="D225" s="7">
        <v>4.6105</v>
      </c>
      <c r="E225" s="7"/>
    </row>
    <row r="226" spans="1:5" x14ac:dyDescent="0.15">
      <c r="A226" s="63" t="s">
        <v>738</v>
      </c>
      <c r="B226" s="63" t="s">
        <v>359</v>
      </c>
      <c r="C226" s="7">
        <v>5.1177299999999999</v>
      </c>
      <c r="D226" s="7">
        <v>4.8174999999999999</v>
      </c>
      <c r="E226" s="7"/>
    </row>
    <row r="227" spans="1:5" x14ac:dyDescent="0.15">
      <c r="A227" s="63" t="s">
        <v>738</v>
      </c>
      <c r="B227" s="63" t="s">
        <v>360</v>
      </c>
      <c r="C227" s="7">
        <v>5.3247299999999997</v>
      </c>
      <c r="D227" s="7">
        <v>5.0244999999999997</v>
      </c>
      <c r="E227" s="7"/>
    </row>
    <row r="228" spans="1:5" x14ac:dyDescent="0.15">
      <c r="A228" s="63" t="s">
        <v>739</v>
      </c>
      <c r="B228" s="63" t="s">
        <v>740</v>
      </c>
      <c r="C228" s="7">
        <v>5.1069800000000001</v>
      </c>
      <c r="D228" s="7">
        <v>4.65707</v>
      </c>
      <c r="E228" s="7">
        <v>6.8330000000000002E-2</v>
      </c>
    </row>
    <row r="229" spans="1:5" x14ac:dyDescent="0.15">
      <c r="A229" s="63" t="s">
        <v>739</v>
      </c>
      <c r="B229" s="63" t="s">
        <v>382</v>
      </c>
      <c r="C229" s="7">
        <v>5.1753133333333299</v>
      </c>
      <c r="D229" s="7">
        <v>4.7253999999999996</v>
      </c>
      <c r="E229" s="7"/>
    </row>
    <row r="230" spans="1:5" x14ac:dyDescent="0.15">
      <c r="A230" s="63" t="s">
        <v>739</v>
      </c>
      <c r="B230" s="63" t="s">
        <v>384</v>
      </c>
      <c r="C230" s="7">
        <v>5.38031333333333</v>
      </c>
      <c r="D230" s="7">
        <v>4.9158999999999997</v>
      </c>
      <c r="E230" s="7"/>
    </row>
    <row r="231" spans="1:5" x14ac:dyDescent="0.15">
      <c r="A231" s="63" t="s">
        <v>739</v>
      </c>
      <c r="B231" s="63" t="s">
        <v>385</v>
      </c>
      <c r="C231" s="7">
        <v>5.5514799999999997</v>
      </c>
      <c r="D231" s="7">
        <v>5.1063999999999998</v>
      </c>
      <c r="E231" s="7"/>
    </row>
    <row r="232" spans="1:5" x14ac:dyDescent="0.15">
      <c r="A232" s="63" t="s">
        <v>739</v>
      </c>
      <c r="B232" s="63" t="s">
        <v>386</v>
      </c>
      <c r="C232" s="7">
        <v>5.8054800000000002</v>
      </c>
      <c r="D232" s="7">
        <v>5.3604000000000003</v>
      </c>
      <c r="E232" s="7"/>
    </row>
    <row r="233" spans="1:5" x14ac:dyDescent="0.15">
      <c r="A233" s="63" t="s">
        <v>739</v>
      </c>
      <c r="B233" s="63" t="s">
        <v>387</v>
      </c>
      <c r="C233" s="7">
        <v>5.87381333333333</v>
      </c>
      <c r="D233" s="7">
        <v>5.4238999999999997</v>
      </c>
      <c r="E233" s="7"/>
    </row>
    <row r="234" spans="1:5" x14ac:dyDescent="0.15">
      <c r="A234" s="63" t="s">
        <v>739</v>
      </c>
      <c r="B234" s="63" t="s">
        <v>389</v>
      </c>
      <c r="C234" s="7">
        <v>6.0104800000000003</v>
      </c>
      <c r="D234" s="7">
        <v>5.5698999999999996</v>
      </c>
      <c r="E234" s="7"/>
    </row>
    <row r="235" spans="1:5" x14ac:dyDescent="0.15">
      <c r="A235" s="63" t="s">
        <v>739</v>
      </c>
      <c r="B235" s="63" t="s">
        <v>390</v>
      </c>
      <c r="C235" s="7">
        <v>6.0784799999999999</v>
      </c>
      <c r="D235" s="7">
        <v>5.6334</v>
      </c>
      <c r="E235" s="7"/>
    </row>
    <row r="236" spans="1:5" x14ac:dyDescent="0.15">
      <c r="A236" s="63" t="s">
        <v>739</v>
      </c>
      <c r="B236" s="63" t="s">
        <v>741</v>
      </c>
      <c r="C236" s="7">
        <v>6.2149799999999997</v>
      </c>
      <c r="D236" s="7">
        <v>5.7687299999999997</v>
      </c>
      <c r="E236" s="7"/>
    </row>
    <row r="237" spans="1:5" x14ac:dyDescent="0.15">
      <c r="A237" s="63" t="s">
        <v>739</v>
      </c>
      <c r="B237" s="63" t="s">
        <v>391</v>
      </c>
      <c r="C237" s="7">
        <v>6.3504800000000001</v>
      </c>
      <c r="D237" s="7">
        <v>5.9054000000000002</v>
      </c>
      <c r="E237" s="7"/>
    </row>
    <row r="238" spans="1:5" x14ac:dyDescent="0.15">
      <c r="A238" s="63" t="s">
        <v>739</v>
      </c>
      <c r="B238" s="63" t="s">
        <v>392</v>
      </c>
      <c r="C238" s="7">
        <v>6.6234799999999998</v>
      </c>
      <c r="D238" s="7">
        <v>6.1783999999999999</v>
      </c>
      <c r="E238" s="7"/>
    </row>
    <row r="239" spans="1:5" x14ac:dyDescent="0.15">
      <c r="A239" s="63" t="s">
        <v>739</v>
      </c>
      <c r="B239" s="63" t="s">
        <v>393</v>
      </c>
      <c r="C239" s="7">
        <v>6.8954800000000001</v>
      </c>
      <c r="D239" s="7">
        <v>6.4504000000000001</v>
      </c>
      <c r="E239" s="7"/>
    </row>
    <row r="240" spans="1:5" x14ac:dyDescent="0.15">
      <c r="A240" s="63" t="s">
        <v>739</v>
      </c>
      <c r="B240" s="63" t="s">
        <v>394</v>
      </c>
      <c r="C240" s="7">
        <v>7.1684799999999997</v>
      </c>
      <c r="D240" s="7">
        <v>6.7233999999999998</v>
      </c>
      <c r="E240" s="7"/>
    </row>
    <row r="241" spans="1:5" x14ac:dyDescent="0.15">
      <c r="A241" s="63" t="s">
        <v>739</v>
      </c>
      <c r="B241" s="63" t="s">
        <v>395</v>
      </c>
      <c r="C241" s="7">
        <v>7.44048</v>
      </c>
      <c r="D241" s="7">
        <v>6.9954000000000001</v>
      </c>
      <c r="E241" s="7"/>
    </row>
    <row r="242" spans="1:5" x14ac:dyDescent="0.15">
      <c r="A242" s="63" t="s">
        <v>739</v>
      </c>
      <c r="B242" s="63" t="s">
        <v>396</v>
      </c>
      <c r="C242" s="7">
        <v>7.7134799999999997</v>
      </c>
      <c r="D242" s="7">
        <v>7.2683999999999997</v>
      </c>
      <c r="E242" s="7"/>
    </row>
    <row r="243" spans="1:5" x14ac:dyDescent="0.15">
      <c r="A243" s="63" t="s">
        <v>739</v>
      </c>
      <c r="B243" s="63" t="s">
        <v>397</v>
      </c>
      <c r="C243" s="7">
        <v>7.9854799999999999</v>
      </c>
      <c r="D243" s="7">
        <v>7.5404</v>
      </c>
      <c r="E243" s="7"/>
    </row>
    <row r="244" spans="1:5" x14ac:dyDescent="0.15">
      <c r="A244" s="63" t="s">
        <v>742</v>
      </c>
      <c r="B244" s="63" t="s">
        <v>420</v>
      </c>
      <c r="C244" s="7">
        <v>8.4139999999999997</v>
      </c>
      <c r="D244" s="7">
        <v>7.8391999999999999</v>
      </c>
      <c r="E244" s="7">
        <v>9.2499999999999999E-2</v>
      </c>
    </row>
    <row r="245" spans="1:5" x14ac:dyDescent="0.15">
      <c r="A245" s="63" t="s">
        <v>742</v>
      </c>
      <c r="B245" s="63" t="s">
        <v>421</v>
      </c>
      <c r="C245" s="7">
        <v>8.7840000000000007</v>
      </c>
      <c r="D245" s="7">
        <v>8.2091999999999992</v>
      </c>
      <c r="E245" s="7"/>
    </row>
    <row r="246" spans="1:5" x14ac:dyDescent="0.15">
      <c r="A246" s="63" t="s">
        <v>742</v>
      </c>
      <c r="B246" s="63" t="s">
        <v>422</v>
      </c>
      <c r="C246" s="7">
        <v>8.9695</v>
      </c>
      <c r="D246" s="7">
        <v>8.3952000000000009</v>
      </c>
      <c r="E246" s="7"/>
    </row>
    <row r="247" spans="1:5" x14ac:dyDescent="0.15">
      <c r="A247" s="63" t="s">
        <v>742</v>
      </c>
      <c r="B247" s="63" t="s">
        <v>423</v>
      </c>
      <c r="C247" s="7">
        <v>9.1905000000000001</v>
      </c>
      <c r="D247" s="7">
        <v>8.4877000000000002</v>
      </c>
      <c r="E247" s="7"/>
    </row>
    <row r="248" spans="1:5" x14ac:dyDescent="0.15">
      <c r="A248" s="63" t="s">
        <v>742</v>
      </c>
      <c r="B248" s="63" t="s">
        <v>424</v>
      </c>
      <c r="C248" s="7">
        <v>9.1549999999999994</v>
      </c>
      <c r="D248" s="7">
        <v>8.5801999999999996</v>
      </c>
      <c r="E248" s="7"/>
    </row>
    <row r="249" spans="1:5" x14ac:dyDescent="0.15">
      <c r="A249" s="63" t="s">
        <v>742</v>
      </c>
      <c r="B249" s="63" t="s">
        <v>425</v>
      </c>
      <c r="C249" s="7">
        <v>9.3115000000000006</v>
      </c>
      <c r="D249" s="7">
        <v>8.6727000000000007</v>
      </c>
      <c r="E249" s="7"/>
    </row>
    <row r="250" spans="1:5" x14ac:dyDescent="0.15">
      <c r="A250" s="63" t="s">
        <v>742</v>
      </c>
      <c r="B250" s="63" t="s">
        <v>426</v>
      </c>
      <c r="C250" s="7">
        <v>9.468</v>
      </c>
      <c r="D250" s="7">
        <v>8.7652000000000001</v>
      </c>
      <c r="E250" s="7"/>
    </row>
    <row r="251" spans="1:5" x14ac:dyDescent="0.15">
      <c r="A251" s="63" t="s">
        <v>742</v>
      </c>
      <c r="B251" s="63" t="s">
        <v>427</v>
      </c>
      <c r="C251" s="7">
        <v>9.5250000000000004</v>
      </c>
      <c r="D251" s="7">
        <v>8.9502000000000006</v>
      </c>
      <c r="E251" s="7"/>
    </row>
    <row r="252" spans="1:5" x14ac:dyDescent="0.15">
      <c r="A252" s="63" t="s">
        <v>742</v>
      </c>
      <c r="B252" s="63" t="s">
        <v>428</v>
      </c>
      <c r="C252" s="7">
        <v>9.8949999999999996</v>
      </c>
      <c r="D252" s="7">
        <v>9.3201999999999998</v>
      </c>
      <c r="E252" s="7"/>
    </row>
    <row r="253" spans="1:5" x14ac:dyDescent="0.15">
      <c r="A253" s="63" t="s">
        <v>742</v>
      </c>
      <c r="B253" s="63" t="s">
        <v>429</v>
      </c>
      <c r="C253" s="7">
        <v>10.266</v>
      </c>
      <c r="D253" s="7">
        <v>9.6912000000000003</v>
      </c>
      <c r="E253" s="7"/>
    </row>
    <row r="254" spans="1:5" x14ac:dyDescent="0.15">
      <c r="A254" s="63" t="s">
        <v>742</v>
      </c>
      <c r="B254" s="63" t="s">
        <v>430</v>
      </c>
      <c r="C254" s="7">
        <v>10.635999999999999</v>
      </c>
      <c r="D254" s="7">
        <v>10.061199999999999</v>
      </c>
      <c r="E254" s="7"/>
    </row>
    <row r="255" spans="1:5" x14ac:dyDescent="0.15">
      <c r="A255" s="63" t="s">
        <v>742</v>
      </c>
      <c r="B255" s="63" t="s">
        <v>431</v>
      </c>
      <c r="C255" s="7">
        <v>11.007</v>
      </c>
      <c r="D255" s="7">
        <v>10.4322</v>
      </c>
      <c r="E255" s="7"/>
    </row>
    <row r="256" spans="1:5" x14ac:dyDescent="0.15">
      <c r="A256" s="63" t="s">
        <v>742</v>
      </c>
      <c r="B256" s="63" t="s">
        <v>432</v>
      </c>
      <c r="C256" s="7">
        <v>11.377000000000001</v>
      </c>
      <c r="D256" s="7">
        <v>10.802199999999999</v>
      </c>
      <c r="E256" s="7"/>
    </row>
    <row r="257" spans="1:5" x14ac:dyDescent="0.15">
      <c r="A257" s="63" t="s">
        <v>742</v>
      </c>
      <c r="B257" s="63" t="s">
        <v>433</v>
      </c>
      <c r="C257" s="7">
        <v>11.747</v>
      </c>
      <c r="D257" s="7">
        <v>11.1722</v>
      </c>
      <c r="E257" s="7"/>
    </row>
    <row r="258" spans="1:5" x14ac:dyDescent="0.15">
      <c r="A258" s="63" t="s">
        <v>742</v>
      </c>
      <c r="B258" s="63" t="s">
        <v>434</v>
      </c>
      <c r="C258" s="7">
        <v>12.118</v>
      </c>
      <c r="D258" s="7">
        <v>11.543200000000001</v>
      </c>
      <c r="E258" s="7"/>
    </row>
    <row r="259" spans="1:5" x14ac:dyDescent="0.15">
      <c r="A259" s="63" t="s">
        <v>743</v>
      </c>
      <c r="B259" s="63" t="s">
        <v>452</v>
      </c>
      <c r="C259" s="7">
        <v>11.891</v>
      </c>
      <c r="D259" s="7">
        <v>11.2584</v>
      </c>
      <c r="E259" s="7">
        <v>0.12175</v>
      </c>
    </row>
    <row r="260" spans="1:5" x14ac:dyDescent="0.15">
      <c r="A260" s="63" t="s">
        <v>743</v>
      </c>
      <c r="B260" s="63" t="s">
        <v>453</v>
      </c>
      <c r="C260" s="7">
        <v>12.378</v>
      </c>
      <c r="D260" s="7">
        <v>11.7454</v>
      </c>
      <c r="E260" s="7"/>
    </row>
    <row r="261" spans="1:5" x14ac:dyDescent="0.15">
      <c r="A261" s="63" t="s">
        <v>743</v>
      </c>
      <c r="B261" s="63" t="s">
        <v>454</v>
      </c>
      <c r="C261" s="7">
        <v>12.864000000000001</v>
      </c>
      <c r="D261" s="7">
        <v>12.231400000000001</v>
      </c>
      <c r="E261" s="7"/>
    </row>
    <row r="262" spans="1:5" x14ac:dyDescent="0.15">
      <c r="A262" s="63" t="s">
        <v>743</v>
      </c>
      <c r="B262" s="63" t="s">
        <v>455</v>
      </c>
      <c r="C262" s="7">
        <v>13.351000000000001</v>
      </c>
      <c r="D262" s="7">
        <v>12.718400000000001</v>
      </c>
      <c r="E262" s="7"/>
    </row>
    <row r="263" spans="1:5" x14ac:dyDescent="0.15">
      <c r="A263" s="63" t="s">
        <v>743</v>
      </c>
      <c r="B263" s="63" t="s">
        <v>456</v>
      </c>
      <c r="C263" s="7">
        <v>13.837</v>
      </c>
      <c r="D263" s="7">
        <v>13.2044</v>
      </c>
      <c r="E263" s="7"/>
    </row>
    <row r="264" spans="1:5" x14ac:dyDescent="0.15">
      <c r="A264" s="63" t="s">
        <v>743</v>
      </c>
      <c r="B264" s="63" t="s">
        <v>457</v>
      </c>
      <c r="C264" s="7">
        <v>14.324</v>
      </c>
      <c r="D264" s="7">
        <v>13.6914</v>
      </c>
      <c r="E264" s="7"/>
    </row>
    <row r="265" spans="1:5" x14ac:dyDescent="0.15">
      <c r="A265" s="63" t="s">
        <v>743</v>
      </c>
      <c r="B265" s="63" t="s">
        <v>458</v>
      </c>
      <c r="C265" s="7">
        <v>14.81</v>
      </c>
      <c r="D265" s="7">
        <v>14.1774</v>
      </c>
      <c r="E265" s="7"/>
    </row>
    <row r="266" spans="1:5" x14ac:dyDescent="0.15">
      <c r="A266" s="63" t="s">
        <v>743</v>
      </c>
      <c r="B266" s="63" t="s">
        <v>459</v>
      </c>
      <c r="C266" s="7">
        <v>15.295999999999999</v>
      </c>
      <c r="D266" s="7">
        <v>14.663399999999999</v>
      </c>
      <c r="E266" s="7"/>
    </row>
    <row r="267" spans="1:5" x14ac:dyDescent="0.15">
      <c r="A267" s="63" t="s">
        <v>743</v>
      </c>
      <c r="B267" s="63" t="s">
        <v>460</v>
      </c>
      <c r="C267" s="7">
        <v>15.782999999999999</v>
      </c>
      <c r="D267" s="7">
        <v>15.150399999999999</v>
      </c>
      <c r="E267" s="7"/>
    </row>
    <row r="268" spans="1:5" x14ac:dyDescent="0.15">
      <c r="A268" s="63" t="s">
        <v>743</v>
      </c>
      <c r="B268" s="63" t="s">
        <v>461</v>
      </c>
      <c r="C268" s="7">
        <v>16.268999999999998</v>
      </c>
      <c r="D268" s="7">
        <v>15.6364</v>
      </c>
      <c r="E268" s="7"/>
    </row>
    <row r="269" spans="1:5" x14ac:dyDescent="0.15">
      <c r="A269" s="63" t="s">
        <v>744</v>
      </c>
      <c r="B269" s="63" t="s">
        <v>284</v>
      </c>
      <c r="C269" s="7">
        <v>1.7250650000000001</v>
      </c>
      <c r="D269" s="7">
        <v>1.5607</v>
      </c>
      <c r="E269" s="7">
        <v>3.3099999999999997E-2</v>
      </c>
    </row>
    <row r="270" spans="1:5" x14ac:dyDescent="0.15">
      <c r="A270" s="63" t="s">
        <v>744</v>
      </c>
      <c r="B270" s="63" t="s">
        <v>285</v>
      </c>
      <c r="C270" s="7">
        <v>1.75814</v>
      </c>
      <c r="D270" s="7">
        <v>1.5938000000000001</v>
      </c>
      <c r="E270" s="7"/>
    </row>
    <row r="271" spans="1:5" x14ac:dyDescent="0.15">
      <c r="A271" s="63" t="s">
        <v>744</v>
      </c>
      <c r="B271" s="63" t="s">
        <v>287</v>
      </c>
      <c r="C271" s="7">
        <v>1.82429</v>
      </c>
      <c r="D271" s="7">
        <v>1.6598999999999999</v>
      </c>
      <c r="E271" s="7"/>
    </row>
    <row r="272" spans="1:5" x14ac:dyDescent="0.15">
      <c r="A272" s="63" t="s">
        <v>744</v>
      </c>
      <c r="B272" s="63" t="s">
        <v>289</v>
      </c>
      <c r="C272" s="7">
        <v>1.8904399999999999</v>
      </c>
      <c r="D272" s="7">
        <v>1.7261</v>
      </c>
      <c r="E272" s="7"/>
    </row>
    <row r="273" spans="1:5" x14ac:dyDescent="0.15">
      <c r="A273" s="63" t="s">
        <v>744</v>
      </c>
      <c r="B273" s="63" t="s">
        <v>290</v>
      </c>
      <c r="C273" s="7">
        <v>1.9565900000000001</v>
      </c>
      <c r="D273" s="7">
        <v>1.7922</v>
      </c>
      <c r="E273" s="7"/>
    </row>
    <row r="274" spans="1:5" x14ac:dyDescent="0.15">
      <c r="A274" s="63" t="s">
        <v>744</v>
      </c>
      <c r="B274" s="63" t="s">
        <v>291</v>
      </c>
      <c r="C274" s="7">
        <v>2.0568650000000002</v>
      </c>
      <c r="D274" s="7">
        <v>1.8925000000000001</v>
      </c>
      <c r="E274" s="7"/>
    </row>
    <row r="275" spans="1:5" x14ac:dyDescent="0.15">
      <c r="A275" s="63" t="s">
        <v>744</v>
      </c>
      <c r="B275" s="63" t="s">
        <v>292</v>
      </c>
      <c r="C275" s="7">
        <v>2.0899399999999999</v>
      </c>
      <c r="D275" s="7">
        <v>1.9256</v>
      </c>
      <c r="E275" s="7"/>
    </row>
    <row r="276" spans="1:5" x14ac:dyDescent="0.15">
      <c r="A276" s="63" t="s">
        <v>744</v>
      </c>
      <c r="B276" s="63" t="s">
        <v>293</v>
      </c>
      <c r="C276" s="7">
        <v>2.1560899999999998</v>
      </c>
      <c r="D276" s="7">
        <v>1.9587000000000001</v>
      </c>
      <c r="E276" s="7"/>
    </row>
    <row r="277" spans="1:5" x14ac:dyDescent="0.15">
      <c r="A277" s="63" t="s">
        <v>744</v>
      </c>
      <c r="B277" s="63" t="s">
        <v>294</v>
      </c>
      <c r="C277" s="7">
        <v>2.1560899999999998</v>
      </c>
      <c r="D277" s="7">
        <v>1.9917</v>
      </c>
      <c r="E277" s="7"/>
    </row>
    <row r="278" spans="1:5" x14ac:dyDescent="0.15">
      <c r="A278" s="63" t="s">
        <v>744</v>
      </c>
      <c r="B278" s="63" t="s">
        <v>295</v>
      </c>
      <c r="C278" s="7">
        <v>2.189165</v>
      </c>
      <c r="D278" s="7">
        <v>2.0247999999999999</v>
      </c>
      <c r="E278" s="7"/>
    </row>
    <row r="279" spans="1:5" x14ac:dyDescent="0.15">
      <c r="A279" s="63" t="s">
        <v>744</v>
      </c>
      <c r="B279" s="63" t="s">
        <v>296</v>
      </c>
      <c r="C279" s="7">
        <v>2.2222400000000002</v>
      </c>
      <c r="D279" s="7">
        <v>2.0579000000000001</v>
      </c>
      <c r="E279" s="7"/>
    </row>
    <row r="280" spans="1:5" x14ac:dyDescent="0.15">
      <c r="A280" s="63" t="s">
        <v>744</v>
      </c>
      <c r="B280" s="63" t="s">
        <v>745</v>
      </c>
      <c r="C280" s="7">
        <v>2.2222400000000002</v>
      </c>
      <c r="D280" s="7">
        <v>2.08358</v>
      </c>
      <c r="E280" s="7"/>
    </row>
    <row r="281" spans="1:5" x14ac:dyDescent="0.15">
      <c r="A281" s="63" t="s">
        <v>744</v>
      </c>
      <c r="B281" s="63" t="s">
        <v>298</v>
      </c>
      <c r="C281" s="7">
        <v>2.3471899999999999</v>
      </c>
      <c r="D281" s="7">
        <v>2.1827999999999999</v>
      </c>
      <c r="E281" s="7"/>
    </row>
    <row r="282" spans="1:5" x14ac:dyDescent="0.15">
      <c r="A282" s="63" t="s">
        <v>744</v>
      </c>
      <c r="B282" s="63" t="s">
        <v>299</v>
      </c>
      <c r="C282" s="7">
        <v>2.48054</v>
      </c>
      <c r="D282" s="7">
        <v>2.3161999999999998</v>
      </c>
      <c r="E282" s="7"/>
    </row>
    <row r="283" spans="1:5" x14ac:dyDescent="0.15">
      <c r="A283" s="63" t="s">
        <v>744</v>
      </c>
      <c r="B283" s="63" t="s">
        <v>300</v>
      </c>
      <c r="C283" s="7">
        <v>2.6128399999999998</v>
      </c>
      <c r="D283" s="7">
        <v>2.4485000000000001</v>
      </c>
      <c r="E283" s="7"/>
    </row>
    <row r="284" spans="1:5" x14ac:dyDescent="0.15">
      <c r="A284" s="63" t="s">
        <v>744</v>
      </c>
      <c r="B284" s="63" t="s">
        <v>301</v>
      </c>
      <c r="C284" s="7">
        <v>2.7451400000000001</v>
      </c>
      <c r="D284" s="7">
        <v>2.5808</v>
      </c>
      <c r="E284" s="7"/>
    </row>
    <row r="285" spans="1:5" x14ac:dyDescent="0.15">
      <c r="A285" s="63" t="s">
        <v>744</v>
      </c>
      <c r="B285" s="63" t="s">
        <v>302</v>
      </c>
      <c r="C285" s="7">
        <v>2.8784900000000002</v>
      </c>
      <c r="D285" s="7">
        <v>2.7141000000000002</v>
      </c>
      <c r="E285" s="7"/>
    </row>
    <row r="286" spans="1:5" x14ac:dyDescent="0.15">
      <c r="A286" s="63" t="s">
        <v>744</v>
      </c>
      <c r="B286" s="63" t="s">
        <v>303</v>
      </c>
      <c r="C286" s="7">
        <v>3.0107900000000001</v>
      </c>
      <c r="D286" s="7">
        <v>2.8464</v>
      </c>
      <c r="E286" s="7"/>
    </row>
    <row r="287" spans="1:5" x14ac:dyDescent="0.15">
      <c r="A287" s="63" t="s">
        <v>746</v>
      </c>
      <c r="B287" s="63" t="s">
        <v>747</v>
      </c>
      <c r="C287" s="7">
        <v>2.8348450000000001</v>
      </c>
      <c r="D287" s="7">
        <v>2.56175</v>
      </c>
      <c r="E287" s="7">
        <v>4.6730000000000001E-2</v>
      </c>
    </row>
    <row r="288" spans="1:5" x14ac:dyDescent="0.15">
      <c r="A288" s="63" t="s">
        <v>746</v>
      </c>
      <c r="B288" s="63" t="s">
        <v>327</v>
      </c>
      <c r="C288" s="7">
        <v>2.9282949999999999</v>
      </c>
      <c r="D288" s="7">
        <v>2.6551999999999998</v>
      </c>
      <c r="E288" s="7"/>
    </row>
    <row r="289" spans="1:5" x14ac:dyDescent="0.15">
      <c r="A289" s="63" t="s">
        <v>746</v>
      </c>
      <c r="B289" s="63" t="s">
        <v>748</v>
      </c>
      <c r="C289" s="7">
        <v>2.9750200000000002</v>
      </c>
      <c r="D289" s="7">
        <v>2.701975</v>
      </c>
      <c r="E289" s="7"/>
    </row>
    <row r="290" spans="1:5" x14ac:dyDescent="0.15">
      <c r="A290" s="63" t="s">
        <v>746</v>
      </c>
      <c r="B290" s="63" t="s">
        <v>328</v>
      </c>
      <c r="C290" s="7">
        <v>3.0217450000000001</v>
      </c>
      <c r="D290" s="7">
        <v>2.7486999999999999</v>
      </c>
      <c r="E290" s="7"/>
    </row>
    <row r="291" spans="1:5" x14ac:dyDescent="0.15">
      <c r="A291" s="63" t="s">
        <v>746</v>
      </c>
      <c r="B291" s="63" t="s">
        <v>329</v>
      </c>
      <c r="C291" s="7">
        <v>3.2086450000000002</v>
      </c>
      <c r="D291" s="7">
        <v>2.9356</v>
      </c>
      <c r="E291" s="7"/>
    </row>
    <row r="292" spans="1:5" x14ac:dyDescent="0.15">
      <c r="A292" s="63" t="s">
        <v>746</v>
      </c>
      <c r="B292" s="63" t="s">
        <v>331</v>
      </c>
      <c r="C292" s="7">
        <v>3.3955449999999998</v>
      </c>
      <c r="D292" s="7">
        <v>3.1225000000000001</v>
      </c>
      <c r="E292" s="7"/>
    </row>
    <row r="293" spans="1:5" x14ac:dyDescent="0.15">
      <c r="A293" s="63" t="s">
        <v>746</v>
      </c>
      <c r="B293" s="63" t="s">
        <v>332</v>
      </c>
      <c r="C293" s="7">
        <v>3.4317700000000002</v>
      </c>
      <c r="D293" s="7">
        <v>3.1692</v>
      </c>
      <c r="E293" s="7"/>
    </row>
    <row r="294" spans="1:5" x14ac:dyDescent="0.15">
      <c r="A294" s="63" t="s">
        <v>746</v>
      </c>
      <c r="B294" s="63" t="s">
        <v>333</v>
      </c>
      <c r="C294" s="7">
        <v>3.4784950000000001</v>
      </c>
      <c r="D294" s="7">
        <v>3.2159</v>
      </c>
      <c r="E294" s="7"/>
    </row>
    <row r="295" spans="1:5" x14ac:dyDescent="0.15">
      <c r="A295" s="63" t="s">
        <v>746</v>
      </c>
      <c r="B295" s="63" t="s">
        <v>334</v>
      </c>
      <c r="C295" s="7">
        <v>3.52522</v>
      </c>
      <c r="D295" s="7">
        <v>3.2522000000000002</v>
      </c>
      <c r="E295" s="7"/>
    </row>
    <row r="296" spans="1:5" x14ac:dyDescent="0.15">
      <c r="A296" s="63" t="s">
        <v>746</v>
      </c>
      <c r="B296" s="63" t="s">
        <v>335</v>
      </c>
      <c r="C296" s="7">
        <v>3.5719449999999999</v>
      </c>
      <c r="D296" s="7">
        <v>3.2989000000000002</v>
      </c>
      <c r="E296" s="7"/>
    </row>
    <row r="297" spans="1:5" x14ac:dyDescent="0.15">
      <c r="A297" s="63" t="s">
        <v>746</v>
      </c>
      <c r="B297" s="63" t="s">
        <v>749</v>
      </c>
      <c r="C297" s="7">
        <v>3.6186699999999998</v>
      </c>
      <c r="D297" s="7">
        <v>3.3456299999999999</v>
      </c>
      <c r="E297" s="7"/>
    </row>
    <row r="298" spans="1:5" x14ac:dyDescent="0.15">
      <c r="A298" s="63" t="s">
        <v>746</v>
      </c>
      <c r="B298" s="63" t="s">
        <v>336</v>
      </c>
      <c r="C298" s="7">
        <v>3.758845</v>
      </c>
      <c r="D298" s="7">
        <v>3.4857999999999998</v>
      </c>
      <c r="E298" s="7"/>
    </row>
    <row r="299" spans="1:5" x14ac:dyDescent="0.15">
      <c r="A299" s="63" t="s">
        <v>746</v>
      </c>
      <c r="B299" s="63" t="s">
        <v>337</v>
      </c>
      <c r="C299" s="7">
        <v>3.9457450000000001</v>
      </c>
      <c r="D299" s="7">
        <v>3.6726999999999999</v>
      </c>
      <c r="E299" s="7"/>
    </row>
    <row r="300" spans="1:5" x14ac:dyDescent="0.15">
      <c r="A300" s="63" t="s">
        <v>746</v>
      </c>
      <c r="B300" s="63" t="s">
        <v>338</v>
      </c>
      <c r="C300" s="7">
        <v>4.1326450000000001</v>
      </c>
      <c r="D300" s="7">
        <v>3.8595999999999999</v>
      </c>
      <c r="E300" s="7"/>
    </row>
    <row r="301" spans="1:5" x14ac:dyDescent="0.15">
      <c r="A301" s="63" t="s">
        <v>746</v>
      </c>
      <c r="B301" s="63" t="s">
        <v>339</v>
      </c>
      <c r="C301" s="7">
        <v>4.3195449999999997</v>
      </c>
      <c r="D301" s="7">
        <v>4.0465</v>
      </c>
      <c r="E301" s="7"/>
    </row>
    <row r="302" spans="1:5" x14ac:dyDescent="0.15">
      <c r="A302" s="63" t="s">
        <v>746</v>
      </c>
      <c r="B302" s="63" t="s">
        <v>340</v>
      </c>
      <c r="C302" s="7">
        <v>4.5064450000000003</v>
      </c>
      <c r="D302" s="7">
        <v>4.2333999999999996</v>
      </c>
      <c r="E302" s="7"/>
    </row>
    <row r="303" spans="1:5" x14ac:dyDescent="0.15">
      <c r="A303" s="63" t="s">
        <v>746</v>
      </c>
      <c r="B303" s="63" t="s">
        <v>341</v>
      </c>
      <c r="C303" s="7">
        <v>4.6933449999999999</v>
      </c>
      <c r="D303" s="7">
        <v>4.4203000000000001</v>
      </c>
      <c r="E303" s="7"/>
    </row>
    <row r="304" spans="1:5" x14ac:dyDescent="0.15">
      <c r="A304" s="63" t="s">
        <v>746</v>
      </c>
      <c r="B304" s="63" t="s">
        <v>342</v>
      </c>
      <c r="C304" s="7">
        <v>4.8802450000000004</v>
      </c>
      <c r="D304" s="7">
        <v>4.6071999999999997</v>
      </c>
      <c r="E304" s="7"/>
    </row>
    <row r="305" spans="1:5" x14ac:dyDescent="0.15">
      <c r="A305" s="63" t="s">
        <v>746</v>
      </c>
      <c r="B305" s="63" t="s">
        <v>343</v>
      </c>
      <c r="C305" s="7">
        <v>5.0681950000000002</v>
      </c>
      <c r="D305" s="7">
        <v>4.7950999999999997</v>
      </c>
      <c r="E305" s="7"/>
    </row>
    <row r="306" spans="1:5" x14ac:dyDescent="0.15">
      <c r="A306" s="63" t="s">
        <v>746</v>
      </c>
      <c r="B306" s="63" t="s">
        <v>344</v>
      </c>
      <c r="C306" s="7">
        <v>5.2550949999999998</v>
      </c>
      <c r="D306" s="7">
        <v>4.9820000000000002</v>
      </c>
      <c r="E306" s="7"/>
    </row>
    <row r="307" spans="1:5" x14ac:dyDescent="0.15">
      <c r="A307" s="63" t="s">
        <v>750</v>
      </c>
      <c r="B307" s="63" t="s">
        <v>751</v>
      </c>
      <c r="C307" s="7">
        <v>4.1805174999999997</v>
      </c>
      <c r="D307" s="7">
        <v>3.81359</v>
      </c>
      <c r="E307" s="7">
        <v>6.2740000000000004E-2</v>
      </c>
    </row>
    <row r="308" spans="1:5" x14ac:dyDescent="0.15">
      <c r="A308" s="63" t="s">
        <v>750</v>
      </c>
      <c r="B308" s="63" t="s">
        <v>363</v>
      </c>
      <c r="C308" s="7">
        <v>4.3687300000000002</v>
      </c>
      <c r="D308" s="7">
        <v>4.0018000000000002</v>
      </c>
      <c r="E308" s="7"/>
    </row>
    <row r="309" spans="1:5" x14ac:dyDescent="0.15">
      <c r="A309" s="63" t="s">
        <v>750</v>
      </c>
      <c r="B309" s="63" t="s">
        <v>364</v>
      </c>
      <c r="C309" s="7">
        <v>4.494205</v>
      </c>
      <c r="D309" s="7">
        <v>4.1272000000000002</v>
      </c>
      <c r="E309" s="7"/>
    </row>
    <row r="310" spans="1:5" x14ac:dyDescent="0.15">
      <c r="A310" s="63" t="s">
        <v>750</v>
      </c>
      <c r="B310" s="63" t="s">
        <v>365</v>
      </c>
      <c r="C310" s="7">
        <v>4.7451549999999996</v>
      </c>
      <c r="D310" s="7">
        <v>4.3781999999999996</v>
      </c>
      <c r="E310" s="7"/>
    </row>
    <row r="311" spans="1:5" x14ac:dyDescent="0.15">
      <c r="A311" s="63" t="s">
        <v>750</v>
      </c>
      <c r="B311" s="63" t="s">
        <v>368</v>
      </c>
      <c r="C311" s="7">
        <v>4.9803550000000003</v>
      </c>
      <c r="D311" s="7">
        <v>4.6134000000000004</v>
      </c>
      <c r="E311" s="7"/>
    </row>
    <row r="312" spans="1:5" x14ac:dyDescent="0.15">
      <c r="A312" s="63" t="s">
        <v>750</v>
      </c>
      <c r="B312" s="63" t="s">
        <v>752</v>
      </c>
      <c r="C312" s="7">
        <v>5.0430925000000002</v>
      </c>
      <c r="D312" s="7">
        <v>4.6761299999999997</v>
      </c>
      <c r="E312" s="7"/>
    </row>
    <row r="313" spans="1:5" x14ac:dyDescent="0.15">
      <c r="A313" s="63" t="s">
        <v>750</v>
      </c>
      <c r="B313" s="63" t="s">
        <v>369</v>
      </c>
      <c r="C313" s="7">
        <v>5.1685675</v>
      </c>
      <c r="D313" s="7">
        <v>4.8015999999999996</v>
      </c>
      <c r="E313" s="7"/>
    </row>
    <row r="314" spans="1:5" x14ac:dyDescent="0.15">
      <c r="A314" s="63" t="s">
        <v>750</v>
      </c>
      <c r="B314" s="63" t="s">
        <v>370</v>
      </c>
      <c r="C314" s="7">
        <v>5.2313049999999999</v>
      </c>
      <c r="D314" s="7">
        <v>4.8643000000000001</v>
      </c>
      <c r="E314" s="7"/>
    </row>
    <row r="315" spans="1:5" x14ac:dyDescent="0.15">
      <c r="A315" s="63" t="s">
        <v>750</v>
      </c>
      <c r="B315" s="63" t="s">
        <v>371</v>
      </c>
      <c r="C315" s="7">
        <v>5.4822550000000003</v>
      </c>
      <c r="D315" s="7">
        <v>5.1153000000000004</v>
      </c>
      <c r="E315" s="7"/>
    </row>
    <row r="316" spans="1:5" x14ac:dyDescent="0.15">
      <c r="A316" s="63" t="s">
        <v>750</v>
      </c>
      <c r="B316" s="63" t="s">
        <v>372</v>
      </c>
      <c r="C316" s="7">
        <v>5.7332049999999999</v>
      </c>
      <c r="D316" s="7">
        <v>5.3662000000000001</v>
      </c>
      <c r="E316" s="7"/>
    </row>
    <row r="317" spans="1:5" x14ac:dyDescent="0.15">
      <c r="A317" s="63" t="s">
        <v>750</v>
      </c>
      <c r="B317" s="63" t="s">
        <v>373</v>
      </c>
      <c r="C317" s="7">
        <v>5.9831050000000001</v>
      </c>
      <c r="D317" s="7">
        <v>5.6161000000000003</v>
      </c>
      <c r="E317" s="7"/>
    </row>
    <row r="318" spans="1:5" x14ac:dyDescent="0.15">
      <c r="A318" s="63" t="s">
        <v>750</v>
      </c>
      <c r="B318" s="63" t="s">
        <v>374</v>
      </c>
      <c r="C318" s="7">
        <v>6.2340549999999997</v>
      </c>
      <c r="D318" s="7">
        <v>5.8670999999999998</v>
      </c>
      <c r="E318" s="7"/>
    </row>
    <row r="319" spans="1:5" x14ac:dyDescent="0.15">
      <c r="A319" s="63" t="s">
        <v>750</v>
      </c>
      <c r="B319" s="63" t="s">
        <v>375</v>
      </c>
      <c r="C319" s="7">
        <v>6.4850050000000001</v>
      </c>
      <c r="D319" s="7">
        <v>6.1180000000000003</v>
      </c>
      <c r="E319" s="7"/>
    </row>
    <row r="320" spans="1:5" x14ac:dyDescent="0.15">
      <c r="A320" s="63" t="s">
        <v>750</v>
      </c>
      <c r="B320" s="63" t="s">
        <v>376</v>
      </c>
      <c r="C320" s="7">
        <v>6.7359549999999997</v>
      </c>
      <c r="D320" s="7">
        <v>6.3689999999999998</v>
      </c>
      <c r="E320" s="7"/>
    </row>
    <row r="321" spans="1:5" x14ac:dyDescent="0.15">
      <c r="A321" s="63" t="s">
        <v>750</v>
      </c>
      <c r="B321" s="63" t="s">
        <v>377</v>
      </c>
      <c r="C321" s="7">
        <v>5.9369050000000003</v>
      </c>
      <c r="D321" s="7">
        <v>5.5698999999999996</v>
      </c>
      <c r="E321" s="7"/>
    </row>
    <row r="322" spans="1:5" x14ac:dyDescent="0.15">
      <c r="A322" s="63" t="s">
        <v>750</v>
      </c>
      <c r="B322" s="63" t="s">
        <v>378</v>
      </c>
      <c r="C322" s="7">
        <v>7.2368050000000004</v>
      </c>
      <c r="D322" s="7">
        <v>6.8697999999999997</v>
      </c>
      <c r="E322" s="7"/>
    </row>
    <row r="323" spans="1:5" x14ac:dyDescent="0.15">
      <c r="A323" s="63" t="s">
        <v>750</v>
      </c>
      <c r="B323" s="63" t="s">
        <v>379</v>
      </c>
      <c r="C323" s="7">
        <v>7.4877549999999999</v>
      </c>
      <c r="D323" s="7">
        <v>7.1208</v>
      </c>
      <c r="E323" s="7"/>
    </row>
    <row r="324" spans="1:5" x14ac:dyDescent="0.15">
      <c r="A324" s="63" t="s">
        <v>750</v>
      </c>
      <c r="B324" s="63" t="s">
        <v>380</v>
      </c>
      <c r="C324" s="7">
        <v>7.7387050000000004</v>
      </c>
      <c r="D324" s="7">
        <v>7.3716999999999997</v>
      </c>
      <c r="E324" s="7"/>
    </row>
    <row r="325" spans="1:5" x14ac:dyDescent="0.15">
      <c r="A325" s="63" t="s">
        <v>753</v>
      </c>
      <c r="B325" s="63" t="s">
        <v>399</v>
      </c>
      <c r="C325" s="7">
        <v>6.7167874999999997</v>
      </c>
      <c r="D325" s="7">
        <v>6.1525999999999996</v>
      </c>
      <c r="E325" s="7">
        <v>7.9000000000000001E-2</v>
      </c>
    </row>
    <row r="326" spans="1:5" x14ac:dyDescent="0.15">
      <c r="A326" s="63" t="s">
        <v>753</v>
      </c>
      <c r="B326" s="63" t="s">
        <v>400</v>
      </c>
      <c r="C326" s="7">
        <v>6.7957999999999998</v>
      </c>
      <c r="D326" s="7">
        <v>6.2316000000000003</v>
      </c>
      <c r="E326" s="7"/>
    </row>
    <row r="327" spans="1:5" x14ac:dyDescent="0.15">
      <c r="A327" s="63" t="s">
        <v>753</v>
      </c>
      <c r="B327" s="63" t="s">
        <v>402</v>
      </c>
      <c r="C327" s="7">
        <v>7.1118499999999996</v>
      </c>
      <c r="D327" s="7">
        <v>6.5476999999999999</v>
      </c>
      <c r="E327" s="7"/>
    </row>
    <row r="328" spans="1:5" x14ac:dyDescent="0.15">
      <c r="A328" s="63" t="s">
        <v>753</v>
      </c>
      <c r="B328" s="63" t="s">
        <v>403</v>
      </c>
      <c r="C328" s="7">
        <v>7.4457500000000003</v>
      </c>
      <c r="D328" s="7">
        <v>6.8815999999999997</v>
      </c>
      <c r="E328" s="7"/>
    </row>
    <row r="329" spans="1:5" x14ac:dyDescent="0.15">
      <c r="A329" s="63" t="s">
        <v>753</v>
      </c>
      <c r="B329" s="63" t="s">
        <v>404</v>
      </c>
      <c r="C329" s="7">
        <v>7.6111250000000004</v>
      </c>
      <c r="D329" s="7">
        <v>7.0484999999999998</v>
      </c>
      <c r="E329" s="7"/>
    </row>
    <row r="330" spans="1:5" x14ac:dyDescent="0.15">
      <c r="A330" s="63" t="s">
        <v>753</v>
      </c>
      <c r="B330" s="63" t="s">
        <v>405</v>
      </c>
      <c r="C330" s="13">
        <v>7.6969624999999997</v>
      </c>
      <c r="D330" s="7">
        <v>7.1185999999999998</v>
      </c>
      <c r="E330" s="7"/>
    </row>
    <row r="331" spans="1:5" x14ac:dyDescent="0.15">
      <c r="A331" s="63" t="s">
        <v>753</v>
      </c>
      <c r="B331" s="63" t="s">
        <v>406</v>
      </c>
      <c r="C331" s="7">
        <v>7.7796500000000002</v>
      </c>
      <c r="D331" s="7">
        <v>7.2154999999999996</v>
      </c>
      <c r="E331" s="7"/>
    </row>
    <row r="332" spans="1:5" x14ac:dyDescent="0.15">
      <c r="A332" s="63" t="s">
        <v>753</v>
      </c>
      <c r="B332" s="63" t="s">
        <v>754</v>
      </c>
      <c r="C332" s="7">
        <v>7.8623374999999998</v>
      </c>
      <c r="D332" s="7">
        <v>7.2945000000000002</v>
      </c>
      <c r="E332" s="7"/>
    </row>
    <row r="333" spans="1:5" x14ac:dyDescent="0.15">
      <c r="A333" s="63" t="s">
        <v>753</v>
      </c>
      <c r="B333" s="63" t="s">
        <v>755</v>
      </c>
      <c r="C333" s="13">
        <v>7.9471249999999998</v>
      </c>
      <c r="D333" s="7">
        <v>7.3734999999999999</v>
      </c>
      <c r="E333" s="7"/>
    </row>
    <row r="334" spans="1:5" x14ac:dyDescent="0.15">
      <c r="A334" s="63" t="s">
        <v>753</v>
      </c>
      <c r="B334" s="63" t="s">
        <v>407</v>
      </c>
      <c r="C334" s="7">
        <v>8.1145999999999994</v>
      </c>
      <c r="D334" s="7">
        <v>7.5503999999999998</v>
      </c>
      <c r="E334" s="7"/>
    </row>
    <row r="335" spans="1:5" x14ac:dyDescent="0.15">
      <c r="A335" s="63" t="s">
        <v>753</v>
      </c>
      <c r="B335" s="63" t="s">
        <v>408</v>
      </c>
      <c r="C335" s="7">
        <v>8.4484999999999992</v>
      </c>
      <c r="D335" s="7">
        <v>7.8842999999999996</v>
      </c>
      <c r="E335" s="7"/>
    </row>
    <row r="336" spans="1:5" x14ac:dyDescent="0.15">
      <c r="A336" s="63" t="s">
        <v>753</v>
      </c>
      <c r="B336" s="63" t="s">
        <v>409</v>
      </c>
      <c r="C336" s="7">
        <v>8.7824000000000009</v>
      </c>
      <c r="D336" s="7">
        <v>8.2181999999999995</v>
      </c>
      <c r="E336" s="7"/>
    </row>
    <row r="337" spans="1:5" x14ac:dyDescent="0.15">
      <c r="A337" s="63" t="s">
        <v>753</v>
      </c>
      <c r="B337" s="63" t="s">
        <v>410</v>
      </c>
      <c r="C337" s="7">
        <v>9.1173500000000001</v>
      </c>
      <c r="D337" s="7">
        <v>8.5532000000000004</v>
      </c>
      <c r="E337" s="7"/>
    </row>
    <row r="338" spans="1:5" x14ac:dyDescent="0.15">
      <c r="A338" s="63" t="s">
        <v>753</v>
      </c>
      <c r="B338" s="63" t="s">
        <v>411</v>
      </c>
      <c r="C338" s="7">
        <v>9.4512499999999999</v>
      </c>
      <c r="D338" s="7">
        <v>8.8871000000000002</v>
      </c>
      <c r="E338" s="7"/>
    </row>
    <row r="339" spans="1:5" x14ac:dyDescent="0.15">
      <c r="A339" s="63" t="s">
        <v>753</v>
      </c>
      <c r="B339" s="63" t="s">
        <v>412</v>
      </c>
      <c r="C339" s="7">
        <v>9.7851499999999998</v>
      </c>
      <c r="D339" s="7">
        <v>9.2210000000000001</v>
      </c>
      <c r="E339" s="7"/>
    </row>
    <row r="340" spans="1:5" x14ac:dyDescent="0.15">
      <c r="A340" s="63" t="s">
        <v>753</v>
      </c>
      <c r="B340" s="63" t="s">
        <v>413</v>
      </c>
      <c r="C340" s="7">
        <v>10.120100000000001</v>
      </c>
      <c r="D340" s="7">
        <v>9.5558999999999994</v>
      </c>
      <c r="E340" s="7"/>
    </row>
    <row r="341" spans="1:5" x14ac:dyDescent="0.15">
      <c r="A341" s="63" t="s">
        <v>753</v>
      </c>
      <c r="B341" s="63" t="s">
        <v>414</v>
      </c>
      <c r="C341" s="7">
        <v>10.454000000000001</v>
      </c>
      <c r="D341" s="7">
        <v>9.8897999999999993</v>
      </c>
      <c r="E341" s="7"/>
    </row>
    <row r="342" spans="1:5" x14ac:dyDescent="0.15">
      <c r="A342" s="63" t="s">
        <v>753</v>
      </c>
      <c r="B342" s="63" t="s">
        <v>415</v>
      </c>
      <c r="C342" s="7">
        <v>10.7879</v>
      </c>
      <c r="D342" s="7">
        <v>10.223699999999999</v>
      </c>
      <c r="E342" s="7"/>
    </row>
    <row r="343" spans="1:5" x14ac:dyDescent="0.15">
      <c r="A343" s="63" t="s">
        <v>753</v>
      </c>
      <c r="B343" s="63" t="s">
        <v>416</v>
      </c>
      <c r="C343" s="7">
        <v>11.1218</v>
      </c>
      <c r="D343" s="7">
        <v>10.557600000000001</v>
      </c>
      <c r="E343" s="7"/>
    </row>
    <row r="344" spans="1:5" x14ac:dyDescent="0.15">
      <c r="A344" s="63" t="s">
        <v>753</v>
      </c>
      <c r="B344" s="63" t="s">
        <v>417</v>
      </c>
      <c r="C344" s="7">
        <v>11.45675</v>
      </c>
      <c r="D344" s="7">
        <v>10.8926</v>
      </c>
      <c r="E344" s="7"/>
    </row>
    <row r="345" spans="1:5" x14ac:dyDescent="0.15">
      <c r="A345" s="63" t="s">
        <v>753</v>
      </c>
      <c r="B345" s="63" t="s">
        <v>418</v>
      </c>
      <c r="C345" s="7">
        <v>11.790649999999999</v>
      </c>
      <c r="D345" s="7">
        <v>11.2265</v>
      </c>
      <c r="E345" s="7"/>
    </row>
    <row r="346" spans="1:5" x14ac:dyDescent="0.15">
      <c r="A346" s="63" t="s">
        <v>756</v>
      </c>
      <c r="B346" s="63" t="s">
        <v>757</v>
      </c>
      <c r="C346" s="7">
        <v>9.2702749999999998</v>
      </c>
      <c r="D346" s="7">
        <v>8.5810750000000002</v>
      </c>
      <c r="E346" s="7">
        <v>0.22364999999999999</v>
      </c>
    </row>
    <row r="347" spans="1:5" x14ac:dyDescent="0.15">
      <c r="A347" s="63" t="s">
        <v>756</v>
      </c>
      <c r="B347" s="63" t="s">
        <v>758</v>
      </c>
      <c r="C347" s="7">
        <v>9.7175750000000107</v>
      </c>
      <c r="D347" s="7">
        <v>9.0283750000000005</v>
      </c>
      <c r="E347" s="7"/>
    </row>
    <row r="348" spans="1:5" x14ac:dyDescent="0.15">
      <c r="A348" s="63" t="s">
        <v>756</v>
      </c>
      <c r="B348" s="63" t="s">
        <v>437</v>
      </c>
      <c r="C348" s="7">
        <v>10.2767</v>
      </c>
      <c r="D348" s="7">
        <v>9.5875000000000004</v>
      </c>
      <c r="E348" s="7"/>
    </row>
    <row r="349" spans="1:5" x14ac:dyDescent="0.15">
      <c r="A349" s="63" t="s">
        <v>756</v>
      </c>
      <c r="B349" s="63" t="s">
        <v>438</v>
      </c>
      <c r="C349" s="7">
        <v>10.724</v>
      </c>
      <c r="D349" s="7">
        <v>10.034800000000001</v>
      </c>
      <c r="E349" s="7"/>
    </row>
    <row r="350" spans="1:5" x14ac:dyDescent="0.15">
      <c r="A350" s="63" t="s">
        <v>756</v>
      </c>
      <c r="B350" s="63" t="s">
        <v>439</v>
      </c>
      <c r="C350" s="7">
        <v>11.1713</v>
      </c>
      <c r="D350" s="7">
        <v>10.482100000000001</v>
      </c>
      <c r="E350" s="7"/>
    </row>
    <row r="351" spans="1:5" x14ac:dyDescent="0.15">
      <c r="A351" s="63" t="s">
        <v>756</v>
      </c>
      <c r="B351" s="63" t="s">
        <v>440</v>
      </c>
      <c r="C351" s="7">
        <v>11.61965</v>
      </c>
      <c r="D351" s="7">
        <v>10.9305</v>
      </c>
      <c r="E351" s="7"/>
    </row>
    <row r="352" spans="1:5" x14ac:dyDescent="0.15">
      <c r="A352" s="63" t="s">
        <v>756</v>
      </c>
      <c r="B352" s="63" t="s">
        <v>441</v>
      </c>
      <c r="C352" s="7">
        <v>12.06695</v>
      </c>
      <c r="D352" s="7">
        <v>11.377800000000001</v>
      </c>
      <c r="E352" s="7"/>
    </row>
    <row r="353" spans="1:5" x14ac:dyDescent="0.15">
      <c r="A353" s="63" t="s">
        <v>756</v>
      </c>
      <c r="B353" s="63" t="s">
        <v>442</v>
      </c>
      <c r="C353" s="7">
        <v>12.5153</v>
      </c>
      <c r="D353" s="7">
        <v>11.8261</v>
      </c>
      <c r="E353" s="7"/>
    </row>
    <row r="354" spans="1:5" x14ac:dyDescent="0.15">
      <c r="A354" s="63" t="s">
        <v>756</v>
      </c>
      <c r="B354" s="63" t="s">
        <v>443</v>
      </c>
      <c r="C354" s="7">
        <v>12.9626</v>
      </c>
      <c r="D354" s="7">
        <v>12.273400000000001</v>
      </c>
      <c r="E354" s="7"/>
    </row>
    <row r="355" spans="1:5" x14ac:dyDescent="0.15">
      <c r="A355" s="63" t="s">
        <v>756</v>
      </c>
      <c r="B355" s="63" t="s">
        <v>444</v>
      </c>
      <c r="C355" s="7">
        <v>13.41095</v>
      </c>
      <c r="D355" s="7">
        <v>12.7218</v>
      </c>
      <c r="E355" s="7"/>
    </row>
    <row r="356" spans="1:5" x14ac:dyDescent="0.15">
      <c r="A356" s="63" t="s">
        <v>756</v>
      </c>
      <c r="B356" s="63" t="s">
        <v>445</v>
      </c>
      <c r="C356" s="7">
        <v>13.85825</v>
      </c>
      <c r="D356" s="7">
        <v>13.1691</v>
      </c>
      <c r="E356" s="7"/>
    </row>
    <row r="357" spans="1:5" x14ac:dyDescent="0.15">
      <c r="A357" s="63" t="s">
        <v>756</v>
      </c>
      <c r="B357" s="63" t="s">
        <v>446</v>
      </c>
      <c r="C357" s="7">
        <v>14.3066</v>
      </c>
      <c r="D357" s="7">
        <v>13.6174</v>
      </c>
      <c r="E357" s="7"/>
    </row>
    <row r="358" spans="1:5" x14ac:dyDescent="0.15">
      <c r="A358" s="63" t="s">
        <v>756</v>
      </c>
      <c r="B358" s="63" t="s">
        <v>447</v>
      </c>
      <c r="C358" s="7">
        <v>14.7539</v>
      </c>
      <c r="D358" s="7">
        <v>14.0647</v>
      </c>
      <c r="E358" s="7"/>
    </row>
    <row r="359" spans="1:5" x14ac:dyDescent="0.15">
      <c r="A359" s="63" t="s">
        <v>756</v>
      </c>
      <c r="B359" s="63" t="s">
        <v>448</v>
      </c>
      <c r="C359" s="7">
        <v>15.2012</v>
      </c>
      <c r="D359" s="7">
        <v>14.512</v>
      </c>
      <c r="E359" s="7"/>
    </row>
    <row r="360" spans="1:5" x14ac:dyDescent="0.15">
      <c r="A360" s="63" t="s">
        <v>756</v>
      </c>
      <c r="B360" s="63" t="s">
        <v>449</v>
      </c>
      <c r="C360" s="7">
        <v>15.64955</v>
      </c>
      <c r="D360" s="7">
        <v>14.9604</v>
      </c>
      <c r="E360" s="7"/>
    </row>
    <row r="361" spans="1:5" x14ac:dyDescent="0.15">
      <c r="A361" s="63" t="s">
        <v>756</v>
      </c>
      <c r="B361" s="63" t="s">
        <v>450</v>
      </c>
      <c r="C361" s="7">
        <v>16.09685</v>
      </c>
      <c r="D361" s="7">
        <v>15.4077</v>
      </c>
      <c r="E361" s="7"/>
    </row>
  </sheetData>
  <mergeCells count="2">
    <mergeCell ref="A1:E1"/>
    <mergeCell ref="A2:D2"/>
  </mergeCells>
  <phoneticPr fontId="14" type="noConversion"/>
  <hyperlinks>
    <hyperlink ref="H2" location="目录!A1" display="目录!A1" xr:uid="{00000000-0004-0000-0400-000000000000}"/>
  </hyperlinks>
  <printOptions horizontalCentered="1"/>
  <pageMargins left="0.70866141732283472" right="0.51181102362204722" top="0.62992125984251968" bottom="0.74803149606299213" header="0.31496062992125984" footer="0.31496062992125984"/>
  <pageSetup paperSize="9" orientation="portrait" blackAndWhite="1" r:id="rId1"/>
  <headerFooter>
    <oddFooter>第 &amp;P 页</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0"/>
  <sheetViews>
    <sheetView topLeftCell="A28" workbookViewId="0">
      <selection activeCell="C14" sqref="C14"/>
    </sheetView>
  </sheetViews>
  <sheetFormatPr defaultColWidth="18.125" defaultRowHeight="21" customHeight="1" x14ac:dyDescent="0.15"/>
  <cols>
    <col min="1" max="1" width="18.125" style="3"/>
    <col min="2" max="2" width="26.125" style="3" customWidth="1"/>
    <col min="3" max="3" width="27.25" style="3" customWidth="1"/>
    <col min="4" max="4" width="20.75" style="3" customWidth="1"/>
    <col min="5" max="16384" width="18.125" style="3"/>
  </cols>
  <sheetData>
    <row r="1" spans="1:6" ht="21" customHeight="1" x14ac:dyDescent="0.15">
      <c r="A1" s="107" t="s">
        <v>2</v>
      </c>
      <c r="B1" s="107"/>
      <c r="C1" s="107"/>
      <c r="D1" s="107"/>
    </row>
    <row r="2" spans="1:6" ht="50.25" customHeight="1" x14ac:dyDescent="0.15">
      <c r="A2" s="108" t="s">
        <v>595</v>
      </c>
      <c r="B2" s="108"/>
      <c r="C2" s="108"/>
      <c r="D2" s="32" t="s">
        <v>767</v>
      </c>
      <c r="E2" s="20"/>
      <c r="F2" s="57" t="s">
        <v>7</v>
      </c>
    </row>
    <row r="3" spans="1:6" ht="33.75" customHeight="1" x14ac:dyDescent="0.15">
      <c r="A3" s="31" t="s">
        <v>8</v>
      </c>
      <c r="B3" s="31" t="s">
        <v>596</v>
      </c>
      <c r="C3" s="33" t="s">
        <v>597</v>
      </c>
      <c r="D3" s="33" t="s">
        <v>598</v>
      </c>
      <c r="E3" s="34"/>
      <c r="F3" s="34"/>
    </row>
    <row r="4" spans="1:6" ht="15" customHeight="1" x14ac:dyDescent="0.15">
      <c r="A4" s="17" t="s">
        <v>599</v>
      </c>
      <c r="B4" s="31" t="s">
        <v>49</v>
      </c>
      <c r="C4" s="31">
        <v>0.11</v>
      </c>
      <c r="D4" s="17">
        <f>+C5-C4</f>
        <v>5.0000000000000044E-3</v>
      </c>
      <c r="E4" s="26"/>
      <c r="F4" s="26"/>
    </row>
    <row r="5" spans="1:6" ht="15" customHeight="1" x14ac:dyDescent="0.15">
      <c r="A5" s="17" t="s">
        <v>599</v>
      </c>
      <c r="B5" s="31" t="s">
        <v>50</v>
      </c>
      <c r="C5" s="31">
        <v>0.115</v>
      </c>
      <c r="D5" s="17"/>
      <c r="E5" s="26"/>
      <c r="F5" s="26"/>
    </row>
    <row r="6" spans="1:6" ht="15" customHeight="1" x14ac:dyDescent="0.15">
      <c r="A6" s="17" t="s">
        <v>599</v>
      </c>
      <c r="B6" s="31" t="s">
        <v>51</v>
      </c>
      <c r="C6" s="31">
        <v>0.12</v>
      </c>
      <c r="D6" s="17"/>
      <c r="E6" s="26"/>
      <c r="F6" s="26"/>
    </row>
    <row r="7" spans="1:6" ht="15" customHeight="1" x14ac:dyDescent="0.15">
      <c r="A7" s="17" t="s">
        <v>599</v>
      </c>
      <c r="B7" s="31" t="s">
        <v>52</v>
      </c>
      <c r="C7" s="31">
        <v>0.125</v>
      </c>
      <c r="D7" s="17"/>
      <c r="E7" s="26"/>
      <c r="F7" s="26"/>
    </row>
    <row r="8" spans="1:6" ht="15" customHeight="1" x14ac:dyDescent="0.15">
      <c r="A8" s="17" t="s">
        <v>599</v>
      </c>
      <c r="B8" s="31" t="s">
        <v>53</v>
      </c>
      <c r="C8" s="31">
        <v>0.13</v>
      </c>
      <c r="D8" s="17"/>
      <c r="E8" s="26"/>
      <c r="F8" s="26"/>
    </row>
    <row r="9" spans="1:6" ht="15" customHeight="1" x14ac:dyDescent="0.15">
      <c r="A9" s="17" t="s">
        <v>599</v>
      </c>
      <c r="B9" s="31" t="s">
        <v>54</v>
      </c>
      <c r="C9" s="31">
        <v>0.13500000000000001</v>
      </c>
      <c r="D9" s="17"/>
      <c r="E9" s="26"/>
      <c r="F9" s="26"/>
    </row>
    <row r="10" spans="1:6" ht="15" customHeight="1" x14ac:dyDescent="0.15">
      <c r="A10" s="17" t="s">
        <v>599</v>
      </c>
      <c r="B10" s="31" t="s">
        <v>55</v>
      </c>
      <c r="C10" s="31">
        <v>0.14000000000000001</v>
      </c>
      <c r="D10" s="17"/>
      <c r="E10" s="26"/>
      <c r="F10" s="26"/>
    </row>
    <row r="11" spans="1:6" ht="15" customHeight="1" x14ac:dyDescent="0.15">
      <c r="A11" s="17" t="s">
        <v>599</v>
      </c>
      <c r="B11" s="17" t="s">
        <v>101</v>
      </c>
      <c r="C11" s="35">
        <v>0.17978</v>
      </c>
      <c r="D11" s="17">
        <f>+C12-C11</f>
        <v>9.220000000000006E-3</v>
      </c>
      <c r="E11" s="26"/>
      <c r="F11" s="36"/>
    </row>
    <row r="12" spans="1:6" ht="15" customHeight="1" x14ac:dyDescent="0.15">
      <c r="A12" s="17" t="s">
        <v>599</v>
      </c>
      <c r="B12" s="17" t="s">
        <v>102</v>
      </c>
      <c r="C12" s="35">
        <v>0.189</v>
      </c>
      <c r="D12" s="17"/>
      <c r="E12" s="26"/>
      <c r="F12" s="36"/>
    </row>
    <row r="13" spans="1:6" ht="15" customHeight="1" x14ac:dyDescent="0.15">
      <c r="A13" s="17" t="s">
        <v>599</v>
      </c>
      <c r="B13" s="17" t="s">
        <v>103</v>
      </c>
      <c r="C13" s="35">
        <v>0.19558</v>
      </c>
      <c r="D13" s="17"/>
      <c r="E13" s="26"/>
      <c r="F13" s="36"/>
    </row>
    <row r="14" spans="1:6" ht="15" customHeight="1" x14ac:dyDescent="0.15">
      <c r="A14" s="17" t="s">
        <v>599</v>
      </c>
      <c r="B14" s="17" t="s">
        <v>104</v>
      </c>
      <c r="C14" s="35">
        <v>0.20200000000000001</v>
      </c>
      <c r="D14" s="17"/>
      <c r="E14" s="26"/>
      <c r="F14" s="26"/>
    </row>
    <row r="15" spans="1:6" ht="15" customHeight="1" x14ac:dyDescent="0.15">
      <c r="A15" s="17" t="s">
        <v>599</v>
      </c>
      <c r="B15" s="17" t="s">
        <v>105</v>
      </c>
      <c r="C15" s="35">
        <v>0.21138000000000001</v>
      </c>
      <c r="D15" s="17"/>
      <c r="E15" s="26"/>
      <c r="F15" s="26"/>
    </row>
    <row r="16" spans="1:6" ht="15" customHeight="1" x14ac:dyDescent="0.15">
      <c r="A16" s="17" t="s">
        <v>599</v>
      </c>
      <c r="B16" s="17" t="s">
        <v>106</v>
      </c>
      <c r="C16" s="35">
        <v>0.217</v>
      </c>
      <c r="D16" s="17"/>
      <c r="E16" s="26"/>
      <c r="F16" s="26"/>
    </row>
    <row r="17" spans="1:6" ht="15" customHeight="1" x14ac:dyDescent="0.15">
      <c r="A17" s="17" t="s">
        <v>599</v>
      </c>
      <c r="B17" s="17" t="s">
        <v>107</v>
      </c>
      <c r="C17" s="35">
        <v>0.2278</v>
      </c>
      <c r="D17" s="17"/>
      <c r="E17" s="26"/>
      <c r="F17" s="26"/>
    </row>
    <row r="18" spans="1:6" ht="15" customHeight="1" x14ac:dyDescent="0.15">
      <c r="A18" s="17" t="s">
        <v>599</v>
      </c>
      <c r="B18" s="17" t="s">
        <v>108</v>
      </c>
      <c r="C18" s="35">
        <v>0.23699999999999999</v>
      </c>
      <c r="D18" s="17"/>
      <c r="E18" s="26"/>
    </row>
    <row r="19" spans="1:6" ht="15" customHeight="1" x14ac:dyDescent="0.15">
      <c r="A19" s="17" t="s">
        <v>599</v>
      </c>
      <c r="B19" s="17" t="s">
        <v>109</v>
      </c>
      <c r="C19" s="35">
        <v>0.247</v>
      </c>
      <c r="D19" s="17"/>
      <c r="E19" s="26"/>
    </row>
    <row r="20" spans="1:6" ht="15" customHeight="1" x14ac:dyDescent="0.15">
      <c r="A20" s="17" t="s">
        <v>599</v>
      </c>
      <c r="B20" s="17" t="s">
        <v>110</v>
      </c>
      <c r="C20" s="35">
        <v>0.254</v>
      </c>
      <c r="D20" s="17"/>
      <c r="E20" s="26"/>
    </row>
    <row r="21" spans="1:6" ht="15" customHeight="1" x14ac:dyDescent="0.15">
      <c r="A21" s="17" t="s">
        <v>599</v>
      </c>
      <c r="B21" s="17" t="s">
        <v>111</v>
      </c>
      <c r="C21" s="35">
        <v>0.26100000000000001</v>
      </c>
      <c r="D21" s="17"/>
      <c r="E21" s="26"/>
    </row>
    <row r="22" spans="1:6" ht="15" customHeight="1" x14ac:dyDescent="0.15">
      <c r="A22" s="17" t="s">
        <v>599</v>
      </c>
      <c r="B22" s="17" t="s">
        <v>112</v>
      </c>
      <c r="C22" s="35">
        <v>0.27100000000000002</v>
      </c>
      <c r="D22" s="17"/>
      <c r="E22" s="26"/>
    </row>
    <row r="23" spans="1:6" ht="15" customHeight="1" x14ac:dyDescent="0.15">
      <c r="A23" s="17" t="s">
        <v>599</v>
      </c>
      <c r="B23" s="17" t="s">
        <v>113</v>
      </c>
      <c r="C23" s="35">
        <v>0.28100000000000003</v>
      </c>
      <c r="D23" s="17"/>
      <c r="E23" s="26"/>
    </row>
    <row r="24" spans="1:6" ht="15" customHeight="1" x14ac:dyDescent="0.15">
      <c r="A24" s="17" t="s">
        <v>599</v>
      </c>
      <c r="B24" s="17" t="s">
        <v>114</v>
      </c>
      <c r="C24" s="35">
        <v>0.29099999999999998</v>
      </c>
      <c r="D24" s="17"/>
      <c r="E24" s="26"/>
    </row>
    <row r="25" spans="1:6" ht="15" customHeight="1" x14ac:dyDescent="0.15">
      <c r="A25" s="17" t="s">
        <v>599</v>
      </c>
      <c r="B25" s="17" t="s">
        <v>144</v>
      </c>
      <c r="C25" s="35">
        <v>0.26500000000000001</v>
      </c>
      <c r="D25" s="17">
        <f>+C26-C25</f>
        <v>1.0000000000000009E-2</v>
      </c>
      <c r="E25" s="26"/>
    </row>
    <row r="26" spans="1:6" ht="15" customHeight="1" x14ac:dyDescent="0.15">
      <c r="A26" s="17" t="s">
        <v>599</v>
      </c>
      <c r="B26" s="17" t="s">
        <v>145</v>
      </c>
      <c r="C26" s="35">
        <v>0.27500000000000002</v>
      </c>
      <c r="D26" s="17"/>
      <c r="E26" s="26"/>
    </row>
    <row r="27" spans="1:6" ht="15" customHeight="1" x14ac:dyDescent="0.15">
      <c r="A27" s="17" t="s">
        <v>599</v>
      </c>
      <c r="B27" s="17" t="s">
        <v>146</v>
      </c>
      <c r="C27" s="35">
        <v>0.28499999999999998</v>
      </c>
      <c r="D27" s="17"/>
      <c r="E27" s="26"/>
    </row>
    <row r="28" spans="1:6" ht="15" customHeight="1" x14ac:dyDescent="0.15">
      <c r="A28" s="17" t="s">
        <v>599</v>
      </c>
      <c r="B28" s="17" t="s">
        <v>147</v>
      </c>
      <c r="C28" s="35">
        <v>0.29499999999999998</v>
      </c>
      <c r="D28" s="17"/>
      <c r="E28" s="26"/>
    </row>
    <row r="29" spans="1:6" ht="15" customHeight="1" x14ac:dyDescent="0.15">
      <c r="A29" s="17" t="s">
        <v>599</v>
      </c>
      <c r="B29" s="17" t="s">
        <v>148</v>
      </c>
      <c r="C29" s="35">
        <v>0.30499999999999999</v>
      </c>
      <c r="D29" s="17"/>
      <c r="E29" s="26"/>
    </row>
    <row r="30" spans="1:6" ht="15" customHeight="1" x14ac:dyDescent="0.15">
      <c r="A30" s="17" t="s">
        <v>599</v>
      </c>
      <c r="B30" s="17" t="s">
        <v>149</v>
      </c>
      <c r="C30" s="35">
        <v>0.315</v>
      </c>
      <c r="D30" s="17"/>
      <c r="E30" s="26"/>
    </row>
    <row r="31" spans="1:6" ht="15" customHeight="1" x14ac:dyDescent="0.15">
      <c r="A31" s="17" t="s">
        <v>599</v>
      </c>
      <c r="B31" s="17" t="s">
        <v>150</v>
      </c>
      <c r="C31" s="35">
        <v>0.32500000000000001</v>
      </c>
      <c r="D31" s="17"/>
      <c r="E31" s="26"/>
    </row>
    <row r="32" spans="1:6" ht="15" customHeight="1" x14ac:dyDescent="0.15">
      <c r="A32" s="17" t="s">
        <v>599</v>
      </c>
      <c r="B32" s="17" t="s">
        <v>172</v>
      </c>
      <c r="C32" s="35">
        <v>0.33</v>
      </c>
      <c r="D32" s="17">
        <f>+C33-C32</f>
        <v>1.100000000000001E-2</v>
      </c>
      <c r="E32" s="26"/>
    </row>
    <row r="33" spans="1:5" ht="15" customHeight="1" x14ac:dyDescent="0.15">
      <c r="A33" s="17" t="s">
        <v>599</v>
      </c>
      <c r="B33" s="17" t="s">
        <v>173</v>
      </c>
      <c r="C33" s="35">
        <v>0.34100000000000003</v>
      </c>
      <c r="D33" s="17"/>
      <c r="E33" s="26"/>
    </row>
    <row r="34" spans="1:5" ht="15" customHeight="1" x14ac:dyDescent="0.15">
      <c r="A34" s="17" t="s">
        <v>599</v>
      </c>
      <c r="B34" s="17" t="s">
        <v>174</v>
      </c>
      <c r="C34" s="35">
        <v>0.35099999999999998</v>
      </c>
      <c r="D34" s="1"/>
    </row>
    <row r="35" spans="1:5" ht="15" customHeight="1" x14ac:dyDescent="0.15">
      <c r="A35" s="17" t="s">
        <v>599</v>
      </c>
      <c r="B35" s="17" t="s">
        <v>175</v>
      </c>
      <c r="C35" s="35">
        <v>0.36299999999999999</v>
      </c>
      <c r="D35" s="1"/>
    </row>
    <row r="36" spans="1:5" ht="15" customHeight="1" x14ac:dyDescent="0.15">
      <c r="A36" s="17" t="s">
        <v>599</v>
      </c>
      <c r="B36" s="17" t="s">
        <v>176</v>
      </c>
      <c r="C36" s="35">
        <v>0.374</v>
      </c>
      <c r="D36" s="1"/>
    </row>
    <row r="37" spans="1:5" ht="15" customHeight="1" x14ac:dyDescent="0.15">
      <c r="A37" s="17" t="s">
        <v>599</v>
      </c>
      <c r="B37" s="17" t="s">
        <v>177</v>
      </c>
      <c r="C37" s="35">
        <v>0.38600000000000001</v>
      </c>
      <c r="D37" s="1"/>
    </row>
    <row r="38" spans="1:5" ht="15" customHeight="1" x14ac:dyDescent="0.15">
      <c r="A38" s="17" t="s">
        <v>599</v>
      </c>
      <c r="B38" s="17" t="s">
        <v>178</v>
      </c>
      <c r="C38" s="35">
        <v>0.39700000000000002</v>
      </c>
      <c r="D38" s="1"/>
    </row>
    <row r="39" spans="1:5" ht="15" customHeight="1" x14ac:dyDescent="0.15">
      <c r="A39" s="17" t="s">
        <v>599</v>
      </c>
      <c r="B39" s="17" t="s">
        <v>179</v>
      </c>
      <c r="C39" s="35">
        <v>0.41</v>
      </c>
      <c r="D39" s="1"/>
    </row>
    <row r="40" spans="1:5" ht="15" customHeight="1" x14ac:dyDescent="0.15">
      <c r="A40" s="17" t="s">
        <v>599</v>
      </c>
      <c r="B40" s="17" t="s">
        <v>180</v>
      </c>
      <c r="C40" s="35">
        <v>0.42</v>
      </c>
      <c r="D40" s="1"/>
    </row>
    <row r="41" spans="1:5" ht="15" customHeight="1" x14ac:dyDescent="0.15">
      <c r="A41" s="17" t="s">
        <v>599</v>
      </c>
      <c r="B41" s="17" t="s">
        <v>181</v>
      </c>
      <c r="C41" s="35">
        <v>0.43</v>
      </c>
      <c r="D41" s="1"/>
    </row>
    <row r="42" spans="1:5" ht="15" customHeight="1" x14ac:dyDescent="0.15">
      <c r="A42" s="17" t="s">
        <v>599</v>
      </c>
      <c r="B42" s="17" t="s">
        <v>182</v>
      </c>
      <c r="C42" s="35">
        <v>0.44</v>
      </c>
      <c r="D42" s="1"/>
    </row>
    <row r="43" spans="1:5" ht="15" customHeight="1" x14ac:dyDescent="0.15">
      <c r="A43" s="17" t="s">
        <v>599</v>
      </c>
      <c r="B43" s="17" t="s">
        <v>183</v>
      </c>
      <c r="C43" s="35">
        <v>0.45100000000000001</v>
      </c>
      <c r="D43" s="1"/>
    </row>
    <row r="44" spans="1:5" ht="15" customHeight="1" x14ac:dyDescent="0.15">
      <c r="A44" s="17" t="s">
        <v>599</v>
      </c>
      <c r="B44" s="17" t="s">
        <v>184</v>
      </c>
      <c r="C44" s="35">
        <v>0.46100000000000002</v>
      </c>
      <c r="D44" s="7"/>
    </row>
    <row r="45" spans="1:5" ht="15" customHeight="1" x14ac:dyDescent="0.15">
      <c r="A45" s="17" t="s">
        <v>599</v>
      </c>
      <c r="B45" s="17" t="s">
        <v>185</v>
      </c>
      <c r="C45" s="35">
        <v>0.47099999999999997</v>
      </c>
      <c r="D45" s="1"/>
    </row>
    <row r="46" spans="1:5" ht="15" customHeight="1" x14ac:dyDescent="0.15">
      <c r="A46" s="17" t="s">
        <v>599</v>
      </c>
      <c r="B46" s="17" t="s">
        <v>198</v>
      </c>
      <c r="C46" s="35">
        <v>0.47099999999999997</v>
      </c>
      <c r="D46" s="17">
        <f>+C47-C46</f>
        <v>1.5000000000000013E-2</v>
      </c>
    </row>
    <row r="47" spans="1:5" ht="15" customHeight="1" x14ac:dyDescent="0.15">
      <c r="A47" s="17" t="s">
        <v>599</v>
      </c>
      <c r="B47" s="17" t="s">
        <v>199</v>
      </c>
      <c r="C47" s="35">
        <v>0.48599999999999999</v>
      </c>
      <c r="D47" s="1"/>
    </row>
    <row r="48" spans="1:5" ht="15" customHeight="1" x14ac:dyDescent="0.15">
      <c r="A48" s="17" t="s">
        <v>599</v>
      </c>
      <c r="B48" s="17" t="s">
        <v>200</v>
      </c>
      <c r="C48" s="35">
        <v>0.501</v>
      </c>
      <c r="D48" s="1"/>
    </row>
    <row r="49" spans="1:5" ht="15" customHeight="1" x14ac:dyDescent="0.15">
      <c r="A49" s="17" t="s">
        <v>599</v>
      </c>
      <c r="B49" s="17" t="s">
        <v>201</v>
      </c>
      <c r="C49" s="35">
        <v>0.51600000000000001</v>
      </c>
      <c r="D49" s="1"/>
    </row>
    <row r="50" spans="1:5" ht="15" customHeight="1" x14ac:dyDescent="0.15">
      <c r="A50" s="17" t="s">
        <v>599</v>
      </c>
      <c r="B50" s="17" t="s">
        <v>202</v>
      </c>
      <c r="C50" s="35">
        <v>0.53100000000000003</v>
      </c>
      <c r="D50" s="1"/>
    </row>
    <row r="51" spans="1:5" ht="15" customHeight="1" x14ac:dyDescent="0.15">
      <c r="A51" s="17" t="s">
        <v>599</v>
      </c>
      <c r="B51" s="17" t="s">
        <v>203</v>
      </c>
      <c r="C51" s="35">
        <v>0.54600000000000004</v>
      </c>
      <c r="D51" s="17"/>
      <c r="E51" s="37"/>
    </row>
    <row r="52" spans="1:5" ht="15" customHeight="1" x14ac:dyDescent="0.15">
      <c r="A52" s="17" t="s">
        <v>599</v>
      </c>
      <c r="B52" s="17" t="s">
        <v>204</v>
      </c>
      <c r="C52" s="35">
        <v>0.56100000000000005</v>
      </c>
      <c r="D52" s="17"/>
      <c r="E52" s="37"/>
    </row>
    <row r="53" spans="1:5" ht="15" customHeight="1" x14ac:dyDescent="0.15">
      <c r="A53" s="17" t="s">
        <v>599</v>
      </c>
      <c r="B53" s="17" t="s">
        <v>205</v>
      </c>
      <c r="C53" s="35">
        <v>0.57599999999999996</v>
      </c>
      <c r="D53" s="17"/>
      <c r="E53" s="37"/>
    </row>
    <row r="54" spans="1:5" ht="15" customHeight="1" x14ac:dyDescent="0.15">
      <c r="A54" s="17" t="s">
        <v>599</v>
      </c>
      <c r="B54" s="17" t="s">
        <v>206</v>
      </c>
      <c r="C54" s="35">
        <v>0.59099999999999997</v>
      </c>
      <c r="D54" s="17"/>
      <c r="E54" s="37"/>
    </row>
    <row r="55" spans="1:5" ht="15" customHeight="1" x14ac:dyDescent="0.15">
      <c r="A55" s="17" t="s">
        <v>599</v>
      </c>
      <c r="B55" s="17" t="s">
        <v>217</v>
      </c>
      <c r="C55" s="35">
        <v>0.58399999999999996</v>
      </c>
      <c r="D55" s="17">
        <f>+C56-C55</f>
        <v>3.400000000000003E-2</v>
      </c>
      <c r="E55" s="37"/>
    </row>
    <row r="56" spans="1:5" ht="15" customHeight="1" x14ac:dyDescent="0.15">
      <c r="A56" s="17" t="s">
        <v>599</v>
      </c>
      <c r="B56" s="17" t="s">
        <v>219</v>
      </c>
      <c r="C56" s="35">
        <v>0.61799999999999999</v>
      </c>
      <c r="D56" s="17"/>
      <c r="E56" s="26"/>
    </row>
    <row r="57" spans="1:5" ht="15" customHeight="1" x14ac:dyDescent="0.15">
      <c r="A57" s="17" t="s">
        <v>599</v>
      </c>
      <c r="B57" s="17" t="s">
        <v>220</v>
      </c>
      <c r="C57" s="35">
        <v>0.63500000000000001</v>
      </c>
      <c r="D57" s="17"/>
      <c r="E57" s="26"/>
    </row>
    <row r="58" spans="1:5" ht="15" customHeight="1" x14ac:dyDescent="0.15">
      <c r="A58" s="17" t="s">
        <v>599</v>
      </c>
      <c r="B58" s="17" t="s">
        <v>221</v>
      </c>
      <c r="C58" s="35">
        <v>0.65200000000000002</v>
      </c>
      <c r="D58" s="17"/>
      <c r="E58" s="26"/>
    </row>
    <row r="59" spans="1:5" ht="15" customHeight="1" x14ac:dyDescent="0.15">
      <c r="A59" s="17" t="s">
        <v>599</v>
      </c>
      <c r="B59" s="17" t="s">
        <v>222</v>
      </c>
      <c r="C59" s="35">
        <v>0.67</v>
      </c>
      <c r="D59" s="17"/>
      <c r="E59" s="26"/>
    </row>
    <row r="60" spans="1:5" ht="15" customHeight="1" x14ac:dyDescent="0.15">
      <c r="A60" s="17" t="s">
        <v>599</v>
      </c>
      <c r="B60" s="17" t="s">
        <v>223</v>
      </c>
      <c r="C60" s="35">
        <v>0.68700000000000006</v>
      </c>
      <c r="D60" s="17"/>
      <c r="E60" s="26"/>
    </row>
    <row r="61" spans="1:5" ht="15" customHeight="1" x14ac:dyDescent="0.15">
      <c r="A61" s="17" t="s">
        <v>599</v>
      </c>
      <c r="B61" s="17" t="s">
        <v>224</v>
      </c>
      <c r="C61" s="35">
        <v>0.70499999999999996</v>
      </c>
      <c r="D61" s="17"/>
      <c r="E61" s="26"/>
    </row>
    <row r="62" spans="1:5" ht="15" customHeight="1" x14ac:dyDescent="0.15">
      <c r="A62" s="17" t="s">
        <v>599</v>
      </c>
      <c r="B62" s="17" t="s">
        <v>225</v>
      </c>
      <c r="C62" s="35">
        <v>0.72099999999999997</v>
      </c>
      <c r="D62" s="17"/>
      <c r="E62" s="36"/>
    </row>
    <row r="63" spans="1:5" ht="15" customHeight="1" x14ac:dyDescent="0.15">
      <c r="A63" s="17" t="s">
        <v>599</v>
      </c>
      <c r="B63" s="17" t="s">
        <v>226</v>
      </c>
      <c r="C63" s="35">
        <v>0.73799999999999999</v>
      </c>
      <c r="D63" s="17"/>
      <c r="E63" s="36"/>
    </row>
    <row r="64" spans="1:5" ht="15" customHeight="1" x14ac:dyDescent="0.15">
      <c r="A64" s="17" t="s">
        <v>599</v>
      </c>
      <c r="B64" s="17" t="s">
        <v>227</v>
      </c>
      <c r="C64" s="35">
        <v>0.75700000000000001</v>
      </c>
      <c r="D64" s="17"/>
      <c r="E64" s="36"/>
    </row>
    <row r="65" spans="1:5" ht="15" customHeight="1" x14ac:dyDescent="0.15">
      <c r="A65" s="17" t="s">
        <v>599</v>
      </c>
      <c r="B65" s="17" t="s">
        <v>228</v>
      </c>
      <c r="C65" s="35">
        <v>0.77600000000000002</v>
      </c>
      <c r="D65" s="17"/>
      <c r="E65" s="36"/>
    </row>
    <row r="66" spans="1:5" ht="15" customHeight="1" x14ac:dyDescent="0.15">
      <c r="A66" s="17" t="s">
        <v>599</v>
      </c>
      <c r="B66" s="17" t="s">
        <v>229</v>
      </c>
      <c r="C66" s="35">
        <v>0.79500000000000004</v>
      </c>
      <c r="D66" s="17"/>
      <c r="E66" s="26"/>
    </row>
    <row r="67" spans="1:5" ht="15" customHeight="1" x14ac:dyDescent="0.15">
      <c r="A67" s="17" t="s">
        <v>599</v>
      </c>
      <c r="B67" s="17" t="s">
        <v>230</v>
      </c>
      <c r="C67" s="35">
        <v>0.8135</v>
      </c>
      <c r="D67" s="35"/>
      <c r="E67" s="26"/>
    </row>
    <row r="68" spans="1:5" ht="15" customHeight="1" x14ac:dyDescent="0.15">
      <c r="A68" s="17" t="s">
        <v>599</v>
      </c>
      <c r="B68" s="17" t="s">
        <v>231</v>
      </c>
      <c r="C68" s="35">
        <v>0.83199999999999996</v>
      </c>
      <c r="D68" s="17"/>
      <c r="E68" s="26"/>
    </row>
    <row r="69" spans="1:5" ht="15" customHeight="1" x14ac:dyDescent="0.15">
      <c r="A69" s="17" t="s">
        <v>599</v>
      </c>
      <c r="B69" s="17" t="s">
        <v>232</v>
      </c>
      <c r="C69" s="35">
        <v>0.85050000000000003</v>
      </c>
      <c r="D69" s="17"/>
      <c r="E69" s="26"/>
    </row>
    <row r="70" spans="1:5" ht="15" customHeight="1" x14ac:dyDescent="0.15">
      <c r="A70" s="17" t="s">
        <v>599</v>
      </c>
      <c r="B70" s="17" t="s">
        <v>235</v>
      </c>
      <c r="C70" s="35">
        <v>0.90600000000000003</v>
      </c>
      <c r="D70" s="17"/>
      <c r="E70" s="26"/>
    </row>
  </sheetData>
  <mergeCells count="2">
    <mergeCell ref="A1:D1"/>
    <mergeCell ref="A2:C2"/>
  </mergeCells>
  <phoneticPr fontId="14" type="noConversion"/>
  <hyperlinks>
    <hyperlink ref="F2" location="目录!A1" display="目录!A1" xr:uid="{00000000-0004-0000-0500-000000000000}"/>
  </hyperlinks>
  <printOptions horizontalCentered="1"/>
  <pageMargins left="0.70866141732283472" right="0.35433070866141736" top="0.59055118110236227" bottom="0.74803149606299213" header="0.31496062992125984" footer="0.31496062992125984"/>
  <pageSetup paperSize="9" orientation="portrait" blackAndWhite="1" r:id="rId1"/>
  <headerFooter>
    <oddFooter>第 &amp;P 页</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H33"/>
  <sheetViews>
    <sheetView workbookViewId="0">
      <selection activeCell="C21" sqref="C21"/>
    </sheetView>
  </sheetViews>
  <sheetFormatPr defaultColWidth="17.375" defaultRowHeight="25.5" customHeight="1" x14ac:dyDescent="0.15"/>
  <cols>
    <col min="1" max="2" width="17.375" style="3"/>
    <col min="3" max="3" width="28.625" style="3" customWidth="1"/>
    <col min="4" max="4" width="22.875" style="14" customWidth="1"/>
    <col min="5" max="5" width="10.75" style="3" customWidth="1"/>
    <col min="6" max="16384" width="17.375" style="3"/>
  </cols>
  <sheetData>
    <row r="1" spans="1:7" ht="25.5" customHeight="1" x14ac:dyDescent="0.15">
      <c r="A1" s="109" t="s">
        <v>3</v>
      </c>
      <c r="B1" s="109"/>
      <c r="C1" s="109"/>
      <c r="D1" s="109"/>
    </row>
    <row r="2" spans="1:7" ht="48" x14ac:dyDescent="0.15">
      <c r="A2" s="110" t="s">
        <v>600</v>
      </c>
      <c r="B2" s="111"/>
      <c r="C2" s="112"/>
      <c r="D2" s="16" t="s">
        <v>767</v>
      </c>
      <c r="G2" s="57" t="s">
        <v>7</v>
      </c>
    </row>
    <row r="3" spans="1:7" ht="42" customHeight="1" x14ac:dyDescent="0.15">
      <c r="A3" s="27" t="s">
        <v>8</v>
      </c>
      <c r="B3" s="27" t="s">
        <v>601</v>
      </c>
      <c r="C3" s="28" t="s">
        <v>597</v>
      </c>
      <c r="D3" s="28" t="s">
        <v>598</v>
      </c>
    </row>
    <row r="4" spans="1:7" ht="15" customHeight="1" x14ac:dyDescent="0.15">
      <c r="A4" s="15" t="s">
        <v>602</v>
      </c>
      <c r="B4" s="15" t="s">
        <v>120</v>
      </c>
      <c r="C4" s="21">
        <v>0.44522</v>
      </c>
      <c r="D4" s="15">
        <v>8.2799999999999992E-3</v>
      </c>
      <c r="E4" s="14"/>
    </row>
    <row r="5" spans="1:7" ht="15" customHeight="1" x14ac:dyDescent="0.15">
      <c r="A5" s="15" t="s">
        <v>602</v>
      </c>
      <c r="B5" s="15" t="s">
        <v>121</v>
      </c>
      <c r="C5" s="10">
        <v>0.46178623808000002</v>
      </c>
      <c r="D5" s="4"/>
    </row>
    <row r="6" spans="1:7" ht="15" customHeight="1" x14ac:dyDescent="0.15">
      <c r="A6" s="15" t="s">
        <v>602</v>
      </c>
      <c r="B6" s="15" t="s">
        <v>123</v>
      </c>
      <c r="C6" s="10">
        <v>0.47835247615999998</v>
      </c>
      <c r="D6" s="4"/>
    </row>
    <row r="7" spans="1:7" ht="15" customHeight="1" x14ac:dyDescent="0.15">
      <c r="A7" s="15" t="s">
        <v>602</v>
      </c>
      <c r="B7" s="15" t="s">
        <v>505</v>
      </c>
      <c r="C7" s="10">
        <v>0.48663559519999999</v>
      </c>
      <c r="D7" s="4"/>
    </row>
    <row r="8" spans="1:7" ht="15" customHeight="1" x14ac:dyDescent="0.15">
      <c r="A8" s="15" t="s">
        <v>602</v>
      </c>
      <c r="B8" s="15" t="s">
        <v>124</v>
      </c>
      <c r="C8" s="10">
        <v>0.49491871424</v>
      </c>
      <c r="D8" s="4"/>
    </row>
    <row r="9" spans="1:7" ht="15" customHeight="1" x14ac:dyDescent="0.15">
      <c r="A9" s="15" t="s">
        <v>602</v>
      </c>
      <c r="B9" s="15" t="s">
        <v>125</v>
      </c>
      <c r="C9" s="10">
        <v>0.50320183328000001</v>
      </c>
      <c r="D9" s="4"/>
    </row>
    <row r="10" spans="1:7" ht="15" customHeight="1" x14ac:dyDescent="0.15">
      <c r="A10" s="15" t="s">
        <v>602</v>
      </c>
      <c r="B10" s="15" t="s">
        <v>126</v>
      </c>
      <c r="C10" s="10">
        <v>0.51148495232000002</v>
      </c>
      <c r="D10" s="4"/>
    </row>
    <row r="11" spans="1:7" ht="15" customHeight="1" x14ac:dyDescent="0.15">
      <c r="A11" s="15" t="s">
        <v>602</v>
      </c>
      <c r="B11" s="15" t="s">
        <v>127</v>
      </c>
      <c r="C11" s="10">
        <v>0.52805119040000004</v>
      </c>
      <c r="D11" s="4"/>
      <c r="E11" s="29">
        <f>C11+D4+D4+D4+D4+D4</f>
        <v>0.56945119039999981</v>
      </c>
    </row>
    <row r="12" spans="1:7" ht="15" customHeight="1" x14ac:dyDescent="0.15">
      <c r="A12" s="15" t="s">
        <v>602</v>
      </c>
      <c r="B12" s="15" t="s">
        <v>132</v>
      </c>
      <c r="C12" s="10">
        <v>0.61088238080000001</v>
      </c>
      <c r="D12" s="4"/>
    </row>
    <row r="13" spans="1:7" ht="15" customHeight="1" x14ac:dyDescent="0.15">
      <c r="A13" s="15" t="s">
        <v>602</v>
      </c>
      <c r="B13" s="15" t="s">
        <v>133</v>
      </c>
      <c r="C13" s="10">
        <v>0.62744861888000003</v>
      </c>
      <c r="D13" s="4"/>
    </row>
    <row r="14" spans="1:7" ht="15" customHeight="1" x14ac:dyDescent="0.15">
      <c r="A14" s="15" t="s">
        <v>602</v>
      </c>
      <c r="B14" s="15" t="s">
        <v>195</v>
      </c>
      <c r="C14" s="21">
        <v>0.83509999999999995</v>
      </c>
      <c r="D14" s="15">
        <v>1.294E-2</v>
      </c>
      <c r="E14" s="14"/>
    </row>
    <row r="15" spans="1:7" ht="15" customHeight="1" x14ac:dyDescent="0.15">
      <c r="A15" s="15" t="s">
        <v>602</v>
      </c>
      <c r="B15" s="15" t="s">
        <v>511</v>
      </c>
      <c r="C15" s="21">
        <v>0.84804000000000002</v>
      </c>
      <c r="D15" s="21"/>
      <c r="E15" s="14"/>
    </row>
    <row r="16" spans="1:7" ht="15" customHeight="1" x14ac:dyDescent="0.15">
      <c r="A16" s="15" t="s">
        <v>602</v>
      </c>
      <c r="B16" s="15" t="s">
        <v>512</v>
      </c>
      <c r="C16" s="21">
        <v>0.86098316466666702</v>
      </c>
      <c r="D16" s="21"/>
      <c r="E16" s="14"/>
    </row>
    <row r="17" spans="1:8" ht="15" customHeight="1" x14ac:dyDescent="0.15">
      <c r="A17" s="15" t="s">
        <v>602</v>
      </c>
      <c r="B17" s="15" t="s">
        <v>513</v>
      </c>
      <c r="C17" s="21">
        <v>0.87392632933333303</v>
      </c>
      <c r="D17" s="15"/>
      <c r="E17" s="14"/>
    </row>
    <row r="18" spans="1:8" ht="15" customHeight="1" x14ac:dyDescent="0.15">
      <c r="A18" s="15" t="s">
        <v>602</v>
      </c>
      <c r="B18" s="15" t="s">
        <v>514</v>
      </c>
      <c r="C18" s="10">
        <v>0.88686949400000004</v>
      </c>
      <c r="D18" s="10"/>
    </row>
    <row r="19" spans="1:8" ht="15" customHeight="1" x14ac:dyDescent="0.15">
      <c r="A19" s="15" t="s">
        <v>602</v>
      </c>
      <c r="B19" s="15" t="s">
        <v>603</v>
      </c>
      <c r="C19" s="10">
        <v>0.89981265866666704</v>
      </c>
      <c r="D19" s="4"/>
      <c r="E19" s="29">
        <f>C20-D14-D14-D14-D14</f>
        <v>0.9904274700000002</v>
      </c>
      <c r="F19" s="29">
        <f>C19+D14+D14+D14+D14+D14+D14+D14</f>
        <v>0.9903926586666667</v>
      </c>
      <c r="G19" s="29">
        <f>F19+D14</f>
        <v>1.0033326586666667</v>
      </c>
      <c r="H19" s="29">
        <f>G19+D14</f>
        <v>1.0162726586666666</v>
      </c>
    </row>
    <row r="20" spans="1:8" ht="15" customHeight="1" x14ac:dyDescent="0.15">
      <c r="A20" s="15" t="s">
        <v>602</v>
      </c>
      <c r="B20" s="15" t="s">
        <v>515</v>
      </c>
      <c r="C20" s="10">
        <v>1.04218747</v>
      </c>
      <c r="D20" s="4"/>
      <c r="E20" s="29">
        <f>C20+D14</f>
        <v>1.05512747</v>
      </c>
    </row>
    <row r="21" spans="1:8" ht="15" customHeight="1" x14ac:dyDescent="0.15">
      <c r="A21" s="15" t="s">
        <v>602</v>
      </c>
      <c r="B21" s="15" t="s">
        <v>604</v>
      </c>
      <c r="C21" s="10">
        <v>1.06807379933333</v>
      </c>
      <c r="D21" s="4"/>
    </row>
    <row r="22" spans="1:8" ht="15" customHeight="1" x14ac:dyDescent="0.15">
      <c r="A22" s="15" t="s">
        <v>602</v>
      </c>
      <c r="B22" s="15" t="s">
        <v>517</v>
      </c>
      <c r="C22" s="21">
        <v>0.98799999999999999</v>
      </c>
      <c r="D22" s="15"/>
      <c r="E22" s="14"/>
    </row>
    <row r="23" spans="1:8" ht="15" customHeight="1" x14ac:dyDescent="0.15">
      <c r="A23" s="15" t="s">
        <v>602</v>
      </c>
      <c r="B23" s="15" t="s">
        <v>518</v>
      </c>
      <c r="C23" s="10">
        <v>1.0506410877400001</v>
      </c>
      <c r="D23" s="4"/>
    </row>
    <row r="24" spans="1:8" ht="15" customHeight="1" x14ac:dyDescent="0.15">
      <c r="A24" s="15" t="s">
        <v>602</v>
      </c>
      <c r="B24" s="15" t="s">
        <v>520</v>
      </c>
      <c r="C24" s="21">
        <v>1.405</v>
      </c>
      <c r="D24" s="15">
        <v>1.864E-2</v>
      </c>
      <c r="E24" s="14"/>
    </row>
    <row r="25" spans="1:8" ht="15" customHeight="1" x14ac:dyDescent="0.15">
      <c r="A25" s="15" t="s">
        <v>602</v>
      </c>
      <c r="B25" s="15" t="s">
        <v>605</v>
      </c>
      <c r="C25" s="21">
        <v>1.42363701784</v>
      </c>
      <c r="D25" s="15"/>
      <c r="E25" s="14"/>
    </row>
    <row r="26" spans="1:8" ht="15" customHeight="1" x14ac:dyDescent="0.15">
      <c r="A26" s="15" t="s">
        <v>602</v>
      </c>
      <c r="B26" s="15" t="s">
        <v>521</v>
      </c>
      <c r="C26" s="10">
        <v>1.4422740356799999</v>
      </c>
      <c r="D26" s="10"/>
    </row>
    <row r="27" spans="1:8" ht="15" customHeight="1" x14ac:dyDescent="0.15">
      <c r="A27" s="15" t="s">
        <v>602</v>
      </c>
      <c r="B27" s="15" t="s">
        <v>522</v>
      </c>
      <c r="C27" s="10">
        <v>1.47954807136</v>
      </c>
      <c r="D27" s="4"/>
    </row>
    <row r="28" spans="1:8" ht="15" customHeight="1" x14ac:dyDescent="0.15">
      <c r="A28" s="15" t="s">
        <v>602</v>
      </c>
      <c r="B28" s="15" t="s">
        <v>523</v>
      </c>
      <c r="C28" s="10">
        <v>1.5168221070400001</v>
      </c>
      <c r="D28" s="4"/>
    </row>
    <row r="29" spans="1:8" ht="15" customHeight="1" x14ac:dyDescent="0.15">
      <c r="A29" s="15" t="s">
        <v>602</v>
      </c>
      <c r="B29" s="15" t="s">
        <v>525</v>
      </c>
      <c r="C29" s="10">
        <v>1.55409614272</v>
      </c>
      <c r="D29" s="10"/>
    </row>
    <row r="30" spans="1:8" ht="15" customHeight="1" x14ac:dyDescent="0.15">
      <c r="A30" s="15" t="s">
        <v>602</v>
      </c>
      <c r="B30" s="15" t="s">
        <v>526</v>
      </c>
      <c r="C30" s="10">
        <v>1.5727331605599999</v>
      </c>
      <c r="D30" s="10"/>
      <c r="E30" s="29"/>
    </row>
    <row r="31" spans="1:8" ht="15" customHeight="1" x14ac:dyDescent="0.15">
      <c r="A31" s="15" t="s">
        <v>602</v>
      </c>
      <c r="B31" s="15" t="s">
        <v>606</v>
      </c>
      <c r="C31" s="10">
        <v>1.61000719624</v>
      </c>
      <c r="D31" s="10"/>
      <c r="E31" s="29"/>
    </row>
    <row r="32" spans="1:8" ht="15" customHeight="1" x14ac:dyDescent="0.15">
      <c r="A32" s="15" t="s">
        <v>602</v>
      </c>
      <c r="B32" s="15" t="s">
        <v>527</v>
      </c>
      <c r="C32" s="10">
        <v>1.7777403568000001</v>
      </c>
      <c r="D32" s="10"/>
      <c r="E32" s="29"/>
    </row>
    <row r="33" spans="1:5" ht="15" customHeight="1" x14ac:dyDescent="0.15">
      <c r="A33" s="15" t="s">
        <v>602</v>
      </c>
      <c r="B33" s="15" t="s">
        <v>607</v>
      </c>
      <c r="C33" s="10">
        <v>1.81501439248</v>
      </c>
      <c r="D33" s="10"/>
      <c r="E33" s="29"/>
    </row>
  </sheetData>
  <mergeCells count="2">
    <mergeCell ref="A1:D1"/>
    <mergeCell ref="A2:C2"/>
  </mergeCells>
  <phoneticPr fontId="14" type="noConversion"/>
  <hyperlinks>
    <hyperlink ref="G2" location="目录!A1" display="目录!A1" xr:uid="{00000000-0004-0000-0600-000000000000}"/>
  </hyperlinks>
  <printOptions horizontalCentered="1"/>
  <pageMargins left="0.70866141732283472" right="0.70866141732283472" top="0.43307086614173229" bottom="0.74803149606299213" header="0.31496062992125984" footer="0.31496062992125984"/>
  <pageSetup paperSize="9" orientation="portrait" blackAndWhite="1" r:id="rId1"/>
  <headerFooter>
    <oddFooter>第 &amp;P 页</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I37"/>
  <sheetViews>
    <sheetView workbookViewId="0">
      <selection activeCell="E1" sqref="E1:F1048576"/>
    </sheetView>
  </sheetViews>
  <sheetFormatPr defaultColWidth="9" defaultRowHeight="22.5" customHeight="1" x14ac:dyDescent="0.15"/>
  <cols>
    <col min="1" max="1" width="14.25" style="3" customWidth="1"/>
    <col min="2" max="2" width="13" style="3" customWidth="1"/>
    <col min="3" max="3" width="17.375" style="3" customWidth="1"/>
    <col min="4" max="4" width="22" style="14" customWidth="1"/>
    <col min="5" max="5" width="16.875" style="3" bestFit="1" customWidth="1"/>
    <col min="6" max="6" width="9" style="3"/>
    <col min="7" max="8" width="9.5" style="3" customWidth="1"/>
    <col min="9" max="9" width="16.875" style="3" bestFit="1" customWidth="1"/>
    <col min="10" max="16384" width="9" style="3"/>
  </cols>
  <sheetData>
    <row r="1" spans="1:9" ht="12" x14ac:dyDescent="0.15">
      <c r="A1" s="109" t="s">
        <v>501</v>
      </c>
      <c r="B1" s="109"/>
      <c r="C1" s="109"/>
      <c r="D1" s="109"/>
    </row>
    <row r="2" spans="1:9" ht="48" customHeight="1" x14ac:dyDescent="0.15">
      <c r="A2" s="113" t="s">
        <v>766</v>
      </c>
      <c r="B2" s="114"/>
      <c r="C2" s="114"/>
      <c r="D2" s="115"/>
      <c r="G2" s="57" t="s">
        <v>7</v>
      </c>
    </row>
    <row r="3" spans="1:9" ht="12" x14ac:dyDescent="0.15">
      <c r="A3" s="46" t="s">
        <v>8</v>
      </c>
      <c r="B3" s="46" t="s">
        <v>9</v>
      </c>
      <c r="C3" s="47" t="s">
        <v>11</v>
      </c>
      <c r="D3" s="4" t="s">
        <v>12</v>
      </c>
    </row>
    <row r="4" spans="1:9" ht="15" customHeight="1" x14ac:dyDescent="0.15">
      <c r="A4" s="8" t="s">
        <v>502</v>
      </c>
      <c r="B4" s="8" t="s">
        <v>120</v>
      </c>
      <c r="C4" s="11">
        <v>0.38850000000000001</v>
      </c>
      <c r="D4" s="4">
        <v>8.2799999999999992E-3</v>
      </c>
      <c r="E4" s="61"/>
      <c r="F4" s="29"/>
      <c r="H4" s="40"/>
      <c r="I4" s="61"/>
    </row>
    <row r="5" spans="1:9" ht="15" customHeight="1" x14ac:dyDescent="0.15">
      <c r="A5" s="8" t="s">
        <v>502</v>
      </c>
      <c r="B5" s="8" t="s">
        <v>503</v>
      </c>
      <c r="C5" s="11">
        <v>0.39678000000000002</v>
      </c>
      <c r="D5" s="4"/>
      <c r="E5" s="61"/>
      <c r="F5" s="29"/>
      <c r="H5" s="40"/>
      <c r="I5" s="87"/>
    </row>
    <row r="6" spans="1:9" ht="15" customHeight="1" x14ac:dyDescent="0.15">
      <c r="A6" s="8" t="s">
        <v>502</v>
      </c>
      <c r="B6" s="8" t="s">
        <v>121</v>
      </c>
      <c r="C6" s="48">
        <v>0.40506999999999999</v>
      </c>
      <c r="D6" s="4"/>
      <c r="E6" s="61"/>
      <c r="F6" s="29"/>
      <c r="H6" s="40"/>
      <c r="I6" s="61"/>
    </row>
    <row r="7" spans="1:9" ht="15" customHeight="1" x14ac:dyDescent="0.15">
      <c r="A7" s="8" t="s">
        <v>502</v>
      </c>
      <c r="B7" s="8" t="s">
        <v>504</v>
      </c>
      <c r="C7" s="48">
        <v>0.40838000000000002</v>
      </c>
      <c r="D7" s="4"/>
      <c r="E7" s="61"/>
      <c r="F7" s="29"/>
      <c r="H7" s="40"/>
      <c r="I7" s="87"/>
    </row>
    <row r="8" spans="1:9" ht="15" customHeight="1" x14ac:dyDescent="0.15">
      <c r="A8" s="8" t="s">
        <v>502</v>
      </c>
      <c r="B8" s="8" t="s">
        <v>122</v>
      </c>
      <c r="C8" s="48">
        <v>0.41335</v>
      </c>
      <c r="D8" s="4"/>
      <c r="E8" s="61"/>
      <c r="F8" s="29"/>
      <c r="H8" s="40"/>
      <c r="I8" s="61"/>
    </row>
    <row r="9" spans="1:9" ht="15" customHeight="1" x14ac:dyDescent="0.15">
      <c r="A9" s="8" t="s">
        <v>502</v>
      </c>
      <c r="B9" s="8" t="s">
        <v>123</v>
      </c>
      <c r="C9" s="7">
        <v>0.42163</v>
      </c>
      <c r="D9" s="4"/>
      <c r="E9" s="61"/>
      <c r="F9" s="29"/>
      <c r="H9" s="29"/>
    </row>
    <row r="10" spans="1:9" ht="15" customHeight="1" x14ac:dyDescent="0.15">
      <c r="A10" s="8" t="s">
        <v>502</v>
      </c>
      <c r="B10" s="8" t="s">
        <v>505</v>
      </c>
      <c r="C10" s="7">
        <v>0.42992000000000002</v>
      </c>
      <c r="D10" s="4"/>
      <c r="E10" s="61"/>
      <c r="F10" s="29"/>
      <c r="H10" s="29"/>
    </row>
    <row r="11" spans="1:9" ht="15" customHeight="1" x14ac:dyDescent="0.15">
      <c r="A11" s="8" t="s">
        <v>502</v>
      </c>
      <c r="B11" s="8" t="s">
        <v>124</v>
      </c>
      <c r="C11" s="13">
        <v>0.43820999999999999</v>
      </c>
      <c r="D11" s="4"/>
      <c r="E11" s="61"/>
      <c r="F11" s="29"/>
      <c r="H11" s="29"/>
    </row>
    <row r="12" spans="1:9" ht="15" customHeight="1" x14ac:dyDescent="0.15">
      <c r="A12" s="8" t="s">
        <v>502</v>
      </c>
      <c r="B12" s="8" t="s">
        <v>125</v>
      </c>
      <c r="C12" s="13">
        <v>0.44649</v>
      </c>
      <c r="D12" s="4"/>
      <c r="E12" s="61"/>
      <c r="F12" s="29"/>
      <c r="H12" s="29"/>
    </row>
    <row r="13" spans="1:9" ht="15" customHeight="1" x14ac:dyDescent="0.15">
      <c r="A13" s="8" t="s">
        <v>502</v>
      </c>
      <c r="B13" s="8" t="s">
        <v>126</v>
      </c>
      <c r="C13" s="7">
        <v>0.45476</v>
      </c>
      <c r="D13" s="4"/>
      <c r="E13" s="61"/>
      <c r="F13" s="29"/>
    </row>
    <row r="14" spans="1:9" ht="15" customHeight="1" x14ac:dyDescent="0.15">
      <c r="A14" s="8" t="s">
        <v>502</v>
      </c>
      <c r="B14" s="8" t="s">
        <v>127</v>
      </c>
      <c r="C14" s="7">
        <v>0.47133000000000003</v>
      </c>
      <c r="D14" s="4"/>
      <c r="E14" s="61"/>
      <c r="F14" s="29"/>
    </row>
    <row r="15" spans="1:9" ht="15" customHeight="1" x14ac:dyDescent="0.15">
      <c r="A15" s="8" t="s">
        <v>502</v>
      </c>
      <c r="B15" s="8" t="s">
        <v>506</v>
      </c>
      <c r="C15" s="7">
        <v>0.51275000000000004</v>
      </c>
      <c r="D15" s="4"/>
      <c r="E15" s="61"/>
      <c r="F15" s="29"/>
      <c r="G15" s="29"/>
    </row>
    <row r="16" spans="1:9" ht="15" customHeight="1" x14ac:dyDescent="0.15">
      <c r="A16" s="8" t="s">
        <v>502</v>
      </c>
      <c r="B16" s="8" t="s">
        <v>507</v>
      </c>
      <c r="C16" s="7">
        <v>0.52930999999999995</v>
      </c>
      <c r="D16" s="4"/>
      <c r="E16" s="61"/>
      <c r="F16" s="29"/>
      <c r="G16" s="29"/>
    </row>
    <row r="17" spans="1:9" ht="15" customHeight="1" x14ac:dyDescent="0.15">
      <c r="A17" s="8" t="s">
        <v>502</v>
      </c>
      <c r="B17" s="8" t="s">
        <v>132</v>
      </c>
      <c r="C17" s="7">
        <v>0.55415999999999999</v>
      </c>
      <c r="D17" s="4"/>
      <c r="E17" s="61"/>
      <c r="F17" s="29"/>
      <c r="G17" s="29">
        <f>F17+D4+D4</f>
        <v>1.6559999999999998E-2</v>
      </c>
      <c r="H17" s="29"/>
    </row>
    <row r="18" spans="1:9" ht="15" customHeight="1" x14ac:dyDescent="0.15">
      <c r="A18" s="8" t="s">
        <v>508</v>
      </c>
      <c r="B18" s="1" t="s">
        <v>194</v>
      </c>
      <c r="C18" s="7">
        <v>0.67229000000000005</v>
      </c>
      <c r="D18" s="4">
        <v>1.291E-2</v>
      </c>
      <c r="E18" s="61"/>
      <c r="F18" s="29"/>
      <c r="I18" s="29"/>
    </row>
    <row r="19" spans="1:9" ht="15" customHeight="1" x14ac:dyDescent="0.15">
      <c r="A19" s="8" t="s">
        <v>508</v>
      </c>
      <c r="B19" s="8" t="s">
        <v>509</v>
      </c>
      <c r="C19" s="1">
        <v>0.68520000000000003</v>
      </c>
      <c r="D19" s="4"/>
      <c r="E19" s="61"/>
      <c r="F19" s="29"/>
      <c r="I19" s="29"/>
    </row>
    <row r="20" spans="1:9" ht="15" customHeight="1" x14ac:dyDescent="0.15">
      <c r="A20" s="8" t="s">
        <v>508</v>
      </c>
      <c r="B20" s="8" t="s">
        <v>510</v>
      </c>
      <c r="C20" s="7">
        <v>0.69818000000000002</v>
      </c>
      <c r="D20" s="4"/>
      <c r="E20" s="61"/>
      <c r="F20" s="29"/>
    </row>
    <row r="21" spans="1:9" ht="15" customHeight="1" x14ac:dyDescent="0.15">
      <c r="A21" s="8" t="s">
        <v>508</v>
      </c>
      <c r="B21" s="8" t="s">
        <v>195</v>
      </c>
      <c r="C21" s="11">
        <v>0.72406000000000004</v>
      </c>
      <c r="D21" s="4"/>
      <c r="E21" s="61"/>
      <c r="F21" s="29"/>
    </row>
    <row r="22" spans="1:9" ht="15" customHeight="1" x14ac:dyDescent="0.15">
      <c r="A22" s="8" t="s">
        <v>508</v>
      </c>
      <c r="B22" s="8" t="s">
        <v>511</v>
      </c>
      <c r="C22" s="11">
        <v>0.73699999999999999</v>
      </c>
      <c r="D22" s="4"/>
      <c r="E22" s="61"/>
      <c r="F22" s="29"/>
      <c r="G22" s="29"/>
    </row>
    <row r="23" spans="1:9" ht="15" customHeight="1" x14ac:dyDescent="0.15">
      <c r="A23" s="8" t="s">
        <v>508</v>
      </c>
      <c r="B23" s="8" t="s">
        <v>512</v>
      </c>
      <c r="C23" s="11">
        <v>0.74994000000000005</v>
      </c>
      <c r="D23" s="4"/>
      <c r="E23" s="61"/>
      <c r="F23" s="29"/>
      <c r="G23" s="29"/>
    </row>
    <row r="24" spans="1:9" ht="15" customHeight="1" x14ac:dyDescent="0.15">
      <c r="A24" s="8" t="s">
        <v>508</v>
      </c>
      <c r="B24" s="8" t="s">
        <v>513</v>
      </c>
      <c r="C24" s="11">
        <v>0.76288999999999996</v>
      </c>
      <c r="D24" s="4"/>
      <c r="E24" s="61"/>
      <c r="F24" s="29"/>
    </row>
    <row r="25" spans="1:9" ht="15" customHeight="1" x14ac:dyDescent="0.15">
      <c r="A25" s="8" t="s">
        <v>508</v>
      </c>
      <c r="B25" s="8" t="s">
        <v>514</v>
      </c>
      <c r="C25" s="7">
        <v>0.77583000000000002</v>
      </c>
      <c r="D25" s="4"/>
      <c r="E25" s="61"/>
      <c r="F25" s="29"/>
      <c r="G25" s="29"/>
    </row>
    <row r="26" spans="1:9" ht="15" customHeight="1" x14ac:dyDescent="0.15">
      <c r="A26" s="8" t="s">
        <v>508</v>
      </c>
      <c r="B26" s="8" t="s">
        <v>196</v>
      </c>
      <c r="C26" s="7">
        <v>0.80171000000000003</v>
      </c>
      <c r="D26" s="4"/>
      <c r="E26" s="61"/>
      <c r="F26" s="29"/>
      <c r="G26" s="29">
        <f>F27-D18-D18</f>
        <v>-2.5819999999999999E-2</v>
      </c>
    </row>
    <row r="27" spans="1:9" ht="15" customHeight="1" x14ac:dyDescent="0.15">
      <c r="A27" s="8" t="s">
        <v>508</v>
      </c>
      <c r="B27" s="8" t="s">
        <v>515</v>
      </c>
      <c r="C27" s="7">
        <v>0.93113999999999997</v>
      </c>
      <c r="D27" s="4"/>
      <c r="E27" s="61"/>
      <c r="F27" s="29"/>
      <c r="G27" s="29">
        <f>F27+D18+D18</f>
        <v>2.5819999999999999E-2</v>
      </c>
      <c r="H27" s="29">
        <f>F27+D18+D18+D18+D18</f>
        <v>5.1639999999999998E-2</v>
      </c>
    </row>
    <row r="28" spans="1:9" ht="15" customHeight="1" x14ac:dyDescent="0.15">
      <c r="A28" s="8" t="s">
        <v>516</v>
      </c>
      <c r="B28" s="8" t="s">
        <v>517</v>
      </c>
      <c r="C28" s="11">
        <v>0.86550000000000005</v>
      </c>
      <c r="D28" s="4">
        <v>1.566E-2</v>
      </c>
      <c r="F28" s="29"/>
    </row>
    <row r="29" spans="1:9" ht="15" customHeight="1" x14ac:dyDescent="0.15">
      <c r="A29" s="8" t="s">
        <v>516</v>
      </c>
      <c r="B29" s="8" t="s">
        <v>518</v>
      </c>
      <c r="C29" s="7">
        <v>0.92813999999999997</v>
      </c>
      <c r="D29" s="4"/>
      <c r="F29" s="29"/>
    </row>
    <row r="30" spans="1:9" ht="15" customHeight="1" x14ac:dyDescent="0.15">
      <c r="A30" s="8" t="s">
        <v>519</v>
      </c>
      <c r="B30" s="8" t="s">
        <v>520</v>
      </c>
      <c r="C30" s="11">
        <v>1.129</v>
      </c>
      <c r="D30" s="4">
        <v>1.864E-2</v>
      </c>
      <c r="E30" s="61"/>
      <c r="F30" s="29"/>
    </row>
    <row r="31" spans="1:9" ht="15" customHeight="1" x14ac:dyDescent="0.15">
      <c r="A31" s="8" t="s">
        <v>519</v>
      </c>
      <c r="B31" s="8" t="s">
        <v>521</v>
      </c>
      <c r="C31" s="7">
        <v>1.1662699999999999</v>
      </c>
      <c r="D31" s="4"/>
      <c r="E31" s="61"/>
      <c r="F31" s="29"/>
    </row>
    <row r="32" spans="1:9" ht="15" customHeight="1" x14ac:dyDescent="0.15">
      <c r="A32" s="8" t="s">
        <v>519</v>
      </c>
      <c r="B32" s="8" t="s">
        <v>522</v>
      </c>
      <c r="C32" s="7">
        <v>1.2035499999999999</v>
      </c>
      <c r="D32" s="4"/>
      <c r="E32" s="61"/>
      <c r="F32" s="29"/>
    </row>
    <row r="33" spans="1:7" ht="15" customHeight="1" x14ac:dyDescent="0.15">
      <c r="A33" s="8" t="s">
        <v>519</v>
      </c>
      <c r="B33" s="8" t="s">
        <v>523</v>
      </c>
      <c r="C33" s="7">
        <v>1.24082</v>
      </c>
      <c r="D33" s="4"/>
      <c r="E33" s="61"/>
      <c r="F33" s="29"/>
    </row>
    <row r="34" spans="1:7" ht="15" customHeight="1" x14ac:dyDescent="0.15">
      <c r="A34" s="8" t="s">
        <v>519</v>
      </c>
      <c r="B34" s="8" t="s">
        <v>524</v>
      </c>
      <c r="C34" s="7">
        <v>1.25946</v>
      </c>
      <c r="D34" s="4"/>
      <c r="E34" s="61"/>
      <c r="F34" s="29"/>
    </row>
    <row r="35" spans="1:7" ht="15" customHeight="1" x14ac:dyDescent="0.15">
      <c r="A35" s="8" t="s">
        <v>519</v>
      </c>
      <c r="B35" s="8" t="s">
        <v>525</v>
      </c>
      <c r="C35" s="7">
        <v>1.2781</v>
      </c>
      <c r="D35" s="10"/>
      <c r="E35" s="61"/>
      <c r="F35" s="29"/>
    </row>
    <row r="36" spans="1:7" ht="15" customHeight="1" x14ac:dyDescent="0.15">
      <c r="A36" s="8" t="s">
        <v>519</v>
      </c>
      <c r="B36" s="8" t="s">
        <v>526</v>
      </c>
      <c r="C36" s="7">
        <v>1.2967299999999999</v>
      </c>
      <c r="D36" s="10"/>
      <c r="E36" s="61"/>
      <c r="F36" s="29"/>
    </row>
    <row r="37" spans="1:7" ht="15" customHeight="1" x14ac:dyDescent="0.15">
      <c r="A37" s="8" t="s">
        <v>519</v>
      </c>
      <c r="B37" s="8" t="s">
        <v>527</v>
      </c>
      <c r="C37" s="7">
        <v>1.5017400000000001</v>
      </c>
      <c r="D37" s="10"/>
      <c r="E37" s="61"/>
      <c r="F37" s="29"/>
      <c r="G37" s="29">
        <f>F37+D30</f>
        <v>1.864E-2</v>
      </c>
    </row>
  </sheetData>
  <mergeCells count="2">
    <mergeCell ref="A1:D1"/>
    <mergeCell ref="A2:D2"/>
  </mergeCells>
  <phoneticPr fontId="14" type="noConversion"/>
  <hyperlinks>
    <hyperlink ref="G2" location="目录!A1" display="目录!A1" xr:uid="{00000000-0004-0000-0700-000000000000}"/>
  </hyperlinks>
  <printOptions horizontalCentered="1"/>
  <pageMargins left="0.31496062992125984" right="0.31496062992125984" top="0.74803149606299213" bottom="0.74803149606299213" header="0.31496062992125984" footer="0.31496062992125984"/>
  <pageSetup paperSize="9" orientation="portrait" blackAndWhite="1" r:id="rId1"/>
  <headerFooter>
    <oddFooter>第 &amp;P 页</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29"/>
  <sheetViews>
    <sheetView workbookViewId="0">
      <selection activeCell="F2" sqref="F2"/>
    </sheetView>
  </sheetViews>
  <sheetFormatPr defaultColWidth="26.25" defaultRowHeight="15" customHeight="1" x14ac:dyDescent="0.15"/>
  <cols>
    <col min="1" max="1" width="26.25" style="2"/>
    <col min="2" max="2" width="17" style="64" customWidth="1"/>
    <col min="3" max="3" width="22.25" style="64" customWidth="1"/>
    <col min="4" max="4" width="13.25" style="64" customWidth="1"/>
    <col min="5" max="16384" width="26.25" style="2"/>
  </cols>
  <sheetData>
    <row r="1" spans="1:6" ht="12" x14ac:dyDescent="0.15">
      <c r="A1" s="107" t="s">
        <v>689</v>
      </c>
      <c r="B1" s="107"/>
      <c r="C1" s="107"/>
      <c r="D1" s="107"/>
    </row>
    <row r="2" spans="1:6" ht="38.1" customHeight="1" x14ac:dyDescent="0.15">
      <c r="A2" s="65" t="s">
        <v>4</v>
      </c>
      <c r="B2" s="17" t="s">
        <v>9</v>
      </c>
      <c r="C2" s="17" t="s">
        <v>690</v>
      </c>
      <c r="D2" s="32" t="s">
        <v>691</v>
      </c>
      <c r="F2" s="57" t="s">
        <v>7</v>
      </c>
    </row>
    <row r="3" spans="1:6" ht="15" customHeight="1" x14ac:dyDescent="0.15">
      <c r="A3" s="17" t="s">
        <v>692</v>
      </c>
      <c r="B3" s="17" t="s">
        <v>693</v>
      </c>
      <c r="C3" s="17">
        <v>1.5020000000000001E-3</v>
      </c>
      <c r="D3" s="63">
        <v>2.1800000000000001E-3</v>
      </c>
    </row>
    <row r="4" spans="1:6" ht="15" customHeight="1" x14ac:dyDescent="0.15">
      <c r="A4" s="17" t="s">
        <v>692</v>
      </c>
      <c r="B4" s="17" t="s">
        <v>694</v>
      </c>
      <c r="C4" s="17">
        <v>1.6590000000000001E-3</v>
      </c>
      <c r="D4" s="63">
        <v>2.3370000000000001E-3</v>
      </c>
    </row>
    <row r="5" spans="1:6" ht="15" customHeight="1" x14ac:dyDescent="0.15">
      <c r="A5" s="17" t="s">
        <v>692</v>
      </c>
      <c r="B5" s="17" t="s">
        <v>695</v>
      </c>
      <c r="C5" s="17">
        <v>1.817E-3</v>
      </c>
      <c r="D5" s="63">
        <v>2.4949999999999998E-3</v>
      </c>
    </row>
    <row r="6" spans="1:6" ht="15" customHeight="1" x14ac:dyDescent="0.15">
      <c r="A6" s="17" t="s">
        <v>692</v>
      </c>
      <c r="B6" s="17" t="s">
        <v>696</v>
      </c>
      <c r="C6" s="17">
        <v>2.1320000000000002E-3</v>
      </c>
      <c r="D6" s="63">
        <v>2.81E-3</v>
      </c>
    </row>
    <row r="7" spans="1:6" ht="15" customHeight="1" x14ac:dyDescent="0.15">
      <c r="A7" s="17" t="s">
        <v>692</v>
      </c>
      <c r="B7" s="17" t="s">
        <v>697</v>
      </c>
      <c r="C7" s="17">
        <v>2.447E-3</v>
      </c>
      <c r="D7" s="63">
        <v>3.1250000000000002E-3</v>
      </c>
    </row>
    <row r="8" spans="1:6" ht="15" customHeight="1" x14ac:dyDescent="0.15">
      <c r="A8" s="17" t="s">
        <v>692</v>
      </c>
      <c r="B8" s="17" t="s">
        <v>698</v>
      </c>
      <c r="C8" s="17">
        <v>2.846E-3</v>
      </c>
      <c r="D8" s="63">
        <v>3.5239999999999998E-3</v>
      </c>
    </row>
    <row r="9" spans="1:6" ht="15" customHeight="1" x14ac:dyDescent="0.15">
      <c r="A9" s="17" t="s">
        <v>692</v>
      </c>
      <c r="B9" s="17" t="s">
        <v>699</v>
      </c>
      <c r="C9" s="17">
        <v>3.2450000000000001E-3</v>
      </c>
      <c r="D9" s="63">
        <v>3.9230000000000003E-3</v>
      </c>
    </row>
    <row r="10" spans="1:6" ht="15" customHeight="1" x14ac:dyDescent="0.15">
      <c r="A10" s="17" t="s">
        <v>692</v>
      </c>
      <c r="B10" s="17" t="s">
        <v>700</v>
      </c>
      <c r="C10" s="17">
        <v>3.6329999999999999E-3</v>
      </c>
      <c r="D10" s="63">
        <v>4.3109999999999997E-3</v>
      </c>
    </row>
    <row r="11" spans="1:6" ht="15" customHeight="1" x14ac:dyDescent="0.15">
      <c r="A11" s="17" t="s">
        <v>692</v>
      </c>
      <c r="B11" s="17" t="s">
        <v>701</v>
      </c>
      <c r="C11" s="17">
        <v>9.2820000000000003E-3</v>
      </c>
      <c r="D11" s="63">
        <v>9.9600000000000001E-3</v>
      </c>
    </row>
    <row r="12" spans="1:6" ht="15" customHeight="1" x14ac:dyDescent="0.15">
      <c r="A12" s="17" t="s">
        <v>692</v>
      </c>
      <c r="B12" s="17" t="s">
        <v>702</v>
      </c>
      <c r="C12" s="17">
        <v>2.699E-3</v>
      </c>
      <c r="D12" s="63">
        <v>3.8860000000000001E-3</v>
      </c>
    </row>
    <row r="13" spans="1:6" ht="15" customHeight="1" x14ac:dyDescent="0.15">
      <c r="A13" s="17" t="s">
        <v>692</v>
      </c>
      <c r="B13" s="17" t="s">
        <v>703</v>
      </c>
      <c r="C13" s="17">
        <v>2.9510000000000001E-3</v>
      </c>
      <c r="D13" s="63">
        <v>4.1380000000000002E-3</v>
      </c>
    </row>
    <row r="14" spans="1:6" ht="15" customHeight="1" x14ac:dyDescent="0.15">
      <c r="A14" s="17" t="s">
        <v>692</v>
      </c>
      <c r="B14" s="17" t="s">
        <v>704</v>
      </c>
      <c r="C14" s="17">
        <v>3.4650000000000002E-3</v>
      </c>
      <c r="D14" s="63">
        <v>4.6519999999999999E-3</v>
      </c>
    </row>
    <row r="15" spans="1:6" ht="15" customHeight="1" x14ac:dyDescent="0.15">
      <c r="A15" s="17" t="s">
        <v>692</v>
      </c>
      <c r="B15" s="17" t="s">
        <v>705</v>
      </c>
      <c r="C15" s="17">
        <v>3.9690000000000003E-3</v>
      </c>
      <c r="D15" s="63">
        <v>5.156E-3</v>
      </c>
    </row>
    <row r="16" spans="1:6" ht="15" customHeight="1" x14ac:dyDescent="0.15">
      <c r="A16" s="17" t="s">
        <v>692</v>
      </c>
      <c r="B16" s="17" t="s">
        <v>14</v>
      </c>
      <c r="C16" s="17">
        <v>4.6100000000000004E-3</v>
      </c>
      <c r="D16" s="63">
        <v>5.7970000000000001E-3</v>
      </c>
    </row>
    <row r="17" spans="1:4" ht="15" customHeight="1" x14ac:dyDescent="0.15">
      <c r="A17" s="17" t="s">
        <v>692</v>
      </c>
      <c r="B17" s="17" t="s">
        <v>15</v>
      </c>
      <c r="C17" s="17">
        <v>5.2399999999999999E-3</v>
      </c>
      <c r="D17" s="63">
        <v>6.4270000000000004E-3</v>
      </c>
    </row>
    <row r="18" spans="1:4" ht="15" customHeight="1" x14ac:dyDescent="0.15">
      <c r="A18" s="17" t="s">
        <v>692</v>
      </c>
      <c r="B18" s="17" t="s">
        <v>16</v>
      </c>
      <c r="C18" s="17">
        <v>5.8799999999999998E-3</v>
      </c>
      <c r="D18" s="63">
        <v>7.0670000000000004E-3</v>
      </c>
    </row>
    <row r="19" spans="1:4" ht="15" customHeight="1" x14ac:dyDescent="0.15">
      <c r="A19" s="17" t="s">
        <v>692</v>
      </c>
      <c r="B19" s="17" t="s">
        <v>17</v>
      </c>
      <c r="C19" s="17">
        <v>6.5100000000000002E-3</v>
      </c>
      <c r="D19" s="63">
        <v>7.6969999999999998E-3</v>
      </c>
    </row>
    <row r="20" spans="1:4" ht="15" customHeight="1" x14ac:dyDescent="0.15">
      <c r="A20" s="17" t="s">
        <v>692</v>
      </c>
      <c r="B20" s="17" t="s">
        <v>18</v>
      </c>
      <c r="C20" s="17">
        <v>7.1510000000000002E-3</v>
      </c>
      <c r="D20" s="63">
        <v>8.3379999999999999E-3</v>
      </c>
    </row>
    <row r="21" spans="1:4" ht="15" customHeight="1" x14ac:dyDescent="0.15">
      <c r="A21" s="17" t="s">
        <v>692</v>
      </c>
      <c r="B21" s="17" t="s">
        <v>19</v>
      </c>
      <c r="C21" s="17">
        <v>7.7809999999999997E-3</v>
      </c>
      <c r="D21" s="63">
        <v>8.9680000000000003E-3</v>
      </c>
    </row>
    <row r="22" spans="1:4" ht="15" customHeight="1" x14ac:dyDescent="0.15">
      <c r="A22" s="17" t="s">
        <v>692</v>
      </c>
      <c r="B22" s="17" t="s">
        <v>706</v>
      </c>
      <c r="C22" s="17">
        <v>4.7670000000000004E-3</v>
      </c>
      <c r="D22" s="63">
        <v>6.9719999999999999E-3</v>
      </c>
    </row>
    <row r="23" spans="1:4" ht="15" customHeight="1" x14ac:dyDescent="0.15">
      <c r="A23" s="17" t="s">
        <v>692</v>
      </c>
      <c r="B23" s="17" t="s">
        <v>707</v>
      </c>
      <c r="C23" s="17">
        <v>5.4920000000000004E-3</v>
      </c>
      <c r="D23" s="63">
        <v>7.6969999999999998E-3</v>
      </c>
    </row>
    <row r="24" spans="1:4" ht="15" customHeight="1" x14ac:dyDescent="0.15">
      <c r="A24" s="17" t="s">
        <v>692</v>
      </c>
      <c r="B24" s="17" t="s">
        <v>708</v>
      </c>
      <c r="C24" s="17">
        <v>6.2160000000000002E-3</v>
      </c>
      <c r="D24" s="63">
        <v>8.4209999999999997E-3</v>
      </c>
    </row>
    <row r="25" spans="1:4" ht="15" customHeight="1" x14ac:dyDescent="0.15">
      <c r="A25" s="17" t="s">
        <v>692</v>
      </c>
      <c r="B25" s="17" t="s">
        <v>709</v>
      </c>
      <c r="C25" s="17">
        <v>7.1190000000000003E-3</v>
      </c>
      <c r="D25" s="63">
        <v>9.3240000000000007E-3</v>
      </c>
    </row>
    <row r="26" spans="1:4" ht="15" customHeight="1" x14ac:dyDescent="0.15">
      <c r="A26" s="17" t="s">
        <v>692</v>
      </c>
      <c r="B26" s="17" t="s">
        <v>21</v>
      </c>
      <c r="C26" s="17">
        <v>8.0330000000000002E-3</v>
      </c>
      <c r="D26" s="63">
        <v>1.0238000000000001E-2</v>
      </c>
    </row>
    <row r="27" spans="1:4" ht="15" customHeight="1" x14ac:dyDescent="0.15">
      <c r="A27" s="17" t="s">
        <v>692</v>
      </c>
      <c r="B27" s="17" t="s">
        <v>22</v>
      </c>
      <c r="C27" s="17">
        <v>8.9359999999999995E-3</v>
      </c>
      <c r="D27" s="63">
        <v>1.1141E-2</v>
      </c>
    </row>
    <row r="28" spans="1:4" ht="15" customHeight="1" x14ac:dyDescent="0.15">
      <c r="A28" s="17" t="s">
        <v>692</v>
      </c>
      <c r="B28" s="17" t="s">
        <v>23</v>
      </c>
      <c r="C28" s="17">
        <v>9.8390000000000005E-3</v>
      </c>
      <c r="D28" s="63">
        <v>1.2043999999999999E-2</v>
      </c>
    </row>
    <row r="29" spans="1:4" ht="15" customHeight="1" x14ac:dyDescent="0.15">
      <c r="A29" s="17" t="s">
        <v>692</v>
      </c>
      <c r="B29" s="17" t="s">
        <v>24</v>
      </c>
      <c r="C29" s="17">
        <v>1.0751999999999999E-2</v>
      </c>
      <c r="D29" s="63">
        <v>1.2957E-2</v>
      </c>
    </row>
    <row r="30" spans="1:4" ht="15" customHeight="1" x14ac:dyDescent="0.15">
      <c r="A30" s="17" t="s">
        <v>692</v>
      </c>
      <c r="B30" s="17" t="s">
        <v>25</v>
      </c>
      <c r="C30" s="17">
        <v>1.1655E-2</v>
      </c>
      <c r="D30" s="63">
        <v>1.3860000000000001E-2</v>
      </c>
    </row>
    <row r="31" spans="1:4" ht="15" customHeight="1" x14ac:dyDescent="0.15">
      <c r="A31" s="17" t="s">
        <v>692</v>
      </c>
      <c r="B31" s="17" t="s">
        <v>26</v>
      </c>
      <c r="C31" s="17">
        <v>1.2558E-2</v>
      </c>
      <c r="D31" s="63">
        <v>1.4763E-2</v>
      </c>
    </row>
    <row r="32" spans="1:4" ht="15" customHeight="1" x14ac:dyDescent="0.15">
      <c r="A32" s="17" t="s">
        <v>692</v>
      </c>
      <c r="B32" s="17" t="s">
        <v>27</v>
      </c>
      <c r="C32" s="17">
        <v>1.3472E-2</v>
      </c>
      <c r="D32" s="63">
        <v>1.5677E-2</v>
      </c>
    </row>
    <row r="33" spans="1:4" ht="15" customHeight="1" x14ac:dyDescent="0.15">
      <c r="A33" s="17" t="s">
        <v>692</v>
      </c>
      <c r="B33" s="17" t="s">
        <v>710</v>
      </c>
      <c r="C33" s="17">
        <v>1.1098999999999999E-2</v>
      </c>
      <c r="D33" s="63">
        <v>1.5866000000000002E-2</v>
      </c>
    </row>
    <row r="34" spans="1:4" ht="15" customHeight="1" x14ac:dyDescent="0.15">
      <c r="A34" s="17" t="s">
        <v>692</v>
      </c>
      <c r="B34" s="17" t="s">
        <v>711</v>
      </c>
      <c r="C34" s="17">
        <v>1.2411E-2</v>
      </c>
      <c r="D34" s="63">
        <v>1.7177999999999999E-2</v>
      </c>
    </row>
    <row r="35" spans="1:4" ht="15" customHeight="1" x14ac:dyDescent="0.15">
      <c r="A35" s="17" t="s">
        <v>692</v>
      </c>
      <c r="B35" s="17" t="s">
        <v>712</v>
      </c>
      <c r="C35" s="17">
        <v>1.4049000000000001E-2</v>
      </c>
      <c r="D35" s="63">
        <v>1.8815999999999999E-2</v>
      </c>
    </row>
    <row r="36" spans="1:4" ht="15" customHeight="1" x14ac:dyDescent="0.15">
      <c r="A36" s="17" t="s">
        <v>692</v>
      </c>
      <c r="B36" s="17" t="s">
        <v>713</v>
      </c>
      <c r="C36" s="17">
        <v>1.5698E-2</v>
      </c>
      <c r="D36" s="63">
        <v>2.0465000000000001E-2</v>
      </c>
    </row>
    <row r="37" spans="1:4" ht="15" customHeight="1" x14ac:dyDescent="0.15">
      <c r="A37" s="17" t="s">
        <v>692</v>
      </c>
      <c r="B37" s="17" t="s">
        <v>714</v>
      </c>
      <c r="C37" s="17">
        <v>1.7336000000000001E-2</v>
      </c>
      <c r="D37" s="63">
        <v>2.2103000000000001E-2</v>
      </c>
    </row>
    <row r="38" spans="1:4" ht="15" customHeight="1" x14ac:dyDescent="0.15">
      <c r="A38" s="17" t="s">
        <v>692</v>
      </c>
      <c r="B38" s="17" t="s">
        <v>29</v>
      </c>
      <c r="C38" s="17">
        <v>1.8984000000000001E-2</v>
      </c>
      <c r="D38" s="63">
        <v>2.3751000000000001E-2</v>
      </c>
    </row>
    <row r="39" spans="1:4" ht="15" customHeight="1" x14ac:dyDescent="0.15">
      <c r="A39" s="17" t="s">
        <v>692</v>
      </c>
      <c r="B39" s="17" t="s">
        <v>30</v>
      </c>
      <c r="C39" s="17">
        <v>2.0622000000000001E-2</v>
      </c>
      <c r="D39" s="63">
        <v>2.5388999999999998E-2</v>
      </c>
    </row>
    <row r="40" spans="1:4" ht="15" customHeight="1" x14ac:dyDescent="0.15">
      <c r="A40" s="17" t="s">
        <v>692</v>
      </c>
      <c r="B40" s="17" t="s">
        <v>31</v>
      </c>
      <c r="C40" s="17">
        <v>2.2270999999999999E-2</v>
      </c>
      <c r="D40" s="63">
        <v>2.7038E-2</v>
      </c>
    </row>
    <row r="41" spans="1:4" ht="15" customHeight="1" x14ac:dyDescent="0.15">
      <c r="A41" s="17" t="s">
        <v>692</v>
      </c>
      <c r="B41" s="17" t="s">
        <v>32</v>
      </c>
      <c r="C41" s="17">
        <v>2.3918999999999999E-2</v>
      </c>
      <c r="D41" s="63">
        <v>2.8686E-2</v>
      </c>
    </row>
    <row r="42" spans="1:4" ht="15" customHeight="1" x14ac:dyDescent="0.15">
      <c r="A42" s="17" t="s">
        <v>692</v>
      </c>
      <c r="B42" s="17" t="s">
        <v>33</v>
      </c>
      <c r="C42" s="17">
        <v>2.5557E-2</v>
      </c>
      <c r="D42" s="63">
        <v>3.0324E-2</v>
      </c>
    </row>
    <row r="43" spans="1:4" ht="15" customHeight="1" x14ac:dyDescent="0.15">
      <c r="A43" s="17" t="s">
        <v>692</v>
      </c>
      <c r="B43" s="17" t="s">
        <v>34</v>
      </c>
      <c r="C43" s="17">
        <v>2.7206000000000001E-2</v>
      </c>
      <c r="D43" s="63">
        <v>3.1973000000000001E-2</v>
      </c>
    </row>
    <row r="44" spans="1:4" ht="15" customHeight="1" x14ac:dyDescent="0.15">
      <c r="A44" s="17" t="s">
        <v>692</v>
      </c>
      <c r="B44" s="17" t="s">
        <v>35</v>
      </c>
      <c r="C44" s="17">
        <v>2.8844000000000002E-2</v>
      </c>
      <c r="D44" s="63">
        <v>3.3611000000000002E-2</v>
      </c>
    </row>
    <row r="45" spans="1:4" ht="15" customHeight="1" x14ac:dyDescent="0.15">
      <c r="A45" s="17" t="s">
        <v>692</v>
      </c>
      <c r="B45" s="17" t="s">
        <v>36</v>
      </c>
      <c r="C45" s="17">
        <v>3.2129999999999999E-2</v>
      </c>
      <c r="D45" s="63">
        <v>3.6896999999999999E-2</v>
      </c>
    </row>
    <row r="46" spans="1:4" ht="15" customHeight="1" x14ac:dyDescent="0.15">
      <c r="A46" s="17" t="s">
        <v>692</v>
      </c>
      <c r="B46" s="17" t="s">
        <v>715</v>
      </c>
      <c r="C46" s="17">
        <v>2.1158E-2</v>
      </c>
      <c r="D46" s="63">
        <v>3.0188E-2</v>
      </c>
    </row>
    <row r="47" spans="1:4" ht="15" customHeight="1" x14ac:dyDescent="0.15">
      <c r="A47" s="17" t="s">
        <v>692</v>
      </c>
      <c r="B47" s="17" t="s">
        <v>716</v>
      </c>
      <c r="C47" s="17">
        <v>2.3751000000000001E-2</v>
      </c>
      <c r="D47" s="63">
        <v>3.2780999999999998E-2</v>
      </c>
    </row>
    <row r="48" spans="1:4" ht="15" customHeight="1" x14ac:dyDescent="0.15">
      <c r="A48" s="17" t="s">
        <v>692</v>
      </c>
      <c r="B48" s="17" t="s">
        <v>38</v>
      </c>
      <c r="C48" s="17">
        <v>2.6355E-2</v>
      </c>
      <c r="D48" s="63">
        <v>3.5385E-2</v>
      </c>
    </row>
    <row r="49" spans="1:4" ht="15" customHeight="1" x14ac:dyDescent="0.15">
      <c r="A49" s="17" t="s">
        <v>692</v>
      </c>
      <c r="B49" s="17" t="s">
        <v>717</v>
      </c>
      <c r="C49" s="17">
        <v>2.8948999999999999E-2</v>
      </c>
      <c r="D49" s="63">
        <v>3.7978999999999999E-2</v>
      </c>
    </row>
    <row r="50" spans="1:4" ht="15" customHeight="1" x14ac:dyDescent="0.15">
      <c r="A50" s="17" t="s">
        <v>692</v>
      </c>
      <c r="B50" s="17" t="s">
        <v>718</v>
      </c>
      <c r="C50" s="17">
        <v>3.1542000000000001E-2</v>
      </c>
      <c r="D50" s="63">
        <v>4.0571999999999997E-2</v>
      </c>
    </row>
    <row r="51" spans="1:4" ht="15" customHeight="1" x14ac:dyDescent="0.15">
      <c r="A51" s="17" t="s">
        <v>692</v>
      </c>
      <c r="B51" s="17" t="s">
        <v>39</v>
      </c>
      <c r="C51" s="17">
        <v>3.4136E-2</v>
      </c>
      <c r="D51" s="63">
        <v>4.3166000000000003E-2</v>
      </c>
    </row>
    <row r="52" spans="1:4" ht="15" customHeight="1" x14ac:dyDescent="0.15">
      <c r="A52" s="17" t="s">
        <v>692</v>
      </c>
      <c r="B52" s="17" t="s">
        <v>40</v>
      </c>
      <c r="C52" s="17">
        <v>3.6728999999999998E-2</v>
      </c>
      <c r="D52" s="63">
        <v>4.5759000000000001E-2</v>
      </c>
    </row>
    <row r="53" spans="1:4" ht="15" customHeight="1" x14ac:dyDescent="0.15">
      <c r="A53" s="17" t="s">
        <v>692</v>
      </c>
      <c r="B53" s="17" t="s">
        <v>41</v>
      </c>
      <c r="C53" s="17">
        <v>3.9333E-2</v>
      </c>
      <c r="D53" s="63">
        <v>4.8363000000000003E-2</v>
      </c>
    </row>
    <row r="54" spans="1:4" ht="15" customHeight="1" x14ac:dyDescent="0.15">
      <c r="A54" s="17" t="s">
        <v>692</v>
      </c>
      <c r="B54" s="17" t="s">
        <v>42</v>
      </c>
      <c r="C54" s="17">
        <v>4.1926999999999999E-2</v>
      </c>
      <c r="D54" s="63">
        <v>5.0957000000000002E-2</v>
      </c>
    </row>
    <row r="55" spans="1:4" ht="15" customHeight="1" x14ac:dyDescent="0.15">
      <c r="A55" s="17" t="s">
        <v>692</v>
      </c>
      <c r="B55" s="17" t="s">
        <v>43</v>
      </c>
      <c r="C55" s="17">
        <v>4.4519999999999997E-2</v>
      </c>
      <c r="D55" s="63">
        <v>5.355E-2</v>
      </c>
    </row>
    <row r="56" spans="1:4" ht="15" customHeight="1" x14ac:dyDescent="0.15">
      <c r="A56" s="17" t="s">
        <v>692</v>
      </c>
      <c r="B56" s="17" t="s">
        <v>44</v>
      </c>
      <c r="C56" s="17">
        <v>4.7114000000000003E-2</v>
      </c>
      <c r="D56" s="63">
        <v>5.6143999999999999E-2</v>
      </c>
    </row>
    <row r="57" spans="1:4" ht="15" customHeight="1" x14ac:dyDescent="0.15">
      <c r="A57" s="17" t="s">
        <v>692</v>
      </c>
      <c r="B57" s="17" t="s">
        <v>45</v>
      </c>
      <c r="C57" s="17">
        <v>5.2311000000000003E-2</v>
      </c>
      <c r="D57" s="63">
        <v>6.1341E-2</v>
      </c>
    </row>
    <row r="58" spans="1:4" ht="15" customHeight="1" x14ac:dyDescent="0.15">
      <c r="A58" s="17" t="s">
        <v>692</v>
      </c>
      <c r="B58" s="17" t="s">
        <v>46</v>
      </c>
      <c r="C58" s="17">
        <v>5.7498E-2</v>
      </c>
      <c r="D58" s="63">
        <v>6.6528000000000004E-2</v>
      </c>
    </row>
    <row r="59" spans="1:4" ht="15" customHeight="1" x14ac:dyDescent="0.15">
      <c r="A59" s="17" t="s">
        <v>692</v>
      </c>
      <c r="B59" s="17" t="s">
        <v>47</v>
      </c>
      <c r="C59" s="17">
        <v>6.2696000000000002E-2</v>
      </c>
      <c r="D59" s="63">
        <v>7.1725999999999998E-2</v>
      </c>
    </row>
    <row r="60" spans="1:4" ht="15" customHeight="1" x14ac:dyDescent="0.15">
      <c r="A60" s="17" t="s">
        <v>692</v>
      </c>
      <c r="B60" s="17" t="s">
        <v>719</v>
      </c>
      <c r="C60" s="17">
        <v>3.4881000000000002E-2</v>
      </c>
      <c r="D60" s="63">
        <v>5.2831000000000003E-2</v>
      </c>
    </row>
    <row r="61" spans="1:4" ht="15" customHeight="1" x14ac:dyDescent="0.15">
      <c r="A61" s="17" t="s">
        <v>692</v>
      </c>
      <c r="B61" s="17" t="s">
        <v>49</v>
      </c>
      <c r="C61" s="17">
        <v>3.8650999999999998E-2</v>
      </c>
      <c r="D61" s="63">
        <v>5.6600999999999999E-2</v>
      </c>
    </row>
    <row r="62" spans="1:4" ht="15" customHeight="1" x14ac:dyDescent="0.15">
      <c r="A62" s="17" t="s">
        <v>692</v>
      </c>
      <c r="B62" s="17" t="s">
        <v>50</v>
      </c>
      <c r="C62" s="17">
        <v>4.2419999999999999E-2</v>
      </c>
      <c r="D62" s="63">
        <v>6.037E-2</v>
      </c>
    </row>
    <row r="63" spans="1:4" ht="15" customHeight="1" x14ac:dyDescent="0.15">
      <c r="A63" s="17" t="s">
        <v>692</v>
      </c>
      <c r="B63" s="17" t="s">
        <v>51</v>
      </c>
      <c r="C63" s="17">
        <v>4.6178999999999998E-2</v>
      </c>
      <c r="D63" s="63">
        <v>6.4129000000000005E-2</v>
      </c>
    </row>
    <row r="64" spans="1:4" ht="15" customHeight="1" x14ac:dyDescent="0.15">
      <c r="A64" s="17" t="s">
        <v>692</v>
      </c>
      <c r="B64" s="17" t="s">
        <v>52</v>
      </c>
      <c r="C64" s="17">
        <v>4.9949E-2</v>
      </c>
      <c r="D64" s="63">
        <v>6.7899000000000001E-2</v>
      </c>
    </row>
    <row r="65" spans="1:4" ht="15" customHeight="1" x14ac:dyDescent="0.15">
      <c r="A65" s="17" t="s">
        <v>692</v>
      </c>
      <c r="B65" s="17" t="s">
        <v>53</v>
      </c>
      <c r="C65" s="17">
        <v>5.3707999999999999E-2</v>
      </c>
      <c r="D65" s="63">
        <v>7.1657999999999999E-2</v>
      </c>
    </row>
    <row r="66" spans="1:4" ht="15" customHeight="1" x14ac:dyDescent="0.15">
      <c r="A66" s="17" t="s">
        <v>692</v>
      </c>
      <c r="B66" s="17" t="s">
        <v>54</v>
      </c>
      <c r="C66" s="17">
        <v>5.7477E-2</v>
      </c>
      <c r="D66" s="63">
        <v>7.5426999999999994E-2</v>
      </c>
    </row>
    <row r="67" spans="1:4" ht="15" customHeight="1" x14ac:dyDescent="0.15">
      <c r="A67" s="17" t="s">
        <v>692</v>
      </c>
      <c r="B67" s="17" t="s">
        <v>55</v>
      </c>
      <c r="C67" s="17">
        <v>6.1247000000000003E-2</v>
      </c>
      <c r="D67" s="63">
        <v>7.9197000000000004E-2</v>
      </c>
    </row>
    <row r="68" spans="1:4" ht="15" customHeight="1" x14ac:dyDescent="0.15">
      <c r="A68" s="17" t="s">
        <v>692</v>
      </c>
      <c r="B68" s="17" t="s">
        <v>56</v>
      </c>
      <c r="C68" s="17">
        <v>6.5005999999999994E-2</v>
      </c>
      <c r="D68" s="63">
        <v>8.2956000000000002E-2</v>
      </c>
    </row>
    <row r="69" spans="1:4" ht="15" customHeight="1" x14ac:dyDescent="0.15">
      <c r="A69" s="17" t="s">
        <v>692</v>
      </c>
      <c r="B69" s="17" t="s">
        <v>57</v>
      </c>
      <c r="C69" s="17">
        <v>6.8775000000000003E-2</v>
      </c>
      <c r="D69" s="63">
        <v>8.6724999999999997E-2</v>
      </c>
    </row>
    <row r="70" spans="1:4" ht="15" customHeight="1" x14ac:dyDescent="0.15">
      <c r="A70" s="17" t="s">
        <v>692</v>
      </c>
      <c r="B70" s="17" t="s">
        <v>59</v>
      </c>
      <c r="C70" s="17">
        <v>7.6303999999999997E-2</v>
      </c>
      <c r="D70" s="63">
        <v>9.4254000000000004E-2</v>
      </c>
    </row>
    <row r="71" spans="1:4" ht="15" customHeight="1" x14ac:dyDescent="0.15">
      <c r="A71" s="17" t="s">
        <v>692</v>
      </c>
      <c r="B71" s="17" t="s">
        <v>60</v>
      </c>
      <c r="C71" s="17">
        <v>8.3832000000000004E-2</v>
      </c>
      <c r="D71" s="63">
        <v>0.101782</v>
      </c>
    </row>
    <row r="72" spans="1:4" ht="15" customHeight="1" x14ac:dyDescent="0.15">
      <c r="A72" s="17" t="s">
        <v>692</v>
      </c>
      <c r="B72" s="17" t="s">
        <v>61</v>
      </c>
      <c r="C72" s="17">
        <v>9.1360999999999998E-2</v>
      </c>
      <c r="D72" s="63">
        <v>0.10931100000000001</v>
      </c>
    </row>
    <row r="73" spans="1:4" ht="15" customHeight="1" x14ac:dyDescent="0.15">
      <c r="A73" s="17" t="s">
        <v>692</v>
      </c>
      <c r="B73" s="17" t="s">
        <v>62</v>
      </c>
      <c r="C73" s="17">
        <v>9.8900000000000002E-2</v>
      </c>
      <c r="D73" s="63">
        <v>0.11685</v>
      </c>
    </row>
    <row r="74" spans="1:4" ht="15" customHeight="1" x14ac:dyDescent="0.15">
      <c r="A74" s="17" t="s">
        <v>692</v>
      </c>
      <c r="B74" s="17" t="s">
        <v>63</v>
      </c>
      <c r="C74" s="17">
        <v>0.10647</v>
      </c>
      <c r="D74" s="63">
        <v>0.12442</v>
      </c>
    </row>
    <row r="75" spans="1:4" ht="15" customHeight="1" x14ac:dyDescent="0.15">
      <c r="A75" s="17" t="s">
        <v>692</v>
      </c>
      <c r="B75" s="17" t="s">
        <v>69</v>
      </c>
      <c r="C75" s="17">
        <v>0.13658400000000001</v>
      </c>
      <c r="D75" s="63">
        <v>0.154534</v>
      </c>
    </row>
    <row r="76" spans="1:4" ht="15" customHeight="1" x14ac:dyDescent="0.15">
      <c r="A76" s="17" t="s">
        <v>692</v>
      </c>
      <c r="B76" s="17" t="s">
        <v>720</v>
      </c>
      <c r="C76" s="17">
        <v>7.9705999999999999E-2</v>
      </c>
      <c r="D76" s="63">
        <v>0.11641600000000001</v>
      </c>
    </row>
    <row r="77" spans="1:4" ht="15" customHeight="1" x14ac:dyDescent="0.15">
      <c r="A77" s="17" t="s">
        <v>692</v>
      </c>
      <c r="B77" s="17" t="s">
        <v>101</v>
      </c>
      <c r="C77" s="17">
        <v>8.6614999999999998E-2</v>
      </c>
      <c r="D77" s="63">
        <v>0.123325</v>
      </c>
    </row>
    <row r="78" spans="1:4" ht="15" customHeight="1" x14ac:dyDescent="0.15">
      <c r="A78" s="17" t="s">
        <v>692</v>
      </c>
      <c r="B78" s="17" t="s">
        <v>102</v>
      </c>
      <c r="C78" s="17">
        <v>9.3534000000000006E-2</v>
      </c>
      <c r="D78" s="63">
        <v>0.130244</v>
      </c>
    </row>
    <row r="79" spans="1:4" ht="15" customHeight="1" x14ac:dyDescent="0.15">
      <c r="A79" s="17" t="s">
        <v>692</v>
      </c>
      <c r="B79" s="17" t="s">
        <v>103</v>
      </c>
      <c r="C79" s="17">
        <v>0.100443</v>
      </c>
      <c r="D79" s="63">
        <v>0.137153</v>
      </c>
    </row>
    <row r="80" spans="1:4" ht="15" customHeight="1" x14ac:dyDescent="0.15">
      <c r="A80" s="17" t="s">
        <v>692</v>
      </c>
      <c r="B80" s="17" t="s">
        <v>104</v>
      </c>
      <c r="C80" s="17">
        <v>0.107415</v>
      </c>
      <c r="D80" s="63">
        <v>0.144125</v>
      </c>
    </row>
    <row r="81" spans="1:4" ht="15" customHeight="1" x14ac:dyDescent="0.15">
      <c r="A81" s="17" t="s">
        <v>692</v>
      </c>
      <c r="B81" s="17" t="s">
        <v>105</v>
      </c>
      <c r="C81" s="17">
        <v>0.11423999999999999</v>
      </c>
      <c r="D81" s="63">
        <v>0.15095</v>
      </c>
    </row>
    <row r="82" spans="1:4" ht="15" customHeight="1" x14ac:dyDescent="0.15">
      <c r="A82" s="17" t="s">
        <v>692</v>
      </c>
      <c r="B82" s="17" t="s">
        <v>106</v>
      </c>
      <c r="C82" s="17">
        <v>0.12117</v>
      </c>
      <c r="D82" s="63">
        <v>0.15787999999999999</v>
      </c>
    </row>
    <row r="83" spans="1:4" ht="15" customHeight="1" x14ac:dyDescent="0.15">
      <c r="A83" s="17" t="s">
        <v>692</v>
      </c>
      <c r="B83" s="17" t="s">
        <v>107</v>
      </c>
      <c r="C83" s="17">
        <v>0.12809999999999999</v>
      </c>
      <c r="D83" s="63">
        <v>0.16481000000000001</v>
      </c>
    </row>
    <row r="84" spans="1:4" ht="15" customHeight="1" x14ac:dyDescent="0.15">
      <c r="A84" s="17" t="s">
        <v>692</v>
      </c>
      <c r="B84" s="17" t="s">
        <v>108</v>
      </c>
      <c r="C84" s="17">
        <v>0.13503000000000001</v>
      </c>
      <c r="D84" s="63">
        <v>0.17174</v>
      </c>
    </row>
    <row r="85" spans="1:4" ht="15" customHeight="1" x14ac:dyDescent="0.15">
      <c r="A85" s="17" t="s">
        <v>692</v>
      </c>
      <c r="B85" s="17" t="s">
        <v>110</v>
      </c>
      <c r="C85" s="17">
        <v>0.14888999999999999</v>
      </c>
      <c r="D85" s="63">
        <v>0.18559999999999999</v>
      </c>
    </row>
    <row r="86" spans="1:4" ht="15" customHeight="1" x14ac:dyDescent="0.15">
      <c r="A86" s="17" t="s">
        <v>692</v>
      </c>
      <c r="B86" s="17" t="s">
        <v>112</v>
      </c>
      <c r="C86" s="17">
        <v>0.16264500000000001</v>
      </c>
      <c r="D86" s="63">
        <v>0.199355</v>
      </c>
    </row>
    <row r="87" spans="1:4" ht="15" customHeight="1" x14ac:dyDescent="0.15">
      <c r="A87" s="17" t="s">
        <v>692</v>
      </c>
      <c r="B87" s="17" t="s">
        <v>114</v>
      </c>
      <c r="C87" s="17">
        <v>0.176505</v>
      </c>
      <c r="D87" s="63">
        <v>0.21321499999999999</v>
      </c>
    </row>
    <row r="88" spans="1:4" ht="15" customHeight="1" x14ac:dyDescent="0.15">
      <c r="A88" s="17" t="s">
        <v>692</v>
      </c>
      <c r="B88" s="17" t="s">
        <v>115</v>
      </c>
      <c r="C88" s="17">
        <v>0.19036500000000001</v>
      </c>
      <c r="D88" s="63">
        <v>0.227075</v>
      </c>
    </row>
    <row r="89" spans="1:4" ht="15" customHeight="1" x14ac:dyDescent="0.15">
      <c r="A89" s="17" t="s">
        <v>692</v>
      </c>
      <c r="B89" s="17" t="s">
        <v>116</v>
      </c>
      <c r="C89" s="17">
        <v>0.20422499999999999</v>
      </c>
      <c r="D89" s="63">
        <v>0.24093500000000001</v>
      </c>
    </row>
    <row r="90" spans="1:4" ht="15" customHeight="1" x14ac:dyDescent="0.15">
      <c r="A90" s="17" t="s">
        <v>692</v>
      </c>
      <c r="B90" s="17" t="s">
        <v>117</v>
      </c>
      <c r="C90" s="17">
        <v>0.21798000000000001</v>
      </c>
      <c r="D90" s="63">
        <v>0.25469000000000003</v>
      </c>
    </row>
    <row r="91" spans="1:4" ht="15" customHeight="1" x14ac:dyDescent="0.15">
      <c r="A91" s="17" t="s">
        <v>692</v>
      </c>
      <c r="B91" s="17" t="s">
        <v>118</v>
      </c>
      <c r="C91" s="17">
        <v>0.23183999999999999</v>
      </c>
      <c r="D91" s="63">
        <v>0.26855000000000001</v>
      </c>
    </row>
    <row r="92" spans="1:4" ht="15" customHeight="1" x14ac:dyDescent="0.15">
      <c r="A92" s="17" t="s">
        <v>692</v>
      </c>
      <c r="B92" s="17" t="s">
        <v>119</v>
      </c>
      <c r="C92" s="17">
        <v>0.2457</v>
      </c>
      <c r="D92" s="63">
        <v>0.28240999999999999</v>
      </c>
    </row>
    <row r="93" spans="1:4" ht="15" customHeight="1" x14ac:dyDescent="0.15">
      <c r="A93" s="17" t="s">
        <v>692</v>
      </c>
      <c r="B93" s="17" t="s">
        <v>120</v>
      </c>
      <c r="C93" s="17">
        <v>0.25956000000000001</v>
      </c>
      <c r="D93" s="63">
        <v>0.29626999999999998</v>
      </c>
    </row>
    <row r="94" spans="1:4" ht="15" customHeight="1" x14ac:dyDescent="0.15">
      <c r="A94" s="17" t="s">
        <v>692</v>
      </c>
      <c r="B94" s="17" t="s">
        <v>123</v>
      </c>
      <c r="C94" s="17">
        <v>0.28717500000000001</v>
      </c>
      <c r="D94" s="63">
        <v>0.32388499999999998</v>
      </c>
    </row>
    <row r="95" spans="1:4" ht="15" customHeight="1" x14ac:dyDescent="0.15">
      <c r="A95" s="17" t="s">
        <v>692</v>
      </c>
      <c r="B95" s="17" t="s">
        <v>126</v>
      </c>
      <c r="C95" s="17">
        <v>0.31479000000000001</v>
      </c>
      <c r="D95" s="63">
        <v>0.35149999999999998</v>
      </c>
    </row>
    <row r="96" spans="1:4" ht="15" customHeight="1" x14ac:dyDescent="0.15">
      <c r="A96" s="17" t="s">
        <v>692</v>
      </c>
      <c r="B96" s="17" t="s">
        <v>172</v>
      </c>
      <c r="C96" s="17">
        <v>0.16170000000000001</v>
      </c>
      <c r="D96" s="63">
        <v>0.22747999999999999</v>
      </c>
    </row>
    <row r="97" spans="1:4" ht="15" customHeight="1" x14ac:dyDescent="0.15">
      <c r="A97" s="17" t="s">
        <v>692</v>
      </c>
      <c r="B97" s="17" t="s">
        <v>173</v>
      </c>
      <c r="C97" s="17">
        <v>0.172515</v>
      </c>
      <c r="D97" s="63">
        <v>0.23829500000000001</v>
      </c>
    </row>
    <row r="98" spans="1:4" ht="15" customHeight="1" x14ac:dyDescent="0.15">
      <c r="A98" s="17" t="s">
        <v>692</v>
      </c>
      <c r="B98" s="17" t="s">
        <v>174</v>
      </c>
      <c r="C98" s="17">
        <v>0.18332999999999999</v>
      </c>
      <c r="D98" s="63">
        <v>0.24911</v>
      </c>
    </row>
    <row r="99" spans="1:4" ht="15" customHeight="1" x14ac:dyDescent="0.15">
      <c r="A99" s="17" t="s">
        <v>692</v>
      </c>
      <c r="B99" s="17" t="s">
        <v>175</v>
      </c>
      <c r="C99" s="17">
        <v>0.19414500000000001</v>
      </c>
      <c r="D99" s="63">
        <v>0.25992500000000002</v>
      </c>
    </row>
    <row r="100" spans="1:4" ht="15" customHeight="1" x14ac:dyDescent="0.15">
      <c r="A100" s="17" t="s">
        <v>692</v>
      </c>
      <c r="B100" s="17" t="s">
        <v>176</v>
      </c>
      <c r="C100" s="17">
        <v>0.20496</v>
      </c>
      <c r="D100" s="63">
        <v>0.27073999999999998</v>
      </c>
    </row>
    <row r="101" spans="1:4" ht="15" customHeight="1" x14ac:dyDescent="0.15">
      <c r="A101" s="17" t="s">
        <v>692</v>
      </c>
      <c r="B101" s="17" t="s">
        <v>177</v>
      </c>
      <c r="C101" s="17">
        <v>0.21577499999999999</v>
      </c>
      <c r="D101" s="63">
        <v>0.281555</v>
      </c>
    </row>
    <row r="102" spans="1:4" ht="15" customHeight="1" x14ac:dyDescent="0.15">
      <c r="A102" s="17" t="s">
        <v>692</v>
      </c>
      <c r="B102" s="17" t="s">
        <v>178</v>
      </c>
      <c r="C102" s="17">
        <v>0.22659000000000001</v>
      </c>
      <c r="D102" s="63">
        <v>0.29237000000000002</v>
      </c>
    </row>
    <row r="103" spans="1:4" ht="15" customHeight="1" x14ac:dyDescent="0.15">
      <c r="A103" s="17" t="s">
        <v>692</v>
      </c>
      <c r="B103" s="17" t="s">
        <v>180</v>
      </c>
      <c r="C103" s="17">
        <v>0.24822</v>
      </c>
      <c r="D103" s="63">
        <v>0.314</v>
      </c>
    </row>
    <row r="104" spans="1:4" ht="15" customHeight="1" x14ac:dyDescent="0.15">
      <c r="A104" s="17" t="s">
        <v>692</v>
      </c>
      <c r="B104" s="17" t="s">
        <v>182</v>
      </c>
      <c r="C104" s="17">
        <v>0.26984999999999998</v>
      </c>
      <c r="D104" s="63">
        <v>0.33562999999999998</v>
      </c>
    </row>
    <row r="105" spans="1:4" ht="15" customHeight="1" x14ac:dyDescent="0.15">
      <c r="A105" s="17" t="s">
        <v>692</v>
      </c>
      <c r="B105" s="17" t="s">
        <v>184</v>
      </c>
      <c r="C105" s="17">
        <v>0.29148000000000002</v>
      </c>
      <c r="D105" s="63">
        <v>0.35726000000000002</v>
      </c>
    </row>
    <row r="106" spans="1:4" ht="15" customHeight="1" x14ac:dyDescent="0.15">
      <c r="A106" s="17" t="s">
        <v>692</v>
      </c>
      <c r="B106" s="17" t="s">
        <v>186</v>
      </c>
      <c r="C106" s="17">
        <v>0.31321500000000002</v>
      </c>
      <c r="D106" s="63">
        <v>0.37899500000000003</v>
      </c>
    </row>
    <row r="107" spans="1:4" ht="15" customHeight="1" x14ac:dyDescent="0.15">
      <c r="A107" s="17" t="s">
        <v>692</v>
      </c>
      <c r="B107" s="17" t="s">
        <v>188</v>
      </c>
      <c r="C107" s="17">
        <v>0.334845</v>
      </c>
      <c r="D107" s="63">
        <v>0.40062500000000001</v>
      </c>
    </row>
    <row r="108" spans="1:4" ht="15" customHeight="1" x14ac:dyDescent="0.15">
      <c r="A108" s="17" t="s">
        <v>692</v>
      </c>
      <c r="B108" s="17" t="s">
        <v>190</v>
      </c>
      <c r="C108" s="17">
        <v>0.35647499999999999</v>
      </c>
      <c r="D108" s="63">
        <v>0.42225499999999999</v>
      </c>
    </row>
    <row r="109" spans="1:4" ht="15" customHeight="1" x14ac:dyDescent="0.15">
      <c r="A109" s="17" t="s">
        <v>692</v>
      </c>
      <c r="B109" s="17" t="s">
        <v>191</v>
      </c>
      <c r="C109" s="17">
        <v>0.37810500000000002</v>
      </c>
      <c r="D109" s="63">
        <v>0.44388499999999997</v>
      </c>
    </row>
    <row r="110" spans="1:4" ht="15" customHeight="1" x14ac:dyDescent="0.15">
      <c r="A110" s="17" t="s">
        <v>692</v>
      </c>
      <c r="B110" s="17" t="s">
        <v>192</v>
      </c>
      <c r="C110" s="17">
        <v>0.39973500000000001</v>
      </c>
      <c r="D110" s="63">
        <v>0.46551500000000001</v>
      </c>
    </row>
    <row r="111" spans="1:4" ht="15" customHeight="1" x14ac:dyDescent="0.15">
      <c r="A111" s="17" t="s">
        <v>692</v>
      </c>
      <c r="B111" s="17" t="s">
        <v>193</v>
      </c>
      <c r="C111" s="17">
        <v>0.42136499999999999</v>
      </c>
      <c r="D111" s="63">
        <v>0.48714499999999999</v>
      </c>
    </row>
    <row r="112" spans="1:4" ht="15" customHeight="1" x14ac:dyDescent="0.15">
      <c r="A112" s="17" t="s">
        <v>692</v>
      </c>
      <c r="B112" s="17" t="s">
        <v>194</v>
      </c>
      <c r="C112" s="17">
        <v>0.46472999999999998</v>
      </c>
      <c r="D112" s="63">
        <v>0.53051000000000004</v>
      </c>
    </row>
    <row r="113" spans="1:4" ht="15" customHeight="1" x14ac:dyDescent="0.15">
      <c r="A113" s="17" t="s">
        <v>692</v>
      </c>
      <c r="B113" s="17" t="s">
        <v>195</v>
      </c>
      <c r="C113" s="17">
        <v>0.50799000000000005</v>
      </c>
      <c r="D113" s="63">
        <v>0.57377</v>
      </c>
    </row>
    <row r="114" spans="1:4" ht="15" customHeight="1" x14ac:dyDescent="0.15">
      <c r="A114" s="17" t="s">
        <v>692</v>
      </c>
      <c r="B114" s="17" t="s">
        <v>217</v>
      </c>
      <c r="C114" s="17">
        <v>0.28402500000000003</v>
      </c>
      <c r="D114" s="63">
        <v>0.40180500000000002</v>
      </c>
    </row>
    <row r="115" spans="1:4" ht="15" customHeight="1" x14ac:dyDescent="0.15">
      <c r="A115" s="17" t="s">
        <v>692</v>
      </c>
      <c r="B115" s="17" t="s">
        <v>218</v>
      </c>
      <c r="C115" s="17">
        <v>0.29966999999999999</v>
      </c>
      <c r="D115" s="63">
        <v>0.41744999999999999</v>
      </c>
    </row>
    <row r="116" spans="1:4" ht="15" customHeight="1" x14ac:dyDescent="0.15">
      <c r="A116" s="17" t="s">
        <v>692</v>
      </c>
      <c r="B116" s="17" t="s">
        <v>219</v>
      </c>
      <c r="C116" s="17">
        <v>0.31520999999999999</v>
      </c>
      <c r="D116" s="63">
        <v>0.43298999999999999</v>
      </c>
    </row>
    <row r="117" spans="1:4" ht="15" customHeight="1" x14ac:dyDescent="0.15">
      <c r="A117" s="17" t="s">
        <v>692</v>
      </c>
      <c r="B117" s="17" t="s">
        <v>220</v>
      </c>
      <c r="C117" s="17">
        <v>0.33085500000000001</v>
      </c>
      <c r="D117" s="63">
        <v>0.44863500000000001</v>
      </c>
    </row>
    <row r="118" spans="1:4" ht="15" customHeight="1" x14ac:dyDescent="0.15">
      <c r="A118" s="17" t="s">
        <v>692</v>
      </c>
      <c r="B118" s="17" t="s">
        <v>221</v>
      </c>
      <c r="C118" s="17">
        <v>0.34639500000000001</v>
      </c>
      <c r="D118" s="63">
        <v>0.464175</v>
      </c>
    </row>
    <row r="119" spans="1:4" ht="15" customHeight="1" x14ac:dyDescent="0.15">
      <c r="A119" s="17" t="s">
        <v>692</v>
      </c>
      <c r="B119" s="17" t="s">
        <v>223</v>
      </c>
      <c r="C119" s="17">
        <v>0.37758000000000003</v>
      </c>
      <c r="D119" s="63">
        <v>0.49536000000000002</v>
      </c>
    </row>
    <row r="120" spans="1:4" ht="15" customHeight="1" x14ac:dyDescent="0.15">
      <c r="A120" s="17" t="s">
        <v>692</v>
      </c>
      <c r="B120" s="17" t="s">
        <v>225</v>
      </c>
      <c r="C120" s="17">
        <v>0.40876499999999999</v>
      </c>
      <c r="D120" s="63">
        <v>0.52654500000000004</v>
      </c>
    </row>
    <row r="121" spans="1:4" ht="15" customHeight="1" x14ac:dyDescent="0.15">
      <c r="A121" s="17" t="s">
        <v>692</v>
      </c>
      <c r="B121" s="17" t="s">
        <v>227</v>
      </c>
      <c r="C121" s="17">
        <v>0.43995000000000001</v>
      </c>
      <c r="D121" s="63">
        <v>0.55772999999999995</v>
      </c>
    </row>
    <row r="122" spans="1:4" ht="15" customHeight="1" x14ac:dyDescent="0.15">
      <c r="A122" s="17" t="s">
        <v>692</v>
      </c>
      <c r="B122" s="17" t="s">
        <v>229</v>
      </c>
      <c r="C122" s="17">
        <v>0.47113500000000003</v>
      </c>
      <c r="D122" s="63">
        <v>0.58891499999999997</v>
      </c>
    </row>
    <row r="123" spans="1:4" ht="15" customHeight="1" x14ac:dyDescent="0.15">
      <c r="A123" s="17" t="s">
        <v>692</v>
      </c>
      <c r="B123" s="17" t="s">
        <v>231</v>
      </c>
      <c r="C123" s="17">
        <v>0.50231999999999999</v>
      </c>
      <c r="D123" s="63">
        <v>0.62009999999999998</v>
      </c>
    </row>
    <row r="124" spans="1:4" ht="15" customHeight="1" x14ac:dyDescent="0.15">
      <c r="A124" s="17" t="s">
        <v>692</v>
      </c>
      <c r="B124" s="17" t="s">
        <v>233</v>
      </c>
      <c r="C124" s="17">
        <v>0.53350500000000001</v>
      </c>
      <c r="D124" s="63">
        <v>0.651285</v>
      </c>
    </row>
    <row r="125" spans="1:4" ht="15" customHeight="1" x14ac:dyDescent="0.15">
      <c r="A125" s="17" t="s">
        <v>692</v>
      </c>
      <c r="B125" s="17" t="s">
        <v>235</v>
      </c>
      <c r="C125" s="17">
        <v>0.56469000000000003</v>
      </c>
      <c r="D125" s="63">
        <v>0.68247000000000002</v>
      </c>
    </row>
    <row r="126" spans="1:4" ht="15" customHeight="1" x14ac:dyDescent="0.15">
      <c r="A126" s="17" t="s">
        <v>692</v>
      </c>
      <c r="B126" s="17" t="s">
        <v>236</v>
      </c>
      <c r="C126" s="17">
        <v>0.59577000000000002</v>
      </c>
      <c r="D126" s="63">
        <v>0.71355000000000002</v>
      </c>
    </row>
    <row r="127" spans="1:4" ht="15" customHeight="1" x14ac:dyDescent="0.15">
      <c r="A127" s="17" t="s">
        <v>692</v>
      </c>
      <c r="B127" s="17" t="s">
        <v>650</v>
      </c>
      <c r="C127" s="17">
        <v>0.62695500000000004</v>
      </c>
      <c r="D127" s="63">
        <v>0.74473500000000004</v>
      </c>
    </row>
    <row r="128" spans="1:4" ht="15" customHeight="1" x14ac:dyDescent="0.15">
      <c r="A128" s="17" t="s">
        <v>692</v>
      </c>
      <c r="B128" s="17" t="s">
        <v>653</v>
      </c>
      <c r="C128" s="17">
        <v>0.68932499999999997</v>
      </c>
      <c r="D128" s="63">
        <v>0.80710499999999996</v>
      </c>
    </row>
    <row r="129" spans="1:4" ht="15" customHeight="1" x14ac:dyDescent="0.15">
      <c r="A129" s="17" t="s">
        <v>692</v>
      </c>
      <c r="B129" s="17" t="s">
        <v>238</v>
      </c>
      <c r="C129" s="17">
        <v>0.751695</v>
      </c>
      <c r="D129" s="63">
        <v>0.869475</v>
      </c>
    </row>
  </sheetData>
  <mergeCells count="1">
    <mergeCell ref="A1:D1"/>
  </mergeCells>
  <phoneticPr fontId="14" type="noConversion"/>
  <hyperlinks>
    <hyperlink ref="F2" location="目录!A1" display="目录!A1" xr:uid="{00000000-0004-0000-0800-000000000000}"/>
  </hyperlinks>
  <printOptions horizontalCentered="1"/>
  <pageMargins left="0.70866141732283472" right="0.70866141732283472" top="0.35433070866141736" bottom="0.51181102362204722" header="0.31496062992125984" footer="0.31496062992125984"/>
  <pageSetup paperSize="9" orientation="portrait" blackAndWhite="1" r:id="rId1"/>
  <headerFooter>
    <oddFooter>第 &amp;P 页</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29</vt:i4>
      </vt:variant>
      <vt:variant>
        <vt:lpstr>命名范围</vt:lpstr>
      </vt:variant>
      <vt:variant>
        <vt:i4>31</vt:i4>
      </vt:variant>
    </vt:vector>
  </HeadingPairs>
  <TitlesOfParts>
    <vt:vector size="60" baseType="lpstr">
      <vt:lpstr>目录</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'1'!Print_Area</vt:lpstr>
      <vt:lpstr>'12'!Print_Area</vt:lpstr>
      <vt:lpstr>'13'!Print_Area</vt:lpstr>
      <vt:lpstr>'14'!Print_Area</vt:lpstr>
      <vt:lpstr>'18'!Print_Area</vt:lpstr>
      <vt:lpstr>'2'!Print_Area</vt:lpstr>
      <vt:lpstr>'28'!Print_Area</vt:lpstr>
      <vt:lpstr>'3'!Print_Area</vt:lpstr>
      <vt:lpstr>'4'!Print_Area</vt:lpstr>
      <vt:lpstr>'5'!Print_Area</vt:lpstr>
      <vt:lpstr>'6'!Print_Area</vt:lpstr>
      <vt:lpstr>'7'!Print_Area</vt:lpstr>
      <vt:lpstr>'8'!Print_Area</vt:lpstr>
      <vt:lpstr>'9'!Print_Area</vt:lpstr>
      <vt:lpstr>'1'!Print_Titles</vt:lpstr>
      <vt:lpstr>'14'!Print_Titles</vt:lpstr>
      <vt:lpstr>'15'!Print_Titles</vt:lpstr>
      <vt:lpstr>'16'!Print_Titles</vt:lpstr>
      <vt:lpstr>'18'!Print_Titles</vt:lpstr>
      <vt:lpstr>'2'!Print_Titles</vt:lpstr>
      <vt:lpstr>'20'!Print_Titles</vt:lpstr>
      <vt:lpstr>'24'!Print_Titles</vt:lpstr>
      <vt:lpstr>'25'!Print_Titles</vt:lpstr>
      <vt:lpstr>'27'!Print_Titles</vt:lpstr>
      <vt:lpstr>'28'!Print_Titles</vt:lpstr>
      <vt:lpstr>'3'!Print_Titles</vt:lpstr>
      <vt:lpstr>'4'!Print_Titles</vt:lpstr>
      <vt:lpstr>'5'!Print_Titles</vt:lpstr>
      <vt:lpstr>'6'!Print_Titles</vt:lpstr>
      <vt:lpstr>'8'!Print_Titles</vt:lpstr>
      <vt:lpstr>'9'!Print_Titles</vt:lpstr>
    </vt:vector>
  </TitlesOfParts>
  <Company>Lenovo (Beijing)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 User</dc:creator>
  <cp:lastModifiedBy>wht</cp:lastModifiedBy>
  <cp:lastPrinted>2017-04-19T07:14:33Z</cp:lastPrinted>
  <dcterms:created xsi:type="dcterms:W3CDTF">2013-08-07T05:49:00Z</dcterms:created>
  <dcterms:modified xsi:type="dcterms:W3CDTF">2019-03-01T06:02:08Z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