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ohne_fucking_bug/xlsx/"/>
    </mc:Choice>
  </mc:AlternateContent>
  <xr:revisionPtr revIDLastSave="0" documentId="13_ncr:1_{47C87B3F-6A12-8148-9743-7EA459FCF439}" xr6:coauthVersionLast="36" xr6:coauthVersionMax="36" xr10:uidLastSave="{00000000-0000-0000-0000-000000000000}"/>
  <bookViews>
    <workbookView xWindow="0" yWindow="0" windowWidth="38400" windowHeight="21600" xr2:uid="{00000000-000D-0000-FFFF-FFFF00000000}"/>
  </bookViews>
  <sheets>
    <sheet name="results_850_sig_right_ob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J74" i="1"/>
  <c r="J12" i="1"/>
  <c r="J125" i="1"/>
  <c r="J87" i="1"/>
  <c r="J94" i="1"/>
  <c r="J45" i="1"/>
  <c r="J58" i="1"/>
  <c r="J25" i="1"/>
  <c r="J96" i="1"/>
  <c r="J116" i="1"/>
  <c r="J67" i="1"/>
  <c r="J40" i="1"/>
  <c r="J68" i="1"/>
  <c r="J128" i="1"/>
  <c r="J99" i="1"/>
  <c r="J50" i="1"/>
  <c r="J59" i="1"/>
  <c r="J63" i="1"/>
  <c r="J110" i="1"/>
  <c r="J100" i="1"/>
  <c r="J146" i="1"/>
  <c r="J72" i="1"/>
  <c r="J85" i="1"/>
  <c r="J49" i="1"/>
  <c r="J18" i="1"/>
  <c r="J55" i="1"/>
  <c r="J132" i="1"/>
  <c r="J92" i="1"/>
  <c r="J130" i="1"/>
  <c r="J16" i="1"/>
  <c r="J41" i="1"/>
  <c r="J80" i="1"/>
  <c r="J38" i="1"/>
  <c r="J131" i="1"/>
  <c r="J91" i="1"/>
  <c r="J78" i="1"/>
  <c r="J145" i="1"/>
  <c r="J95" i="1"/>
  <c r="J123" i="1"/>
  <c r="J103" i="1"/>
  <c r="J114" i="1"/>
  <c r="J22" i="1"/>
  <c r="J141" i="1"/>
  <c r="J142" i="1"/>
  <c r="J149" i="1"/>
  <c r="J21" i="1"/>
  <c r="J135" i="1"/>
  <c r="J36" i="1"/>
  <c r="J4" i="1"/>
  <c r="J77" i="1"/>
  <c r="J148" i="1"/>
  <c r="J65" i="1"/>
  <c r="J158" i="1"/>
  <c r="J109" i="1"/>
  <c r="J76" i="1"/>
  <c r="J19" i="1"/>
  <c r="J122" i="1"/>
  <c r="J112" i="1"/>
  <c r="J156" i="1"/>
  <c r="J17" i="1"/>
  <c r="J133" i="1"/>
  <c r="J13" i="1"/>
  <c r="J46" i="1"/>
  <c r="J43" i="1"/>
  <c r="J69" i="1"/>
  <c r="J117" i="1"/>
  <c r="J54" i="1"/>
  <c r="J56" i="1"/>
  <c r="J42" i="1"/>
  <c r="J150" i="1"/>
  <c r="J7" i="1"/>
  <c r="J30" i="1"/>
  <c r="J127" i="1"/>
  <c r="J20" i="1"/>
  <c r="J53" i="1"/>
  <c r="J88" i="1"/>
  <c r="J124" i="1"/>
  <c r="J118" i="1"/>
  <c r="J75" i="1"/>
  <c r="J155" i="1"/>
  <c r="J31" i="1"/>
  <c r="J151" i="1"/>
  <c r="J81" i="1"/>
  <c r="J89" i="1"/>
  <c r="J35" i="1"/>
  <c r="J73" i="1"/>
  <c r="J143" i="1"/>
  <c r="J83" i="1"/>
  <c r="J104" i="1"/>
  <c r="J44" i="1"/>
  <c r="J140" i="1"/>
  <c r="J137" i="1"/>
  <c r="J14" i="1"/>
  <c r="J157" i="1"/>
  <c r="J6" i="1"/>
  <c r="J10" i="1"/>
  <c r="J105" i="1"/>
  <c r="J5" i="1"/>
  <c r="J107" i="1"/>
  <c r="J90" i="1"/>
  <c r="J52" i="1"/>
  <c r="J152" i="1"/>
  <c r="J126" i="1"/>
  <c r="J138" i="1"/>
  <c r="J8" i="1"/>
  <c r="J24" i="1"/>
  <c r="J57" i="1"/>
  <c r="J15" i="1"/>
  <c r="J79" i="1"/>
  <c r="J66" i="1"/>
  <c r="J60" i="1"/>
  <c r="J29" i="1"/>
  <c r="J136" i="1"/>
  <c r="J93" i="1"/>
  <c r="J139" i="1"/>
  <c r="J33" i="1"/>
  <c r="J51" i="1"/>
  <c r="J26" i="1"/>
  <c r="J115" i="1"/>
  <c r="J62" i="1"/>
  <c r="J37" i="1"/>
  <c r="J101" i="1"/>
  <c r="J106" i="1"/>
  <c r="J84" i="1"/>
  <c r="J82" i="1"/>
  <c r="J111" i="1"/>
  <c r="J70" i="1"/>
  <c r="J134" i="1"/>
  <c r="J32" i="1"/>
  <c r="J61" i="1"/>
  <c r="J154" i="1"/>
  <c r="J28" i="1"/>
  <c r="J129" i="1"/>
  <c r="J97" i="1"/>
  <c r="J34" i="1"/>
  <c r="J9" i="1"/>
  <c r="J120" i="1"/>
  <c r="J71" i="1"/>
  <c r="J144" i="1"/>
  <c r="J121" i="1"/>
  <c r="J64" i="1"/>
  <c r="J48" i="1"/>
  <c r="J102" i="1"/>
  <c r="J3" i="1"/>
  <c r="J108" i="1"/>
  <c r="J147" i="1"/>
  <c r="J23" i="1"/>
  <c r="J27" i="1"/>
  <c r="J113" i="1"/>
  <c r="J119" i="1"/>
  <c r="J39" i="1"/>
  <c r="J98" i="1"/>
  <c r="J47" i="1"/>
  <c r="J2" i="1"/>
  <c r="J153" i="1"/>
  <c r="J86" i="1"/>
</calcChain>
</file>

<file path=xl/sharedStrings.xml><?xml version="1.0" encoding="utf-8"?>
<sst xmlns="http://schemas.openxmlformats.org/spreadsheetml/2006/main" count="324" uniqueCount="62">
  <si>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</si>
  <si>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</si>
  <si>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</si>
  <si>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</si>
  <si>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</si>
  <si>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</si>
  <si>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</si>
  <si>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</si>
  <si>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</si>
  <si>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sig</t>
  </si>
  <si>
    <t>(mother_speech)</t>
  </si>
  <si>
    <t>(infant_smile)</t>
  </si>
  <si>
    <t>(infant_smile;mother_speech)</t>
  </si>
  <si>
    <t>(infant_smile;mother_smile)</t>
  </si>
  <si>
    <t>(mother_smile;mother_speech)</t>
  </si>
  <si>
    <t>(mother_smile)</t>
  </si>
  <si>
    <t>(infant_smile;mother_smile;mother_speech)</t>
  </si>
  <si>
    <t>(infant_gaze_away)</t>
  </si>
  <si>
    <t>(infant_gaze_away;infant_smile)</t>
  </si>
  <si>
    <t>(infant_gaze_away;mother_smile)</t>
  </si>
  <si>
    <t>(mother_gaze_object)</t>
  </si>
  <si>
    <t>(infant_smile;mother_gaze_object;mother_smile)</t>
  </si>
  <si>
    <t>(infant_smile;mother_gaze_object)</t>
  </si>
  <si>
    <t>(infant_gaze_object)</t>
  </si>
  <si>
    <t>(infant_gaze_mother;infant_smile;mother_smile;mother_speech)</t>
  </si>
  <si>
    <t>(infant_gaze_mother;infant_smile;mother_smile)</t>
  </si>
  <si>
    <t>(infant_gaze_mother;infant_smile;mother_speech)</t>
  </si>
  <si>
    <t>(infant_gaze_mother;infant_smile)</t>
  </si>
  <si>
    <t>(infant_gaze_mother;mother_smile;mother_speech)</t>
  </si>
  <si>
    <t>(infant_gaze_mother;mother_smile)</t>
  </si>
  <si>
    <t>(infant_gaze_mother;mother_speech)</t>
  </si>
  <si>
    <t>(infant_gaze_mother)</t>
  </si>
  <si>
    <t>(infant_gaze_mother;infant_smile;infant_vocalise)</t>
  </si>
  <si>
    <t>(infant_gaze_mother;infant_vocalise;mother_smile)</t>
  </si>
  <si>
    <t>(infant_vocalise)</t>
  </si>
  <si>
    <t>(infant_smile;infant_vocalise;mother_smile)</t>
  </si>
  <si>
    <t>(infant_smile;infant_vocalise)</t>
  </si>
  <si>
    <t>(infant_vocalise;mother_smile)</t>
  </si>
  <si>
    <t>(mother_gaze_infant)</t>
  </si>
  <si>
    <t>(infant_gaze_mother;infant_smile;infant_vocalise;mother_gaze_infant)</t>
  </si>
  <si>
    <t>(mother_gaze_infant;mother_speech)</t>
  </si>
  <si>
    <t>(mother_gaze_infant;mother_smile)</t>
  </si>
  <si>
    <t>(infant_gaze_mother;infant_smile;mother_gaze_infant;mother_smile)</t>
  </si>
  <si>
    <t>(infant_gaze_mother;infant_smile;mother_gaze_infant;mother_speech)</t>
  </si>
  <si>
    <t>(infant_gaze_mother;infant_smile;mother_gaze_infant)</t>
  </si>
  <si>
    <t>(mother_gaze_infant;mother_smile;mother_speech)</t>
  </si>
  <si>
    <t>(infant_gaze_mother;infant_vocalise;mother_gaze_infant;mother_smile)</t>
  </si>
  <si>
    <t>(infant_gaze_mother;mother_gaze_infant;mother_smile;mother_speech)</t>
  </si>
  <si>
    <t>(infant_gaze_mother;mother_gaze_infant;mother_smile)</t>
  </si>
  <si>
    <t>(infant_gaze_mother;mother_gaze_infant;mother_speech)</t>
  </si>
  <si>
    <t>(infant_gaze_mother;mother_gaze_infant)</t>
  </si>
  <si>
    <t>(infant_smile;mother_gaze_infant)</t>
  </si>
  <si>
    <t>(infant_smile;infant_vocalise;mother_gaze_infant)</t>
  </si>
  <si>
    <t>(infant_smile;mother_gaze_infant;mother_smile;mother_speech)</t>
  </si>
  <si>
    <t>(infant_smile;mother_gaze_infant;mother_smile)</t>
  </si>
  <si>
    <t>(infant_smile;mother_gaze_infant;mother_speech)</t>
  </si>
  <si>
    <t>(infant_vocalise;mother_gaze_infant)</t>
  </si>
  <si>
    <t>(infant_gaze_object;mother_gaze_away)</t>
  </si>
  <si>
    <t>(infant_gaze_away;mother_gaze_away;mother_smile)</t>
  </si>
  <si>
    <t>(infant_gaze_away;mother_gaze_away)</t>
  </si>
  <si>
    <t>(mother_gaze_away;mother_smile)</t>
  </si>
  <si>
    <t>(mother_gaze_away)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</si>
</sst>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58" totalsRowShown="0">
  <autoFilter ref="A1:J158" xr:uid="{00000000-0009-0000-0100-000001000000}"/>
  <sortState ref="A2:J158">
    <sortCondition ref="A1:A158"/>
  </sortState>
  <tableColumns count="10">
    <tableColumn id="1" xr3:uid="{00000000-0010-0000-0000-000001000000}" name="antecedent"/>
    <tableColumn id="2" xr3:uid="{00000000-0010-0000-0000-000002000000}" name="succedent"/>
    <tableColumn id="3" xr3:uid="{00000000-0010-0000-0000-000003000000}" name="realcon" dataDxfId="5"/>
    <tableColumn id="4" xr3:uid="{00000000-0010-0000-0000-000004000000}" name="realocc"/>
    <tableColumn id="5" xr3:uid="{00000000-0010-0000-0000-000005000000}" name="realdur" dataDxfId="3"/>
    <tableColumn id="6" xr3:uid="{00000000-0010-0000-0000-000006000000}" name="p_con" dataDxfId="2"/>
    <tableColumn id="7" xr3:uid="{00000000-0010-0000-0000-000007000000}" name="p_occ" dataDxfId="1"/>
    <tableColumn id="8" xr3:uid="{00000000-0010-0000-0000-000008000000}" name="p_dur" dataDxfId="0"/>
    <tableColumn id="9" xr3:uid="{00000000-0010-0000-0000-000009000000}" name="null_obs"/>
    <tableColumn id="10" xr3:uid="{00000000-0010-0000-0000-00000A000000}" name="sig" dataDxfId="4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"/>
  <sheetViews>
    <sheetView tabSelected="1" workbookViewId="0">
      <selection activeCell="B15" sqref="B15"/>
    </sheetView>
  </sheetViews>
  <sheetFormatPr baseColWidth="10" defaultRowHeight="16" x14ac:dyDescent="0.2"/>
  <cols>
    <col min="1" max="2" width="45.6640625" customWidth="1"/>
    <col min="3" max="3" width="10" customWidth="1"/>
    <col min="4" max="4" width="9.6640625" customWidth="1"/>
    <col min="5" max="5" width="9.5" customWidth="1"/>
    <col min="6" max="8" width="8.1640625" customWidth="1"/>
    <col min="10" max="10" width="6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18</v>
      </c>
      <c r="B2" t="s">
        <v>38</v>
      </c>
      <c r="C2" s="1">
        <v>0.29499999999999998</v>
      </c>
      <c r="D2">
        <v>16</v>
      </c>
      <c r="E2" s="2">
        <v>46.509</v>
      </c>
      <c r="F2" s="1">
        <v>0.8</v>
      </c>
      <c r="G2" s="1">
        <v>0.02</v>
      </c>
      <c r="H2" s="1">
        <v>0.68</v>
      </c>
      <c r="I2">
        <v>100</v>
      </c>
      <c r="J2">
        <f>COUNTIF(Table1[[#This Row],[p_con]:[p_dur]],"&lt;0.05")</f>
        <v>1</v>
      </c>
    </row>
    <row r="3" spans="1:10" x14ac:dyDescent="0.2">
      <c r="A3" t="s">
        <v>58</v>
      </c>
      <c r="B3" t="s">
        <v>11</v>
      </c>
      <c r="C3" s="1">
        <v>0.60699999999999998</v>
      </c>
      <c r="D3">
        <v>1</v>
      </c>
      <c r="E3" s="2">
        <v>13.555</v>
      </c>
      <c r="F3" s="1">
        <v>0.105263157894736</v>
      </c>
      <c r="G3" s="1">
        <v>1</v>
      </c>
      <c r="H3" s="1">
        <v>0</v>
      </c>
      <c r="I3">
        <v>19</v>
      </c>
      <c r="J3">
        <f>COUNTIF(Table1[[#This Row],[p_con]:[p_dur]],"&lt;0.05")</f>
        <v>1</v>
      </c>
    </row>
    <row r="4" spans="1:10" x14ac:dyDescent="0.2">
      <c r="A4" t="s">
        <v>59</v>
      </c>
      <c r="B4" t="s">
        <v>13</v>
      </c>
      <c r="C4" s="1">
        <v>0.49099999999999999</v>
      </c>
      <c r="D4">
        <v>1</v>
      </c>
      <c r="E4" s="2">
        <v>13.555</v>
      </c>
      <c r="F4" s="1">
        <v>0</v>
      </c>
      <c r="G4" s="1">
        <v>1</v>
      </c>
      <c r="H4" s="1">
        <v>0</v>
      </c>
      <c r="I4">
        <v>30</v>
      </c>
      <c r="J4">
        <f>COUNTIF(Table1[[#This Row],[p_con]:[p_dur]],"&lt;0.05")</f>
        <v>2</v>
      </c>
    </row>
    <row r="5" spans="1:10" x14ac:dyDescent="0.2">
      <c r="A5" t="s">
        <v>59</v>
      </c>
      <c r="B5" t="s">
        <v>11</v>
      </c>
      <c r="C5" s="1">
        <v>0.53900000000000003</v>
      </c>
      <c r="D5">
        <v>1</v>
      </c>
      <c r="E5" s="2">
        <v>14.875999999999999</v>
      </c>
      <c r="F5" s="1">
        <v>2.77777777777777E-2</v>
      </c>
      <c r="G5" s="1">
        <v>1</v>
      </c>
      <c r="H5" s="1">
        <v>0</v>
      </c>
      <c r="I5">
        <v>36</v>
      </c>
      <c r="J5">
        <f>COUNTIF(Table1[[#This Row],[p_con]:[p_dur]],"&lt;0.05")</f>
        <v>2</v>
      </c>
    </row>
    <row r="6" spans="1:10" x14ac:dyDescent="0.2">
      <c r="A6" t="s">
        <v>17</v>
      </c>
      <c r="B6" t="s">
        <v>38</v>
      </c>
      <c r="C6" s="1">
        <v>0.35</v>
      </c>
      <c r="D6">
        <v>62</v>
      </c>
      <c r="E6" s="2">
        <v>189.642</v>
      </c>
      <c r="F6" s="1">
        <v>1</v>
      </c>
      <c r="G6" s="1">
        <v>0</v>
      </c>
      <c r="H6" s="1">
        <v>1</v>
      </c>
      <c r="I6">
        <v>100</v>
      </c>
      <c r="J6">
        <f>COUNTIF(Table1[[#This Row],[p_con]:[p_dur]],"&lt;0.05")</f>
        <v>1</v>
      </c>
    </row>
    <row r="7" spans="1:10" x14ac:dyDescent="0.2">
      <c r="A7" t="s">
        <v>17</v>
      </c>
      <c r="B7" t="s">
        <v>20</v>
      </c>
      <c r="C7" s="1">
        <v>0.36099999999999999</v>
      </c>
      <c r="D7">
        <v>54</v>
      </c>
      <c r="E7" s="2">
        <v>195.22900000000001</v>
      </c>
      <c r="F7" s="1">
        <v>0.06</v>
      </c>
      <c r="G7" s="1">
        <v>0.01</v>
      </c>
      <c r="H7" s="1">
        <v>0.06</v>
      </c>
      <c r="I7">
        <v>100</v>
      </c>
      <c r="J7">
        <f>COUNTIF(Table1[[#This Row],[p_con]:[p_dur]],"&lt;0.05")</f>
        <v>1</v>
      </c>
    </row>
    <row r="8" spans="1:10" x14ac:dyDescent="0.2">
      <c r="A8" t="s">
        <v>39</v>
      </c>
      <c r="B8" t="s">
        <v>15</v>
      </c>
      <c r="C8" s="1">
        <v>0.16</v>
      </c>
      <c r="D8">
        <v>1</v>
      </c>
      <c r="E8" s="2">
        <v>10.875</v>
      </c>
      <c r="F8" s="1">
        <v>0.35294117647058798</v>
      </c>
      <c r="G8" s="1">
        <v>1</v>
      </c>
      <c r="H8" s="1">
        <v>0</v>
      </c>
      <c r="I8">
        <v>17</v>
      </c>
      <c r="J8">
        <f>COUNTIF(Table1[[#This Row],[p_con]:[p_dur]],"&lt;0.05")</f>
        <v>1</v>
      </c>
    </row>
    <row r="9" spans="1:10" x14ac:dyDescent="0.2">
      <c r="A9" t="s">
        <v>39</v>
      </c>
      <c r="B9" t="s">
        <v>10</v>
      </c>
      <c r="C9" s="1">
        <v>0.114</v>
      </c>
      <c r="D9">
        <v>6</v>
      </c>
      <c r="E9" s="2">
        <v>7.7439999999999998</v>
      </c>
      <c r="F9" s="1">
        <v>0.6</v>
      </c>
      <c r="G9" s="1">
        <v>0.266666666666666</v>
      </c>
      <c r="H9" s="1">
        <v>0</v>
      </c>
      <c r="I9">
        <v>15</v>
      </c>
      <c r="J9">
        <f>COUNTIF(Table1[[#This Row],[p_con]:[p_dur]],"&lt;0.05")</f>
        <v>1</v>
      </c>
    </row>
    <row r="10" spans="1:10" x14ac:dyDescent="0.2">
      <c r="A10" t="s">
        <v>32</v>
      </c>
      <c r="B10" t="s">
        <v>41</v>
      </c>
      <c r="C10" s="1">
        <v>0.13900000000000001</v>
      </c>
      <c r="D10">
        <v>1</v>
      </c>
      <c r="E10" s="2">
        <v>10.875</v>
      </c>
      <c r="F10" s="1">
        <v>6.25E-2</v>
      </c>
      <c r="G10" s="1">
        <v>1</v>
      </c>
      <c r="H10" s="1">
        <v>0</v>
      </c>
      <c r="I10">
        <v>16</v>
      </c>
      <c r="J10">
        <f>COUNTIF(Table1[[#This Row],[p_con]:[p_dur]],"&lt;0.05")</f>
        <v>1</v>
      </c>
    </row>
    <row r="11" spans="1:10" x14ac:dyDescent="0.2">
      <c r="A11" t="s">
        <v>32</v>
      </c>
      <c r="B11" t="s">
        <v>40</v>
      </c>
      <c r="C11" s="1">
        <v>0.111</v>
      </c>
      <c r="D11">
        <v>7</v>
      </c>
      <c r="E11" s="2">
        <v>8.7100000000000009</v>
      </c>
      <c r="F11" s="1">
        <v>0.5</v>
      </c>
      <c r="G11" s="1">
        <v>0.33333333333333298</v>
      </c>
      <c r="H11" s="1">
        <v>0</v>
      </c>
      <c r="I11">
        <v>6</v>
      </c>
      <c r="J11">
        <f>COUNTIF(Table1[[#This Row],[p_con]:[p_dur]],"&lt;0.05")</f>
        <v>1</v>
      </c>
    </row>
    <row r="12" spans="1:10" x14ac:dyDescent="0.2">
      <c r="A12" t="s">
        <v>42</v>
      </c>
      <c r="B12" t="s">
        <v>10</v>
      </c>
      <c r="C12" s="1">
        <v>0.26400000000000001</v>
      </c>
      <c r="D12">
        <v>44</v>
      </c>
      <c r="E12" s="2">
        <v>65.195999999999998</v>
      </c>
      <c r="F12" s="1">
        <v>0.09</v>
      </c>
      <c r="G12" s="1">
        <v>0.01</v>
      </c>
      <c r="H12" s="1">
        <v>0</v>
      </c>
      <c r="I12">
        <v>100</v>
      </c>
      <c r="J12">
        <f>COUNTIF(Table1[[#This Row],[p_con]:[p_dur]],"&lt;0.05")</f>
        <v>2</v>
      </c>
    </row>
    <row r="13" spans="1:10" x14ac:dyDescent="0.2">
      <c r="A13" t="s">
        <v>43</v>
      </c>
      <c r="B13" t="s">
        <v>15</v>
      </c>
      <c r="C13" s="1">
        <v>0.19600000000000001</v>
      </c>
      <c r="D13">
        <v>4</v>
      </c>
      <c r="E13" s="2">
        <v>43.845999999999997</v>
      </c>
      <c r="F13" s="1">
        <v>0</v>
      </c>
      <c r="G13" s="1">
        <v>0.71428571428571397</v>
      </c>
      <c r="H13" s="1">
        <v>0</v>
      </c>
      <c r="I13">
        <v>21</v>
      </c>
      <c r="J13">
        <f>COUNTIF(Table1[[#This Row],[p_con]:[p_dur]],"&lt;0.05")</f>
        <v>2</v>
      </c>
    </row>
    <row r="14" spans="1:10" x14ac:dyDescent="0.2">
      <c r="A14" t="s">
        <v>44</v>
      </c>
      <c r="B14" t="s">
        <v>14</v>
      </c>
      <c r="C14" s="1">
        <v>0.19600000000000001</v>
      </c>
      <c r="D14">
        <v>66</v>
      </c>
      <c r="E14" s="2">
        <v>81.519000000000005</v>
      </c>
      <c r="F14" s="1">
        <v>0</v>
      </c>
      <c r="G14" s="1">
        <v>3.03030303030303E-2</v>
      </c>
      <c r="H14" s="1">
        <v>0</v>
      </c>
      <c r="I14">
        <v>66</v>
      </c>
      <c r="J14">
        <f>COUNTIF(Table1[[#This Row],[p_con]:[p_dur]],"&lt;0.05")</f>
        <v>3</v>
      </c>
    </row>
    <row r="15" spans="1:10" x14ac:dyDescent="0.2">
      <c r="A15" t="s">
        <v>44</v>
      </c>
      <c r="B15" t="s">
        <v>15</v>
      </c>
      <c r="C15" s="1">
        <v>0.39300000000000002</v>
      </c>
      <c r="D15">
        <v>18</v>
      </c>
      <c r="E15" s="2">
        <v>162.916</v>
      </c>
      <c r="F15" s="1">
        <v>0</v>
      </c>
      <c r="G15" s="1">
        <v>0.75</v>
      </c>
      <c r="H15" s="1">
        <v>0</v>
      </c>
      <c r="I15">
        <v>100</v>
      </c>
      <c r="J15">
        <f>COUNTIF(Table1[[#This Row],[p_con]:[p_dur]],"&lt;0.05")</f>
        <v>2</v>
      </c>
    </row>
    <row r="16" spans="1:10" x14ac:dyDescent="0.2">
      <c r="A16" t="s">
        <v>44</v>
      </c>
      <c r="B16" t="s">
        <v>10</v>
      </c>
      <c r="C16" s="1">
        <v>0.32</v>
      </c>
      <c r="D16">
        <v>87</v>
      </c>
      <c r="E16" s="2">
        <v>132.81100000000001</v>
      </c>
      <c r="F16" s="1">
        <v>0.03</v>
      </c>
      <c r="G16" s="1">
        <v>0.5</v>
      </c>
      <c r="H16" s="1">
        <v>0.02</v>
      </c>
      <c r="I16">
        <v>100</v>
      </c>
      <c r="J16">
        <f>COUNTIF(Table1[[#This Row],[p_con]:[p_dur]],"&lt;0.05")</f>
        <v>2</v>
      </c>
    </row>
    <row r="17" spans="1:10" x14ac:dyDescent="0.2">
      <c r="A17" t="s">
        <v>24</v>
      </c>
      <c r="B17" t="s">
        <v>38</v>
      </c>
      <c r="C17" s="1">
        <v>0.16900000000000001</v>
      </c>
      <c r="D17">
        <v>2</v>
      </c>
      <c r="E17" s="2">
        <v>29.004000000000001</v>
      </c>
      <c r="F17" s="1">
        <v>9.3023255813953404E-2</v>
      </c>
      <c r="G17" s="1">
        <v>0.95348837209302295</v>
      </c>
      <c r="H17" s="1">
        <v>0</v>
      </c>
      <c r="I17">
        <v>43</v>
      </c>
      <c r="J17">
        <f>COUNTIF(Table1[[#This Row],[p_con]:[p_dur]],"&lt;0.05")</f>
        <v>1</v>
      </c>
    </row>
    <row r="18" spans="1:10" x14ac:dyDescent="0.2">
      <c r="A18" t="s">
        <v>25</v>
      </c>
      <c r="B18" t="s">
        <v>40</v>
      </c>
      <c r="C18" s="1">
        <v>0.22700000000000001</v>
      </c>
      <c r="D18">
        <v>62</v>
      </c>
      <c r="E18" s="2">
        <v>73.923000000000002</v>
      </c>
      <c r="F18" s="1">
        <v>1.0204081632653E-2</v>
      </c>
      <c r="G18" s="1">
        <v>1.0204081632653E-2</v>
      </c>
      <c r="H18" s="1">
        <v>0</v>
      </c>
      <c r="I18">
        <v>98</v>
      </c>
      <c r="J18">
        <f>COUNTIF(Table1[[#This Row],[p_con]:[p_dur]],"&lt;0.05")</f>
        <v>3</v>
      </c>
    </row>
    <row r="19" spans="1:10" x14ac:dyDescent="0.2">
      <c r="A19" t="s">
        <v>25</v>
      </c>
      <c r="B19" t="s">
        <v>38</v>
      </c>
      <c r="C19" s="1">
        <v>0.501</v>
      </c>
      <c r="D19">
        <v>22</v>
      </c>
      <c r="E19" s="2">
        <v>163.28399999999999</v>
      </c>
      <c r="F19" s="1">
        <v>0</v>
      </c>
      <c r="G19" s="1">
        <v>0.21</v>
      </c>
      <c r="H19" s="1">
        <v>0</v>
      </c>
      <c r="I19">
        <v>100</v>
      </c>
      <c r="J19">
        <f>COUNTIF(Table1[[#This Row],[p_con]:[p_dur]],"&lt;0.05")</f>
        <v>2</v>
      </c>
    </row>
    <row r="20" spans="1:10" x14ac:dyDescent="0.2">
      <c r="A20" t="s">
        <v>25</v>
      </c>
      <c r="B20" t="s">
        <v>20</v>
      </c>
      <c r="C20" s="1">
        <v>0.124</v>
      </c>
      <c r="D20">
        <v>26</v>
      </c>
      <c r="E20" s="2">
        <v>40.664999999999999</v>
      </c>
      <c r="F20" s="1">
        <v>0.92929292929292895</v>
      </c>
      <c r="G20" s="1">
        <v>2.02020202020202E-2</v>
      </c>
      <c r="H20" s="1">
        <v>0.69696969696969702</v>
      </c>
      <c r="I20">
        <v>99</v>
      </c>
      <c r="J20">
        <f>COUNTIF(Table1[[#This Row],[p_con]:[p_dur]],"&lt;0.05")</f>
        <v>1</v>
      </c>
    </row>
    <row r="21" spans="1:10" x14ac:dyDescent="0.2">
      <c r="A21" t="s">
        <v>25</v>
      </c>
      <c r="B21" t="s">
        <v>10</v>
      </c>
      <c r="C21" s="1">
        <v>0.315</v>
      </c>
      <c r="D21">
        <v>78</v>
      </c>
      <c r="E21" s="2">
        <v>102.578</v>
      </c>
      <c r="F21" s="1">
        <v>0.05</v>
      </c>
      <c r="G21" s="1">
        <v>0</v>
      </c>
      <c r="H21" s="1">
        <v>0</v>
      </c>
      <c r="I21">
        <v>100</v>
      </c>
      <c r="J21">
        <f>COUNTIF(Table1[[#This Row],[p_con]:[p_dur]],"&lt;0.05")</f>
        <v>2</v>
      </c>
    </row>
    <row r="22" spans="1:10" x14ac:dyDescent="0.2">
      <c r="A22" t="s">
        <v>26</v>
      </c>
      <c r="B22" t="s">
        <v>15</v>
      </c>
      <c r="C22" s="1">
        <v>0.23</v>
      </c>
      <c r="D22">
        <v>4</v>
      </c>
      <c r="E22" s="2">
        <v>66.968000000000004</v>
      </c>
      <c r="F22" s="1">
        <v>0</v>
      </c>
      <c r="G22" s="1">
        <v>0.952380952380952</v>
      </c>
      <c r="H22" s="1">
        <v>0</v>
      </c>
      <c r="I22">
        <v>84</v>
      </c>
      <c r="J22">
        <f>COUNTIF(Table1[[#This Row],[p_con]:[p_dur]],"&lt;0.05")</f>
        <v>2</v>
      </c>
    </row>
    <row r="23" spans="1:10" x14ac:dyDescent="0.2">
      <c r="A23" t="s">
        <v>27</v>
      </c>
      <c r="B23" t="s">
        <v>45</v>
      </c>
      <c r="C23" s="1">
        <v>0.156</v>
      </c>
      <c r="D23">
        <v>87</v>
      </c>
      <c r="E23" s="2">
        <v>91.358000000000004</v>
      </c>
      <c r="F23" s="1">
        <v>0</v>
      </c>
      <c r="G23" s="1">
        <v>0</v>
      </c>
      <c r="H23" s="1">
        <v>0</v>
      </c>
      <c r="I23">
        <v>8</v>
      </c>
      <c r="J23">
        <f>COUNTIF(Table1[[#This Row],[p_con]:[p_dur]],"&lt;0.05")</f>
        <v>3</v>
      </c>
    </row>
    <row r="24" spans="1:10" x14ac:dyDescent="0.2">
      <c r="A24" t="s">
        <v>27</v>
      </c>
      <c r="B24" t="s">
        <v>41</v>
      </c>
      <c r="C24" s="1">
        <v>0.29699999999999999</v>
      </c>
      <c r="D24">
        <v>45</v>
      </c>
      <c r="E24" s="2">
        <v>173.49199999999999</v>
      </c>
      <c r="F24" s="1">
        <v>0</v>
      </c>
      <c r="G24" s="1">
        <v>0.56000000000000005</v>
      </c>
      <c r="H24" s="1">
        <v>0</v>
      </c>
      <c r="I24">
        <v>100</v>
      </c>
      <c r="J24">
        <f>COUNTIF(Table1[[#This Row],[p_con]:[p_dur]],"&lt;0.05")</f>
        <v>2</v>
      </c>
    </row>
    <row r="25" spans="1:10" x14ac:dyDescent="0.2">
      <c r="A25" t="s">
        <v>27</v>
      </c>
      <c r="B25" t="s">
        <v>40</v>
      </c>
      <c r="C25" s="1">
        <v>0.25</v>
      </c>
      <c r="D25">
        <v>116</v>
      </c>
      <c r="E25" s="2">
        <v>146.27799999999999</v>
      </c>
      <c r="F25" s="1">
        <v>0</v>
      </c>
      <c r="G25" s="1">
        <v>0.72</v>
      </c>
      <c r="H25" s="1">
        <v>0.02</v>
      </c>
      <c r="I25">
        <v>100</v>
      </c>
      <c r="J25">
        <f>COUNTIF(Table1[[#This Row],[p_con]:[p_dur]],"&lt;0.05")</f>
        <v>2</v>
      </c>
    </row>
    <row r="26" spans="1:10" x14ac:dyDescent="0.2">
      <c r="A26" t="s">
        <v>27</v>
      </c>
      <c r="B26" t="s">
        <v>14</v>
      </c>
      <c r="C26" s="1">
        <v>0.20599999999999999</v>
      </c>
      <c r="D26">
        <v>107</v>
      </c>
      <c r="E26" s="2">
        <v>120.774</v>
      </c>
      <c r="F26" s="1">
        <v>0</v>
      </c>
      <c r="G26" s="1">
        <v>1.03092783505154E-2</v>
      </c>
      <c r="H26" s="1">
        <v>0</v>
      </c>
      <c r="I26">
        <v>97</v>
      </c>
      <c r="J26">
        <f>COUNTIF(Table1[[#This Row],[p_con]:[p_dur]],"&lt;0.05")</f>
        <v>3</v>
      </c>
    </row>
    <row r="27" spans="1:10" x14ac:dyDescent="0.2">
      <c r="A27" t="s">
        <v>27</v>
      </c>
      <c r="B27" t="s">
        <v>15</v>
      </c>
      <c r="C27" s="1">
        <v>0.42399999999999999</v>
      </c>
      <c r="D27">
        <v>29</v>
      </c>
      <c r="E27" s="2">
        <v>247.81200000000001</v>
      </c>
      <c r="F27" s="1">
        <v>0</v>
      </c>
      <c r="G27" s="1">
        <v>0.97</v>
      </c>
      <c r="H27" s="1">
        <v>0</v>
      </c>
      <c r="I27">
        <v>100</v>
      </c>
      <c r="J27">
        <f>COUNTIF(Table1[[#This Row],[p_con]:[p_dur]],"&lt;0.05")</f>
        <v>2</v>
      </c>
    </row>
    <row r="28" spans="1:10" x14ac:dyDescent="0.2">
      <c r="A28" t="s">
        <v>46</v>
      </c>
      <c r="B28" t="s">
        <v>11</v>
      </c>
      <c r="C28" s="1">
        <v>0.15</v>
      </c>
      <c r="D28">
        <v>2</v>
      </c>
      <c r="E28" s="2">
        <v>12.651999999999999</v>
      </c>
      <c r="F28" s="1">
        <v>0</v>
      </c>
      <c r="G28" s="1">
        <v>0.4</v>
      </c>
      <c r="H28" s="1">
        <v>0</v>
      </c>
      <c r="I28">
        <v>5</v>
      </c>
      <c r="J28">
        <f>COUNTIF(Table1[[#This Row],[p_con]:[p_dur]],"&lt;0.05")</f>
        <v>2</v>
      </c>
    </row>
    <row r="29" spans="1:10" x14ac:dyDescent="0.2">
      <c r="A29" t="s">
        <v>33</v>
      </c>
      <c r="B29" t="s">
        <v>38</v>
      </c>
      <c r="C29" s="1">
        <v>0.25800000000000001</v>
      </c>
      <c r="D29">
        <v>2</v>
      </c>
      <c r="E29" s="2">
        <v>25.032</v>
      </c>
      <c r="F29" s="1">
        <v>2.8571428571428501E-2</v>
      </c>
      <c r="G29" s="1">
        <v>0.81428571428571395</v>
      </c>
      <c r="H29" s="1">
        <v>1.42857142857142E-2</v>
      </c>
      <c r="I29">
        <v>70</v>
      </c>
      <c r="J29">
        <f>COUNTIF(Table1[[#This Row],[p_con]:[p_dur]],"&lt;0.05")</f>
        <v>2</v>
      </c>
    </row>
    <row r="30" spans="1:10" x14ac:dyDescent="0.2">
      <c r="A30" t="s">
        <v>47</v>
      </c>
      <c r="B30" t="s">
        <v>11</v>
      </c>
      <c r="C30" s="1">
        <v>0.17</v>
      </c>
      <c r="D30">
        <v>18</v>
      </c>
      <c r="E30" s="2">
        <v>57.265000000000001</v>
      </c>
      <c r="F30" s="1">
        <v>0</v>
      </c>
      <c r="G30" s="1">
        <v>0</v>
      </c>
      <c r="H30" s="1">
        <v>0</v>
      </c>
      <c r="I30">
        <v>9</v>
      </c>
      <c r="J30">
        <f>COUNTIF(Table1[[#This Row],[p_con]:[p_dur]],"&lt;0.05")</f>
        <v>3</v>
      </c>
    </row>
    <row r="31" spans="1:10" x14ac:dyDescent="0.2">
      <c r="A31" t="s">
        <v>48</v>
      </c>
      <c r="B31" t="s">
        <v>12</v>
      </c>
      <c r="C31" s="1">
        <v>0.13700000000000001</v>
      </c>
      <c r="D31">
        <v>103</v>
      </c>
      <c r="E31" s="2">
        <v>97.168999999999997</v>
      </c>
      <c r="F31" s="1">
        <v>0</v>
      </c>
      <c r="G31" s="1">
        <v>0</v>
      </c>
      <c r="H31" s="1">
        <v>0</v>
      </c>
      <c r="I31">
        <v>11</v>
      </c>
      <c r="J31">
        <f>COUNTIF(Table1[[#This Row],[p_con]:[p_dur]],"&lt;0.05")</f>
        <v>3</v>
      </c>
    </row>
    <row r="32" spans="1:10" x14ac:dyDescent="0.2">
      <c r="A32" t="s">
        <v>48</v>
      </c>
      <c r="B32" t="s">
        <v>11</v>
      </c>
      <c r="C32" s="1">
        <v>0.27400000000000002</v>
      </c>
      <c r="D32">
        <v>75</v>
      </c>
      <c r="E32" s="2">
        <v>193.55799999999999</v>
      </c>
      <c r="F32" s="1">
        <v>0.02</v>
      </c>
      <c r="G32" s="1">
        <v>0</v>
      </c>
      <c r="H32" s="1">
        <v>0</v>
      </c>
      <c r="I32">
        <v>100</v>
      </c>
      <c r="J32">
        <f>COUNTIF(Table1[[#This Row],[p_con]:[p_dur]],"&lt;0.05")</f>
        <v>3</v>
      </c>
    </row>
    <row r="33" spans="1:10" x14ac:dyDescent="0.2">
      <c r="A33" t="s">
        <v>48</v>
      </c>
      <c r="B33" t="s">
        <v>10</v>
      </c>
      <c r="C33" s="1">
        <v>0.31</v>
      </c>
      <c r="D33">
        <v>181</v>
      </c>
      <c r="E33" s="2">
        <v>219.17</v>
      </c>
      <c r="F33" s="1">
        <v>0</v>
      </c>
      <c r="G33" s="1">
        <v>0</v>
      </c>
      <c r="H33" s="1">
        <v>0</v>
      </c>
      <c r="I33">
        <v>100</v>
      </c>
      <c r="J33">
        <f>COUNTIF(Table1[[#This Row],[p_con]:[p_dur]],"&lt;0.05")</f>
        <v>3</v>
      </c>
    </row>
    <row r="34" spans="1:10" x14ac:dyDescent="0.2">
      <c r="A34" t="s">
        <v>49</v>
      </c>
      <c r="B34" t="s">
        <v>11</v>
      </c>
      <c r="C34" s="1">
        <v>0.13800000000000001</v>
      </c>
      <c r="D34">
        <v>37</v>
      </c>
      <c r="E34" s="2">
        <v>98.39</v>
      </c>
      <c r="F34" s="1">
        <v>0</v>
      </c>
      <c r="G34" s="1">
        <v>0</v>
      </c>
      <c r="H34" s="1">
        <v>0</v>
      </c>
      <c r="I34">
        <v>50</v>
      </c>
      <c r="J34">
        <f>COUNTIF(Table1[[#This Row],[p_con]:[p_dur]],"&lt;0.05")</f>
        <v>3</v>
      </c>
    </row>
    <row r="35" spans="1:10" x14ac:dyDescent="0.2">
      <c r="A35" t="s">
        <v>49</v>
      </c>
      <c r="B35" t="s">
        <v>15</v>
      </c>
      <c r="C35" s="1">
        <v>0.184</v>
      </c>
      <c r="D35">
        <v>30</v>
      </c>
      <c r="E35" s="2">
        <v>130.71600000000001</v>
      </c>
      <c r="F35" s="1">
        <v>0</v>
      </c>
      <c r="G35" s="1">
        <v>1.23456790123456E-2</v>
      </c>
      <c r="H35" s="1">
        <v>0</v>
      </c>
      <c r="I35">
        <v>81</v>
      </c>
      <c r="J35">
        <f>COUNTIF(Table1[[#This Row],[p_con]:[p_dur]],"&lt;0.05")</f>
        <v>3</v>
      </c>
    </row>
    <row r="36" spans="1:10" x14ac:dyDescent="0.2">
      <c r="A36" t="s">
        <v>50</v>
      </c>
      <c r="B36" t="s">
        <v>13</v>
      </c>
      <c r="C36" s="1">
        <v>0.15</v>
      </c>
      <c r="D36">
        <v>139</v>
      </c>
      <c r="E36" s="2">
        <v>218.69300000000001</v>
      </c>
      <c r="F36" s="1">
        <v>0</v>
      </c>
      <c r="G36" s="1">
        <v>0</v>
      </c>
      <c r="H36" s="1">
        <v>0</v>
      </c>
      <c r="I36">
        <v>45</v>
      </c>
      <c r="J36">
        <f>COUNTIF(Table1[[#This Row],[p_con]:[p_dur]],"&lt;0.05")</f>
        <v>3</v>
      </c>
    </row>
    <row r="37" spans="1:10" x14ac:dyDescent="0.2">
      <c r="A37" t="s">
        <v>50</v>
      </c>
      <c r="B37" t="s">
        <v>12</v>
      </c>
      <c r="C37" s="1">
        <v>0.13100000000000001</v>
      </c>
      <c r="D37">
        <v>223</v>
      </c>
      <c r="E37" s="2">
        <v>189.941</v>
      </c>
      <c r="F37" s="1">
        <v>0</v>
      </c>
      <c r="G37" s="1">
        <v>0</v>
      </c>
      <c r="H37" s="1">
        <v>0</v>
      </c>
      <c r="I37">
        <v>60</v>
      </c>
      <c r="J37">
        <f>COUNTIF(Table1[[#This Row],[p_con]:[p_dur]],"&lt;0.05")</f>
        <v>3</v>
      </c>
    </row>
    <row r="38" spans="1:10" x14ac:dyDescent="0.2">
      <c r="A38" t="s">
        <v>50</v>
      </c>
      <c r="B38" t="s">
        <v>11</v>
      </c>
      <c r="C38" s="1">
        <v>0.253</v>
      </c>
      <c r="D38">
        <v>196</v>
      </c>
      <c r="E38" s="2">
        <v>367.54</v>
      </c>
      <c r="F38" s="1">
        <v>0.33</v>
      </c>
      <c r="G38" s="1">
        <v>0</v>
      </c>
      <c r="H38" s="1">
        <v>0</v>
      </c>
      <c r="I38">
        <v>100</v>
      </c>
      <c r="J38">
        <f>COUNTIF(Table1[[#This Row],[p_con]:[p_dur]],"&lt;0.05")</f>
        <v>2</v>
      </c>
    </row>
    <row r="39" spans="1:10" x14ac:dyDescent="0.2">
      <c r="A39" t="s">
        <v>50</v>
      </c>
      <c r="B39" t="s">
        <v>34</v>
      </c>
      <c r="C39" s="1">
        <v>0.105</v>
      </c>
      <c r="D39">
        <v>206</v>
      </c>
      <c r="E39" s="2">
        <v>152.565</v>
      </c>
      <c r="F39" s="1">
        <v>0.4</v>
      </c>
      <c r="G39" s="1">
        <v>0</v>
      </c>
      <c r="H39" s="1">
        <v>0</v>
      </c>
      <c r="I39">
        <v>15</v>
      </c>
      <c r="J39">
        <f>COUNTIF(Table1[[#This Row],[p_con]:[p_dur]],"&lt;0.05")</f>
        <v>2</v>
      </c>
    </row>
    <row r="40" spans="1:10" x14ac:dyDescent="0.2">
      <c r="A40" t="s">
        <v>50</v>
      </c>
      <c r="B40" t="s">
        <v>14</v>
      </c>
      <c r="C40" s="1">
        <v>0.186</v>
      </c>
      <c r="D40">
        <v>290</v>
      </c>
      <c r="E40" s="2">
        <v>270.64600000000002</v>
      </c>
      <c r="F40" s="1">
        <v>0</v>
      </c>
      <c r="G40" s="1">
        <v>0</v>
      </c>
      <c r="H40" s="1">
        <v>0</v>
      </c>
      <c r="I40">
        <v>99</v>
      </c>
      <c r="J40">
        <f>COUNTIF(Table1[[#This Row],[p_con]:[p_dur]],"&lt;0.05")</f>
        <v>3</v>
      </c>
    </row>
    <row r="41" spans="1:10" x14ac:dyDescent="0.2">
      <c r="A41" t="s">
        <v>50</v>
      </c>
      <c r="B41" t="s">
        <v>15</v>
      </c>
      <c r="C41" s="1">
        <v>0.41</v>
      </c>
      <c r="D41">
        <v>160</v>
      </c>
      <c r="E41" s="2">
        <v>594.95399999999995</v>
      </c>
      <c r="F41" s="1">
        <v>0</v>
      </c>
      <c r="G41" s="1">
        <v>0</v>
      </c>
      <c r="H41" s="1">
        <v>0</v>
      </c>
      <c r="I41">
        <v>100</v>
      </c>
      <c r="J41">
        <f>COUNTIF(Table1[[#This Row],[p_con]:[p_dur]],"&lt;0.05")</f>
        <v>3</v>
      </c>
    </row>
    <row r="42" spans="1:10" x14ac:dyDescent="0.2">
      <c r="A42" t="s">
        <v>50</v>
      </c>
      <c r="B42" t="s">
        <v>10</v>
      </c>
      <c r="C42" s="1">
        <v>0.38400000000000001</v>
      </c>
      <c r="D42">
        <v>482</v>
      </c>
      <c r="E42" s="2">
        <v>556.37099999999998</v>
      </c>
      <c r="F42" s="1">
        <v>0</v>
      </c>
      <c r="G42" s="1">
        <v>0</v>
      </c>
      <c r="H42" s="1">
        <v>0</v>
      </c>
      <c r="I42">
        <v>100</v>
      </c>
      <c r="J42">
        <f>COUNTIF(Table1[[#This Row],[p_con]:[p_dur]],"&lt;0.05")</f>
        <v>3</v>
      </c>
    </row>
    <row r="43" spans="1:10" x14ac:dyDescent="0.2">
      <c r="A43" t="s">
        <v>28</v>
      </c>
      <c r="B43" t="s">
        <v>11</v>
      </c>
      <c r="C43" s="1">
        <v>0.193</v>
      </c>
      <c r="D43">
        <v>19</v>
      </c>
      <c r="E43" s="2">
        <v>80.546000000000006</v>
      </c>
      <c r="F43" s="1">
        <v>0</v>
      </c>
      <c r="G43" s="1">
        <v>4.54545454545454E-2</v>
      </c>
      <c r="H43" s="1">
        <v>0</v>
      </c>
      <c r="I43">
        <v>66</v>
      </c>
      <c r="J43">
        <f>COUNTIF(Table1[[#This Row],[p_con]:[p_dur]],"&lt;0.05")</f>
        <v>3</v>
      </c>
    </row>
    <row r="44" spans="1:10" x14ac:dyDescent="0.2">
      <c r="A44" t="s">
        <v>28</v>
      </c>
      <c r="B44" t="s">
        <v>38</v>
      </c>
      <c r="C44" s="1">
        <v>0.255</v>
      </c>
      <c r="D44">
        <v>10</v>
      </c>
      <c r="E44" s="2">
        <v>106.557</v>
      </c>
      <c r="F44" s="1">
        <v>0</v>
      </c>
      <c r="G44" s="1">
        <v>0.77173913043478204</v>
      </c>
      <c r="H44" s="1">
        <v>0</v>
      </c>
      <c r="I44">
        <v>92</v>
      </c>
      <c r="J44">
        <f>COUNTIF(Table1[[#This Row],[p_con]:[p_dur]],"&lt;0.05")</f>
        <v>2</v>
      </c>
    </row>
    <row r="45" spans="1:10" x14ac:dyDescent="0.2">
      <c r="A45" t="s">
        <v>29</v>
      </c>
      <c r="B45" t="s">
        <v>51</v>
      </c>
      <c r="C45" s="1">
        <v>0.224</v>
      </c>
      <c r="D45">
        <v>107</v>
      </c>
      <c r="E45" s="2">
        <v>206.328</v>
      </c>
      <c r="F45" s="1">
        <v>0</v>
      </c>
      <c r="G45" s="1">
        <v>0</v>
      </c>
      <c r="H45" s="1">
        <v>0</v>
      </c>
      <c r="I45">
        <v>99</v>
      </c>
      <c r="J45">
        <f>COUNTIF(Table1[[#This Row],[p_con]:[p_dur]],"&lt;0.05")</f>
        <v>3</v>
      </c>
    </row>
    <row r="46" spans="1:10" x14ac:dyDescent="0.2">
      <c r="A46" t="s">
        <v>29</v>
      </c>
      <c r="B46" t="s">
        <v>12</v>
      </c>
      <c r="C46" s="1">
        <v>0.14799999999999999</v>
      </c>
      <c r="D46">
        <v>148</v>
      </c>
      <c r="E46" s="2">
        <v>136.416</v>
      </c>
      <c r="F46" s="1">
        <v>0</v>
      </c>
      <c r="G46" s="1">
        <v>0</v>
      </c>
      <c r="H46" s="1">
        <v>0</v>
      </c>
      <c r="I46">
        <v>39</v>
      </c>
      <c r="J46">
        <f>COUNTIF(Table1[[#This Row],[p_con]:[p_dur]],"&lt;0.05")</f>
        <v>3</v>
      </c>
    </row>
    <row r="47" spans="1:10" x14ac:dyDescent="0.2">
      <c r="A47" t="s">
        <v>29</v>
      </c>
      <c r="B47" t="s">
        <v>11</v>
      </c>
      <c r="C47" s="1">
        <v>0.30399999999999999</v>
      </c>
      <c r="D47">
        <v>92</v>
      </c>
      <c r="E47" s="2">
        <v>280.459</v>
      </c>
      <c r="F47" s="1">
        <v>0</v>
      </c>
      <c r="G47" s="1">
        <v>0</v>
      </c>
      <c r="H47" s="1">
        <v>0</v>
      </c>
      <c r="I47">
        <v>100</v>
      </c>
      <c r="J47">
        <f>COUNTIF(Table1[[#This Row],[p_con]:[p_dur]],"&lt;0.05")</f>
        <v>3</v>
      </c>
    </row>
    <row r="48" spans="1:10" x14ac:dyDescent="0.2">
      <c r="A48" t="s">
        <v>29</v>
      </c>
      <c r="B48" t="s">
        <v>40</v>
      </c>
      <c r="C48" s="1">
        <v>0.26500000000000001</v>
      </c>
      <c r="D48">
        <v>233</v>
      </c>
      <c r="E48" s="2">
        <v>244.029</v>
      </c>
      <c r="F48" s="1">
        <v>0</v>
      </c>
      <c r="G48" s="1">
        <v>0</v>
      </c>
      <c r="H48" s="1">
        <v>0</v>
      </c>
      <c r="I48">
        <v>100</v>
      </c>
      <c r="J48">
        <f>COUNTIF(Table1[[#This Row],[p_con]:[p_dur]],"&lt;0.05")</f>
        <v>3</v>
      </c>
    </row>
    <row r="49" spans="1:10" x14ac:dyDescent="0.2">
      <c r="A49" t="s">
        <v>29</v>
      </c>
      <c r="B49" t="s">
        <v>38</v>
      </c>
      <c r="C49" s="1">
        <v>0.59599999999999997</v>
      </c>
      <c r="D49">
        <v>76</v>
      </c>
      <c r="E49" s="2">
        <v>549.15700000000004</v>
      </c>
      <c r="F49" s="1">
        <v>0</v>
      </c>
      <c r="G49" s="1">
        <v>0.53</v>
      </c>
      <c r="H49" s="1">
        <v>0</v>
      </c>
      <c r="I49">
        <v>100</v>
      </c>
      <c r="J49">
        <f>COUNTIF(Table1[[#This Row],[p_con]:[p_dur]],"&lt;0.05")</f>
        <v>2</v>
      </c>
    </row>
    <row r="50" spans="1:10" x14ac:dyDescent="0.2">
      <c r="A50" t="s">
        <v>29</v>
      </c>
      <c r="B50" t="s">
        <v>20</v>
      </c>
      <c r="C50" s="1">
        <v>0.13200000000000001</v>
      </c>
      <c r="D50">
        <v>93</v>
      </c>
      <c r="E50" s="2">
        <v>121.965</v>
      </c>
      <c r="F50" s="1">
        <v>1</v>
      </c>
      <c r="G50" s="1">
        <v>0.01</v>
      </c>
      <c r="H50" s="1">
        <v>1</v>
      </c>
      <c r="I50">
        <v>100</v>
      </c>
      <c r="J50">
        <f>COUNTIF(Table1[[#This Row],[p_con]:[p_dur]],"&lt;0.05")</f>
        <v>1</v>
      </c>
    </row>
    <row r="51" spans="1:10" x14ac:dyDescent="0.2">
      <c r="A51" t="s">
        <v>29</v>
      </c>
      <c r="B51" t="s">
        <v>10</v>
      </c>
      <c r="C51" s="1">
        <v>0.33900000000000002</v>
      </c>
      <c r="D51">
        <v>265</v>
      </c>
      <c r="E51" s="2">
        <v>311.99799999999999</v>
      </c>
      <c r="F51" s="1">
        <v>0</v>
      </c>
      <c r="G51" s="1">
        <v>0</v>
      </c>
      <c r="H51" s="1">
        <v>0</v>
      </c>
      <c r="I51">
        <v>100</v>
      </c>
      <c r="J51">
        <f>COUNTIF(Table1[[#This Row],[p_con]:[p_dur]],"&lt;0.05")</f>
        <v>3</v>
      </c>
    </row>
    <row r="52" spans="1:10" x14ac:dyDescent="0.2">
      <c r="A52" t="s">
        <v>30</v>
      </c>
      <c r="B52" t="s">
        <v>11</v>
      </c>
      <c r="C52" s="1">
        <v>0.14599999999999999</v>
      </c>
      <c r="D52">
        <v>44</v>
      </c>
      <c r="E52" s="2">
        <v>141.58600000000001</v>
      </c>
      <c r="F52" s="1">
        <v>0.06</v>
      </c>
      <c r="G52" s="1">
        <v>0.04</v>
      </c>
      <c r="H52" s="1">
        <v>0</v>
      </c>
      <c r="I52">
        <v>100</v>
      </c>
      <c r="J52">
        <f>COUNTIF(Table1[[#This Row],[p_con]:[p_dur]],"&lt;0.05")</f>
        <v>2</v>
      </c>
    </row>
    <row r="53" spans="1:10" x14ac:dyDescent="0.2">
      <c r="A53" t="s">
        <v>30</v>
      </c>
      <c r="B53" t="s">
        <v>41</v>
      </c>
      <c r="C53" s="1">
        <v>0.14000000000000001</v>
      </c>
      <c r="D53">
        <v>43</v>
      </c>
      <c r="E53" s="2">
        <v>135.833</v>
      </c>
      <c r="F53" s="1">
        <v>0</v>
      </c>
      <c r="G53" s="1">
        <v>0.4</v>
      </c>
      <c r="H53" s="1">
        <v>0</v>
      </c>
      <c r="I53">
        <v>5</v>
      </c>
      <c r="J53">
        <f>COUNTIF(Table1[[#This Row],[p_con]:[p_dur]],"&lt;0.05")</f>
        <v>2</v>
      </c>
    </row>
    <row r="54" spans="1:10" x14ac:dyDescent="0.2">
      <c r="A54" t="s">
        <v>30</v>
      </c>
      <c r="B54" t="s">
        <v>38</v>
      </c>
      <c r="C54" s="1">
        <v>0.254</v>
      </c>
      <c r="D54">
        <v>27</v>
      </c>
      <c r="E54" s="2">
        <v>246.767</v>
      </c>
      <c r="F54" s="1">
        <v>0.03</v>
      </c>
      <c r="G54" s="1">
        <v>0.98</v>
      </c>
      <c r="H54" s="1">
        <v>0</v>
      </c>
      <c r="I54">
        <v>100</v>
      </c>
      <c r="J54">
        <f>COUNTIF(Table1[[#This Row],[p_con]:[p_dur]],"&lt;0.05")</f>
        <v>2</v>
      </c>
    </row>
    <row r="55" spans="1:10" x14ac:dyDescent="0.2">
      <c r="A55" t="s">
        <v>30</v>
      </c>
      <c r="B55" t="s">
        <v>15</v>
      </c>
      <c r="C55" s="1">
        <v>0.19400000000000001</v>
      </c>
      <c r="D55">
        <v>33</v>
      </c>
      <c r="E55" s="2">
        <v>188.84200000000001</v>
      </c>
      <c r="F55" s="1">
        <v>0</v>
      </c>
      <c r="G55" s="1">
        <v>0.48</v>
      </c>
      <c r="H55" s="1">
        <v>0</v>
      </c>
      <c r="I55">
        <v>100</v>
      </c>
      <c r="J55">
        <f>COUNTIF(Table1[[#This Row],[p_con]:[p_dur]],"&lt;0.05")</f>
        <v>2</v>
      </c>
    </row>
    <row r="56" spans="1:10" x14ac:dyDescent="0.2">
      <c r="A56" t="s">
        <v>31</v>
      </c>
      <c r="B56" t="s">
        <v>51</v>
      </c>
      <c r="C56" s="1">
        <v>0.183</v>
      </c>
      <c r="D56">
        <v>258</v>
      </c>
      <c r="E56" s="2">
        <v>394.01600000000002</v>
      </c>
      <c r="F56" s="1">
        <v>0.04</v>
      </c>
      <c r="G56" s="1">
        <v>0</v>
      </c>
      <c r="H56" s="1">
        <v>0.03</v>
      </c>
      <c r="I56">
        <v>100</v>
      </c>
      <c r="J56">
        <f>COUNTIF(Table1[[#This Row],[p_con]:[p_dur]],"&lt;0.05")</f>
        <v>3</v>
      </c>
    </row>
    <row r="57" spans="1:10" x14ac:dyDescent="0.2">
      <c r="A57" t="s">
        <v>31</v>
      </c>
      <c r="B57" t="s">
        <v>13</v>
      </c>
      <c r="C57" s="1">
        <v>0.14499999999999999</v>
      </c>
      <c r="D57">
        <v>174</v>
      </c>
      <c r="E57" s="2">
        <v>311.89699999999999</v>
      </c>
      <c r="F57" s="1">
        <v>0</v>
      </c>
      <c r="G57" s="1">
        <v>0</v>
      </c>
      <c r="H57" s="1">
        <v>0</v>
      </c>
      <c r="I57">
        <v>70</v>
      </c>
      <c r="J57">
        <f>COUNTIF(Table1[[#This Row],[p_con]:[p_dur]],"&lt;0.05")</f>
        <v>3</v>
      </c>
    </row>
    <row r="58" spans="1:10" x14ac:dyDescent="0.2">
      <c r="A58" t="s">
        <v>31</v>
      </c>
      <c r="B58" t="s">
        <v>11</v>
      </c>
      <c r="C58" s="1">
        <v>0.254</v>
      </c>
      <c r="D58">
        <v>254</v>
      </c>
      <c r="E58" s="2">
        <v>545.26300000000003</v>
      </c>
      <c r="F58" s="1">
        <v>0.64</v>
      </c>
      <c r="G58" s="1">
        <v>0</v>
      </c>
      <c r="H58" s="1">
        <v>0.63</v>
      </c>
      <c r="I58">
        <v>100</v>
      </c>
      <c r="J58">
        <f>COUNTIF(Table1[[#This Row],[p_con]:[p_dur]],"&lt;0.05")</f>
        <v>1</v>
      </c>
    </row>
    <row r="59" spans="1:10" x14ac:dyDescent="0.2">
      <c r="A59" t="s">
        <v>31</v>
      </c>
      <c r="B59" t="s">
        <v>41</v>
      </c>
      <c r="C59" s="1">
        <v>0.3</v>
      </c>
      <c r="D59">
        <v>281</v>
      </c>
      <c r="E59" s="2">
        <v>642.73</v>
      </c>
      <c r="F59" s="1">
        <v>0</v>
      </c>
      <c r="G59" s="1">
        <v>0</v>
      </c>
      <c r="H59" s="1">
        <v>0</v>
      </c>
      <c r="I59">
        <v>100</v>
      </c>
      <c r="J59">
        <f>COUNTIF(Table1[[#This Row],[p_con]:[p_dur]],"&lt;0.05")</f>
        <v>3</v>
      </c>
    </row>
    <row r="60" spans="1:10" x14ac:dyDescent="0.2">
      <c r="A60" t="s">
        <v>31</v>
      </c>
      <c r="B60" t="s">
        <v>40</v>
      </c>
      <c r="C60" s="1">
        <v>0.29799999999999999</v>
      </c>
      <c r="D60">
        <v>642</v>
      </c>
      <c r="E60" s="2">
        <v>639.43700000000001</v>
      </c>
      <c r="F60" s="1">
        <v>0</v>
      </c>
      <c r="G60" s="1">
        <v>0</v>
      </c>
      <c r="H60" s="1">
        <v>0</v>
      </c>
      <c r="I60">
        <v>100</v>
      </c>
      <c r="J60">
        <f>COUNTIF(Table1[[#This Row],[p_con]:[p_dur]],"&lt;0.05")</f>
        <v>3</v>
      </c>
    </row>
    <row r="61" spans="1:10" x14ac:dyDescent="0.2">
      <c r="A61" t="s">
        <v>31</v>
      </c>
      <c r="B61" t="s">
        <v>38</v>
      </c>
      <c r="C61" s="1">
        <v>0.629</v>
      </c>
      <c r="D61">
        <v>229</v>
      </c>
      <c r="E61" s="2">
        <v>1349.45</v>
      </c>
      <c r="F61" s="1">
        <v>0</v>
      </c>
      <c r="G61" s="1">
        <v>0.77</v>
      </c>
      <c r="H61" s="1">
        <v>0</v>
      </c>
      <c r="I61">
        <v>100</v>
      </c>
      <c r="J61">
        <f>COUNTIF(Table1[[#This Row],[p_con]:[p_dur]],"&lt;0.05")</f>
        <v>2</v>
      </c>
    </row>
    <row r="62" spans="1:10" x14ac:dyDescent="0.2">
      <c r="A62" t="s">
        <v>31</v>
      </c>
      <c r="B62" t="s">
        <v>14</v>
      </c>
      <c r="C62" s="1">
        <v>0.17699999999999999</v>
      </c>
      <c r="D62">
        <v>422</v>
      </c>
      <c r="E62" s="2">
        <v>380.935</v>
      </c>
      <c r="F62" s="1">
        <v>0</v>
      </c>
      <c r="G62" s="1">
        <v>0</v>
      </c>
      <c r="H62" s="1">
        <v>0</v>
      </c>
      <c r="I62">
        <v>100</v>
      </c>
      <c r="J62">
        <f>COUNTIF(Table1[[#This Row],[p_con]:[p_dur]],"&lt;0.05")</f>
        <v>3</v>
      </c>
    </row>
    <row r="63" spans="1:10" x14ac:dyDescent="0.2">
      <c r="A63" t="s">
        <v>31</v>
      </c>
      <c r="B63" t="s">
        <v>15</v>
      </c>
      <c r="C63" s="1">
        <v>0.39500000000000002</v>
      </c>
      <c r="D63">
        <v>231</v>
      </c>
      <c r="E63" s="2">
        <v>847.197</v>
      </c>
      <c r="F63" s="1">
        <v>0</v>
      </c>
      <c r="G63" s="1">
        <v>0.01</v>
      </c>
      <c r="H63" s="1">
        <v>0</v>
      </c>
      <c r="I63">
        <v>100</v>
      </c>
      <c r="J63">
        <f>COUNTIF(Table1[[#This Row],[p_con]:[p_dur]],"&lt;0.05")</f>
        <v>3</v>
      </c>
    </row>
    <row r="64" spans="1:10" x14ac:dyDescent="0.2">
      <c r="A64" t="s">
        <v>31</v>
      </c>
      <c r="B64" t="s">
        <v>10</v>
      </c>
      <c r="C64" s="1">
        <v>0.41099999999999998</v>
      </c>
      <c r="D64">
        <v>766</v>
      </c>
      <c r="E64" s="2">
        <v>881.77599999999995</v>
      </c>
      <c r="F64" s="1">
        <v>0</v>
      </c>
      <c r="G64" s="1">
        <v>0</v>
      </c>
      <c r="H64" s="1">
        <v>0</v>
      </c>
      <c r="I64">
        <v>100</v>
      </c>
      <c r="J64">
        <f>COUNTIF(Table1[[#This Row],[p_con]:[p_dur]],"&lt;0.05")</f>
        <v>3</v>
      </c>
    </row>
    <row r="65" spans="1:10" x14ac:dyDescent="0.2">
      <c r="A65" t="s">
        <v>57</v>
      </c>
      <c r="B65" t="s">
        <v>15</v>
      </c>
      <c r="C65" s="1">
        <v>0.46100000000000002</v>
      </c>
      <c r="D65">
        <v>1</v>
      </c>
      <c r="E65" s="2">
        <v>6.9720000000000004</v>
      </c>
      <c r="F65" s="1">
        <v>0</v>
      </c>
      <c r="G65" s="1">
        <v>1</v>
      </c>
      <c r="H65" s="1">
        <v>8.6956521739130405E-2</v>
      </c>
      <c r="I65">
        <v>23</v>
      </c>
      <c r="J65">
        <f>COUNTIF(Table1[[#This Row],[p_con]:[p_dur]],"&lt;0.05")</f>
        <v>1</v>
      </c>
    </row>
    <row r="66" spans="1:10" x14ac:dyDescent="0.2">
      <c r="A66" t="s">
        <v>23</v>
      </c>
      <c r="B66" t="s">
        <v>38</v>
      </c>
      <c r="C66" s="1">
        <v>0.26400000000000001</v>
      </c>
      <c r="D66">
        <v>99</v>
      </c>
      <c r="E66" s="2">
        <v>233.24100000000001</v>
      </c>
      <c r="F66" s="1">
        <v>1</v>
      </c>
      <c r="G66" s="1">
        <v>0.01</v>
      </c>
      <c r="H66" s="1">
        <v>1</v>
      </c>
      <c r="I66">
        <v>100</v>
      </c>
      <c r="J66">
        <f>COUNTIF(Table1[[#This Row],[p_con]:[p_dur]],"&lt;0.05")</f>
        <v>1</v>
      </c>
    </row>
    <row r="67" spans="1:10" x14ac:dyDescent="0.2">
      <c r="A67" t="s">
        <v>52</v>
      </c>
      <c r="B67" t="s">
        <v>29</v>
      </c>
      <c r="C67" s="1">
        <v>0.126</v>
      </c>
      <c r="D67">
        <v>1</v>
      </c>
      <c r="E67" s="2">
        <v>10.875</v>
      </c>
      <c r="F67" s="1">
        <v>0.2</v>
      </c>
      <c r="G67" s="1">
        <v>1</v>
      </c>
      <c r="H67" s="1">
        <v>0</v>
      </c>
      <c r="I67">
        <v>5</v>
      </c>
      <c r="J67">
        <f>COUNTIF(Table1[[#This Row],[p_con]:[p_dur]],"&lt;0.05")</f>
        <v>1</v>
      </c>
    </row>
    <row r="68" spans="1:10" x14ac:dyDescent="0.2">
      <c r="A68" t="s">
        <v>52</v>
      </c>
      <c r="B68" t="s">
        <v>15</v>
      </c>
      <c r="C68" s="1">
        <v>0.14599999999999999</v>
      </c>
      <c r="D68">
        <v>2</v>
      </c>
      <c r="E68" s="2">
        <v>12.564</v>
      </c>
      <c r="F68" s="1">
        <v>0.225806451612903</v>
      </c>
      <c r="G68" s="1">
        <v>0.51612903225806395</v>
      </c>
      <c r="H68" s="1">
        <v>3.2258064516128997E-2</v>
      </c>
      <c r="I68">
        <v>31</v>
      </c>
      <c r="J68">
        <f>COUNTIF(Table1[[#This Row],[p_con]:[p_dur]],"&lt;0.05")</f>
        <v>1</v>
      </c>
    </row>
    <row r="69" spans="1:10" x14ac:dyDescent="0.2">
      <c r="A69" t="s">
        <v>35</v>
      </c>
      <c r="B69" t="s">
        <v>31</v>
      </c>
      <c r="C69" s="1">
        <v>0.22</v>
      </c>
      <c r="D69">
        <v>1</v>
      </c>
      <c r="E69" s="2">
        <v>13.4</v>
      </c>
      <c r="F69" s="1">
        <v>0.15625</v>
      </c>
      <c r="G69" s="1">
        <v>1</v>
      </c>
      <c r="H69" s="1">
        <v>0</v>
      </c>
      <c r="I69">
        <v>32</v>
      </c>
      <c r="J69">
        <f>COUNTIF(Table1[[#This Row],[p_con]:[p_dur]],"&lt;0.05")</f>
        <v>1</v>
      </c>
    </row>
    <row r="70" spans="1:10" x14ac:dyDescent="0.2">
      <c r="A70" t="s">
        <v>36</v>
      </c>
      <c r="B70" t="s">
        <v>31</v>
      </c>
      <c r="C70" s="1">
        <v>0.222</v>
      </c>
      <c r="D70">
        <v>2</v>
      </c>
      <c r="E70" s="2">
        <v>29.544</v>
      </c>
      <c r="F70" s="1">
        <v>0.33333333333333298</v>
      </c>
      <c r="G70" s="1">
        <v>0.73684210526315697</v>
      </c>
      <c r="H70" s="1">
        <v>3.5087719298245598E-2</v>
      </c>
      <c r="I70">
        <v>57</v>
      </c>
      <c r="J70">
        <f>COUNTIF(Table1[[#This Row],[p_con]:[p_dur]],"&lt;0.05")</f>
        <v>1</v>
      </c>
    </row>
    <row r="71" spans="1:10" x14ac:dyDescent="0.2">
      <c r="A71" t="s">
        <v>36</v>
      </c>
      <c r="B71" t="s">
        <v>38</v>
      </c>
      <c r="C71" s="1">
        <v>0.23400000000000001</v>
      </c>
      <c r="D71">
        <v>1</v>
      </c>
      <c r="E71" s="2">
        <v>31.175999999999998</v>
      </c>
      <c r="F71" s="1">
        <v>0.146666666666666</v>
      </c>
      <c r="G71" s="1">
        <v>1</v>
      </c>
      <c r="H71" s="1">
        <v>0</v>
      </c>
      <c r="I71">
        <v>75</v>
      </c>
      <c r="J71">
        <f>COUNTIF(Table1[[#This Row],[p_con]:[p_dur]],"&lt;0.05")</f>
        <v>1</v>
      </c>
    </row>
    <row r="72" spans="1:10" x14ac:dyDescent="0.2">
      <c r="A72" t="s">
        <v>53</v>
      </c>
      <c r="B72" t="s">
        <v>31</v>
      </c>
      <c r="C72" s="1">
        <v>0.23400000000000001</v>
      </c>
      <c r="D72">
        <v>2</v>
      </c>
      <c r="E72" s="2">
        <v>44.593000000000004</v>
      </c>
      <c r="F72" s="1">
        <v>0</v>
      </c>
      <c r="G72" s="1">
        <v>0.86842105263157898</v>
      </c>
      <c r="H72" s="1">
        <v>0</v>
      </c>
      <c r="I72">
        <v>38</v>
      </c>
      <c r="J72">
        <f>COUNTIF(Table1[[#This Row],[p_con]:[p_dur]],"&lt;0.05")</f>
        <v>2</v>
      </c>
    </row>
    <row r="73" spans="1:10" x14ac:dyDescent="0.2">
      <c r="A73" t="s">
        <v>54</v>
      </c>
      <c r="B73" t="s">
        <v>30</v>
      </c>
      <c r="C73" s="1">
        <v>0.19700000000000001</v>
      </c>
      <c r="D73">
        <v>54</v>
      </c>
      <c r="E73" s="2">
        <v>69.363</v>
      </c>
      <c r="F73" s="1">
        <v>1.0869565217391301E-2</v>
      </c>
      <c r="G73" s="1">
        <v>1.0869565217391301E-2</v>
      </c>
      <c r="H73" s="1">
        <v>0</v>
      </c>
      <c r="I73">
        <v>92</v>
      </c>
      <c r="J73">
        <f>COUNTIF(Table1[[#This Row],[p_con]:[p_dur]],"&lt;0.05")</f>
        <v>3</v>
      </c>
    </row>
    <row r="74" spans="1:10" x14ac:dyDescent="0.2">
      <c r="A74" t="s">
        <v>54</v>
      </c>
      <c r="B74" t="s">
        <v>31</v>
      </c>
      <c r="C74" s="1">
        <v>0.47099999999999997</v>
      </c>
      <c r="D74">
        <v>12</v>
      </c>
      <c r="E74" s="2">
        <v>165.49700000000001</v>
      </c>
      <c r="F74" s="1">
        <v>0</v>
      </c>
      <c r="G74" s="1">
        <v>0.34</v>
      </c>
      <c r="H74" s="1">
        <v>0</v>
      </c>
      <c r="I74">
        <v>100</v>
      </c>
      <c r="J74">
        <f>COUNTIF(Table1[[#This Row],[p_con]:[p_dur]],"&lt;0.05")</f>
        <v>2</v>
      </c>
    </row>
    <row r="75" spans="1:10" x14ac:dyDescent="0.2">
      <c r="A75" t="s">
        <v>54</v>
      </c>
      <c r="B75" t="s">
        <v>10</v>
      </c>
      <c r="C75" s="1">
        <v>0.28899999999999998</v>
      </c>
      <c r="D75">
        <v>76</v>
      </c>
      <c r="E75" s="2">
        <v>101.7</v>
      </c>
      <c r="F75" s="1">
        <v>0.16</v>
      </c>
      <c r="G75" s="1">
        <v>0</v>
      </c>
      <c r="H75" s="1">
        <v>0.01</v>
      </c>
      <c r="I75">
        <v>100</v>
      </c>
      <c r="J75">
        <f>COUNTIF(Table1[[#This Row],[p_con]:[p_dur]],"&lt;0.05")</f>
        <v>2</v>
      </c>
    </row>
    <row r="76" spans="1:10" x14ac:dyDescent="0.2">
      <c r="A76" t="s">
        <v>55</v>
      </c>
      <c r="B76" t="s">
        <v>31</v>
      </c>
      <c r="C76" s="1">
        <v>0.24299999999999999</v>
      </c>
      <c r="D76">
        <v>5</v>
      </c>
      <c r="E76" s="2">
        <v>79.843000000000004</v>
      </c>
      <c r="F76" s="1">
        <v>0</v>
      </c>
      <c r="G76" s="1">
        <v>0.75555555555555498</v>
      </c>
      <c r="H76" s="1">
        <v>0</v>
      </c>
      <c r="I76">
        <v>90</v>
      </c>
      <c r="J76">
        <f>COUNTIF(Table1[[#This Row],[p_con]:[p_dur]],"&lt;0.05")</f>
        <v>2</v>
      </c>
    </row>
    <row r="77" spans="1:10" x14ac:dyDescent="0.2">
      <c r="A77" t="s">
        <v>55</v>
      </c>
      <c r="B77" t="s">
        <v>15</v>
      </c>
      <c r="C77" s="1">
        <v>0.20499999999999999</v>
      </c>
      <c r="D77">
        <v>11</v>
      </c>
      <c r="E77" s="2">
        <v>67.286000000000001</v>
      </c>
      <c r="F77" s="1">
        <v>0</v>
      </c>
      <c r="G77" s="1">
        <v>0.14772727272727201</v>
      </c>
      <c r="H77" s="1">
        <v>0</v>
      </c>
      <c r="I77">
        <v>88</v>
      </c>
      <c r="J77">
        <f>COUNTIF(Table1[[#This Row],[p_con]:[p_dur]],"&lt;0.05")</f>
        <v>2</v>
      </c>
    </row>
    <row r="78" spans="1:10" x14ac:dyDescent="0.2">
      <c r="A78" t="s">
        <v>51</v>
      </c>
      <c r="B78" t="s">
        <v>29</v>
      </c>
      <c r="C78" s="1">
        <v>0.28100000000000003</v>
      </c>
      <c r="D78">
        <v>34</v>
      </c>
      <c r="E78" s="2">
        <v>175.32599999999999</v>
      </c>
      <c r="F78" s="1">
        <v>0</v>
      </c>
      <c r="G78" s="1">
        <v>0.59595959595959502</v>
      </c>
      <c r="H78" s="1">
        <v>0</v>
      </c>
      <c r="I78">
        <v>99</v>
      </c>
      <c r="J78">
        <f>COUNTIF(Table1[[#This Row],[p_con]:[p_dur]],"&lt;0.05")</f>
        <v>2</v>
      </c>
    </row>
    <row r="79" spans="1:10" x14ac:dyDescent="0.2">
      <c r="A79" t="s">
        <v>51</v>
      </c>
      <c r="B79" t="s">
        <v>30</v>
      </c>
      <c r="C79" s="1">
        <v>0.22900000000000001</v>
      </c>
      <c r="D79">
        <v>109</v>
      </c>
      <c r="E79" s="2">
        <v>143.03</v>
      </c>
      <c r="F79" s="1">
        <v>0</v>
      </c>
      <c r="G79" s="1">
        <v>0.52</v>
      </c>
      <c r="H79" s="1">
        <v>0.01</v>
      </c>
      <c r="I79">
        <v>100</v>
      </c>
      <c r="J79">
        <f>COUNTIF(Table1[[#This Row],[p_con]:[p_dur]],"&lt;0.05")</f>
        <v>2</v>
      </c>
    </row>
    <row r="80" spans="1:10" x14ac:dyDescent="0.2">
      <c r="A80" t="s">
        <v>51</v>
      </c>
      <c r="B80" t="s">
        <v>14</v>
      </c>
      <c r="C80" s="1">
        <v>0.20599999999999999</v>
      </c>
      <c r="D80">
        <v>117</v>
      </c>
      <c r="E80" s="2">
        <v>128.20400000000001</v>
      </c>
      <c r="F80" s="1">
        <v>0</v>
      </c>
      <c r="G80" s="1">
        <v>0</v>
      </c>
      <c r="H80" s="1">
        <v>0</v>
      </c>
      <c r="I80">
        <v>98</v>
      </c>
      <c r="J80">
        <f>COUNTIF(Table1[[#This Row],[p_con]:[p_dur]],"&lt;0.05")</f>
        <v>3</v>
      </c>
    </row>
    <row r="81" spans="1:10" x14ac:dyDescent="0.2">
      <c r="A81" t="s">
        <v>51</v>
      </c>
      <c r="B81" t="s">
        <v>15</v>
      </c>
      <c r="C81" s="1">
        <v>0.42199999999999999</v>
      </c>
      <c r="D81">
        <v>35</v>
      </c>
      <c r="E81" s="2">
        <v>263.108</v>
      </c>
      <c r="F81" s="1">
        <v>0</v>
      </c>
      <c r="G81" s="1">
        <v>0.86</v>
      </c>
      <c r="H81" s="1">
        <v>0</v>
      </c>
      <c r="I81">
        <v>100</v>
      </c>
      <c r="J81">
        <f>COUNTIF(Table1[[#This Row],[p_con]:[p_dur]],"&lt;0.05")</f>
        <v>2</v>
      </c>
    </row>
    <row r="82" spans="1:10" x14ac:dyDescent="0.2">
      <c r="A82" t="s">
        <v>21</v>
      </c>
      <c r="B82" t="s">
        <v>31</v>
      </c>
      <c r="C82" s="1">
        <v>0.37</v>
      </c>
      <c r="D82">
        <v>3</v>
      </c>
      <c r="E82" s="2">
        <v>32.183</v>
      </c>
      <c r="F82" s="1">
        <v>4.08163265306122E-2</v>
      </c>
      <c r="G82" s="1">
        <v>0.83673469387755095</v>
      </c>
      <c r="H82" s="1">
        <v>0.70408163265306101</v>
      </c>
      <c r="I82">
        <v>98</v>
      </c>
      <c r="J82">
        <f>COUNTIF(Table1[[#This Row],[p_con]:[p_dur]],"&lt;0.05")</f>
        <v>1</v>
      </c>
    </row>
    <row r="83" spans="1:10" x14ac:dyDescent="0.2">
      <c r="A83" t="s">
        <v>22</v>
      </c>
      <c r="B83" t="s">
        <v>31</v>
      </c>
      <c r="C83" s="1">
        <v>0.223</v>
      </c>
      <c r="D83">
        <v>23</v>
      </c>
      <c r="E83" s="2">
        <v>88.343000000000004</v>
      </c>
      <c r="F83" s="1">
        <v>0.99</v>
      </c>
      <c r="G83" s="1">
        <v>0.02</v>
      </c>
      <c r="H83" s="1">
        <v>0.98</v>
      </c>
      <c r="I83">
        <v>100</v>
      </c>
      <c r="J83">
        <f>COUNTIF(Table1[[#This Row],[p_con]:[p_dur]],"&lt;0.05")</f>
        <v>1</v>
      </c>
    </row>
    <row r="84" spans="1:10" x14ac:dyDescent="0.2">
      <c r="A84" t="s">
        <v>16</v>
      </c>
      <c r="B84" t="s">
        <v>50</v>
      </c>
      <c r="C84" s="1">
        <v>0.18099999999999999</v>
      </c>
      <c r="D84">
        <v>4</v>
      </c>
      <c r="E84" s="2">
        <v>46.05</v>
      </c>
      <c r="F84" s="1">
        <v>0</v>
      </c>
      <c r="G84" s="1">
        <v>1</v>
      </c>
      <c r="H84" s="1">
        <v>0</v>
      </c>
      <c r="I84">
        <v>16</v>
      </c>
      <c r="J84">
        <f>COUNTIF(Table1[[#This Row],[p_con]:[p_dur]],"&lt;0.05")</f>
        <v>2</v>
      </c>
    </row>
    <row r="85" spans="1:10" x14ac:dyDescent="0.2">
      <c r="A85" t="s">
        <v>16</v>
      </c>
      <c r="B85" t="s">
        <v>31</v>
      </c>
      <c r="C85" s="1">
        <v>0.26700000000000002</v>
      </c>
      <c r="D85">
        <v>2</v>
      </c>
      <c r="E85" s="2">
        <v>67.795000000000002</v>
      </c>
      <c r="F85" s="1">
        <v>0</v>
      </c>
      <c r="G85" s="1">
        <v>0.96551724137931005</v>
      </c>
      <c r="H85" s="1">
        <v>0</v>
      </c>
      <c r="I85">
        <v>87</v>
      </c>
      <c r="J85">
        <f>COUNTIF(Table1[[#This Row],[p_con]:[p_dur]],"&lt;0.05")</f>
        <v>2</v>
      </c>
    </row>
    <row r="86" spans="1:10" x14ac:dyDescent="0.2">
      <c r="A86" t="s">
        <v>13</v>
      </c>
      <c r="B86" t="s">
        <v>17</v>
      </c>
      <c r="C86" s="1">
        <v>0.104</v>
      </c>
      <c r="D86">
        <v>20</v>
      </c>
      <c r="E86" s="2">
        <v>53.154000000000003</v>
      </c>
      <c r="F86" s="1">
        <v>0.89743589743589702</v>
      </c>
      <c r="G86" s="1">
        <v>0</v>
      </c>
      <c r="H86" s="1">
        <v>0.487179487179487</v>
      </c>
      <c r="I86">
        <v>39</v>
      </c>
      <c r="J86">
        <f>COUNTIF(Table1[[#This Row],[p_con]:[p_dur]],"&lt;0.05")</f>
        <v>1</v>
      </c>
    </row>
    <row r="87" spans="1:10" x14ac:dyDescent="0.2">
      <c r="A87" t="s">
        <v>13</v>
      </c>
      <c r="B87" t="s">
        <v>49</v>
      </c>
      <c r="C87" s="1">
        <v>0.154</v>
      </c>
      <c r="D87">
        <v>73</v>
      </c>
      <c r="E87" s="2">
        <v>78.430999999999997</v>
      </c>
      <c r="F87" s="1">
        <v>0</v>
      </c>
      <c r="G87" s="1">
        <v>2.5641025641025599E-2</v>
      </c>
      <c r="H87" s="1">
        <v>0</v>
      </c>
      <c r="I87">
        <v>39</v>
      </c>
      <c r="J87">
        <f>COUNTIF(Table1[[#This Row],[p_con]:[p_dur]],"&lt;0.05")</f>
        <v>3</v>
      </c>
    </row>
    <row r="88" spans="1:10" x14ac:dyDescent="0.2">
      <c r="A88" t="s">
        <v>13</v>
      </c>
      <c r="B88" t="s">
        <v>50</v>
      </c>
      <c r="C88" s="1">
        <v>0.34599999999999997</v>
      </c>
      <c r="D88">
        <v>38</v>
      </c>
      <c r="E88" s="2">
        <v>176.01</v>
      </c>
      <c r="F88" s="1">
        <v>0</v>
      </c>
      <c r="G88" s="1">
        <v>0.17</v>
      </c>
      <c r="H88" s="1">
        <v>0</v>
      </c>
      <c r="I88">
        <v>100</v>
      </c>
      <c r="J88">
        <f>COUNTIF(Table1[[#This Row],[p_con]:[p_dur]],"&lt;0.05")</f>
        <v>2</v>
      </c>
    </row>
    <row r="89" spans="1:10" x14ac:dyDescent="0.2">
      <c r="A89" t="s">
        <v>13</v>
      </c>
      <c r="B89" t="s">
        <v>30</v>
      </c>
      <c r="C89" s="1">
        <v>0.21199999999999999</v>
      </c>
      <c r="D89">
        <v>92</v>
      </c>
      <c r="E89" s="2">
        <v>107.794</v>
      </c>
      <c r="F89" s="1">
        <v>0</v>
      </c>
      <c r="G89" s="1">
        <v>0</v>
      </c>
      <c r="H89" s="1">
        <v>0</v>
      </c>
      <c r="I89">
        <v>100</v>
      </c>
      <c r="J89">
        <f>COUNTIF(Table1[[#This Row],[p_con]:[p_dur]],"&lt;0.05")</f>
        <v>3</v>
      </c>
    </row>
    <row r="90" spans="1:10" x14ac:dyDescent="0.2">
      <c r="A90" t="s">
        <v>13</v>
      </c>
      <c r="B90" t="s">
        <v>31</v>
      </c>
      <c r="C90" s="1">
        <v>0.48899999999999999</v>
      </c>
      <c r="D90">
        <v>19</v>
      </c>
      <c r="E90" s="2">
        <v>248.24600000000001</v>
      </c>
      <c r="F90" s="1">
        <v>0.01</v>
      </c>
      <c r="G90" s="1">
        <v>0.56999999999999995</v>
      </c>
      <c r="H90" s="1">
        <v>0</v>
      </c>
      <c r="I90">
        <v>100</v>
      </c>
      <c r="J90">
        <f>COUNTIF(Table1[[#This Row],[p_con]:[p_dur]],"&lt;0.05")</f>
        <v>2</v>
      </c>
    </row>
    <row r="91" spans="1:10" x14ac:dyDescent="0.2">
      <c r="A91" t="s">
        <v>13</v>
      </c>
      <c r="B91" t="s">
        <v>40</v>
      </c>
      <c r="C91" s="1">
        <v>0.223</v>
      </c>
      <c r="D91">
        <v>101</v>
      </c>
      <c r="E91" s="2">
        <v>113.232</v>
      </c>
      <c r="F91" s="1">
        <v>0.03</v>
      </c>
      <c r="G91" s="1">
        <v>0</v>
      </c>
      <c r="H91" s="1">
        <v>0</v>
      </c>
      <c r="I91">
        <v>100</v>
      </c>
      <c r="J91">
        <f>COUNTIF(Table1[[#This Row],[p_con]:[p_dur]],"&lt;0.05")</f>
        <v>3</v>
      </c>
    </row>
    <row r="92" spans="1:10" x14ac:dyDescent="0.2">
      <c r="A92" t="s">
        <v>13</v>
      </c>
      <c r="B92" t="s">
        <v>38</v>
      </c>
      <c r="C92" s="1">
        <v>0.45900000000000002</v>
      </c>
      <c r="D92">
        <v>38</v>
      </c>
      <c r="E92" s="2">
        <v>233.398</v>
      </c>
      <c r="F92" s="1">
        <v>0.1</v>
      </c>
      <c r="G92" s="1">
        <v>0.15</v>
      </c>
      <c r="H92" s="1">
        <v>0.02</v>
      </c>
      <c r="I92">
        <v>100</v>
      </c>
      <c r="J92">
        <f>COUNTIF(Table1[[#This Row],[p_con]:[p_dur]],"&lt;0.05")</f>
        <v>1</v>
      </c>
    </row>
    <row r="93" spans="1:10" x14ac:dyDescent="0.2">
      <c r="A93" t="s">
        <v>13</v>
      </c>
      <c r="B93" t="s">
        <v>20</v>
      </c>
      <c r="C93" s="1">
        <v>0.13200000000000001</v>
      </c>
      <c r="D93">
        <v>43</v>
      </c>
      <c r="E93" s="2">
        <v>67.016000000000005</v>
      </c>
      <c r="F93" s="1">
        <v>1</v>
      </c>
      <c r="G93" s="1">
        <v>0</v>
      </c>
      <c r="H93" s="1">
        <v>0.98</v>
      </c>
      <c r="I93">
        <v>100</v>
      </c>
      <c r="J93">
        <f>COUNTIF(Table1[[#This Row],[p_con]:[p_dur]],"&lt;0.05")</f>
        <v>1</v>
      </c>
    </row>
    <row r="94" spans="1:10" x14ac:dyDescent="0.2">
      <c r="A94" t="s">
        <v>13</v>
      </c>
      <c r="B94" t="s">
        <v>10</v>
      </c>
      <c r="C94" s="1">
        <v>0.32700000000000001</v>
      </c>
      <c r="D94">
        <v>130</v>
      </c>
      <c r="E94" s="2">
        <v>166.41499999999999</v>
      </c>
      <c r="F94" s="1">
        <v>0.14000000000000001</v>
      </c>
      <c r="G94" s="1">
        <v>0</v>
      </c>
      <c r="H94" s="1">
        <v>0.01</v>
      </c>
      <c r="I94">
        <v>100</v>
      </c>
      <c r="J94">
        <f>COUNTIF(Table1[[#This Row],[p_con]:[p_dur]],"&lt;0.05")</f>
        <v>2</v>
      </c>
    </row>
    <row r="95" spans="1:10" x14ac:dyDescent="0.2">
      <c r="A95" t="s">
        <v>12</v>
      </c>
      <c r="B95" t="s">
        <v>50</v>
      </c>
      <c r="C95" s="1">
        <v>0.161</v>
      </c>
      <c r="D95">
        <v>10</v>
      </c>
      <c r="E95" s="2">
        <v>82.816999999999993</v>
      </c>
      <c r="F95" s="1">
        <v>0</v>
      </c>
      <c r="G95" s="1">
        <v>0.98550724637681097</v>
      </c>
      <c r="H95" s="1">
        <v>0</v>
      </c>
      <c r="I95">
        <v>69</v>
      </c>
      <c r="J95">
        <f>COUNTIF(Table1[[#This Row],[p_con]:[p_dur]],"&lt;0.05")</f>
        <v>2</v>
      </c>
    </row>
    <row r="96" spans="1:10" x14ac:dyDescent="0.2">
      <c r="A96" t="s">
        <v>12</v>
      </c>
      <c r="B96" t="s">
        <v>29</v>
      </c>
      <c r="C96" s="1">
        <v>0.13600000000000001</v>
      </c>
      <c r="D96">
        <v>7</v>
      </c>
      <c r="E96" s="2">
        <v>69.98</v>
      </c>
      <c r="F96" s="1">
        <v>0</v>
      </c>
      <c r="G96" s="1">
        <v>1</v>
      </c>
      <c r="H96" s="1">
        <v>0</v>
      </c>
      <c r="I96">
        <v>10</v>
      </c>
      <c r="J96">
        <f>COUNTIF(Table1[[#This Row],[p_con]:[p_dur]],"&lt;0.05")</f>
        <v>2</v>
      </c>
    </row>
    <row r="97" spans="1:10" x14ac:dyDescent="0.2">
      <c r="A97" t="s">
        <v>12</v>
      </c>
      <c r="B97" t="s">
        <v>15</v>
      </c>
      <c r="C97" s="1">
        <v>0.20799999999999999</v>
      </c>
      <c r="D97">
        <v>14</v>
      </c>
      <c r="E97" s="2">
        <v>106.831</v>
      </c>
      <c r="F97" s="1">
        <v>0.03</v>
      </c>
      <c r="G97" s="1">
        <v>0.63</v>
      </c>
      <c r="H97" s="1">
        <v>0.01</v>
      </c>
      <c r="I97">
        <v>100</v>
      </c>
      <c r="J97">
        <f>COUNTIF(Table1[[#This Row],[p_con]:[p_dur]],"&lt;0.05")</f>
        <v>2</v>
      </c>
    </row>
    <row r="98" spans="1:10" x14ac:dyDescent="0.2">
      <c r="A98" t="s">
        <v>11</v>
      </c>
      <c r="B98" t="s">
        <v>17</v>
      </c>
      <c r="C98" s="1">
        <v>0.12</v>
      </c>
      <c r="D98">
        <v>47</v>
      </c>
      <c r="E98" s="2">
        <v>134.672</v>
      </c>
      <c r="F98" s="1">
        <v>0.44776119402984998</v>
      </c>
      <c r="G98" s="1">
        <v>0</v>
      </c>
      <c r="H98" s="1">
        <v>0.44776119402984998</v>
      </c>
      <c r="I98">
        <v>67</v>
      </c>
      <c r="J98">
        <f>COUNTIF(Table1[[#This Row],[p_con]:[p_dur]],"&lt;0.05")</f>
        <v>1</v>
      </c>
    </row>
    <row r="99" spans="1:10" x14ac:dyDescent="0.2">
      <c r="A99" t="s">
        <v>11</v>
      </c>
      <c r="B99" t="s">
        <v>48</v>
      </c>
      <c r="C99" s="1">
        <v>0.16800000000000001</v>
      </c>
      <c r="D99">
        <v>67</v>
      </c>
      <c r="E99" s="2">
        <v>188.006</v>
      </c>
      <c r="F99" s="1">
        <v>0</v>
      </c>
      <c r="G99" s="1">
        <v>0.54545454545454497</v>
      </c>
      <c r="H99" s="1">
        <v>0</v>
      </c>
      <c r="I99">
        <v>77</v>
      </c>
      <c r="J99">
        <f>COUNTIF(Table1[[#This Row],[p_con]:[p_dur]],"&lt;0.05")</f>
        <v>2</v>
      </c>
    </row>
    <row r="100" spans="1:10" x14ac:dyDescent="0.2">
      <c r="A100" t="s">
        <v>11</v>
      </c>
      <c r="B100" t="s">
        <v>49</v>
      </c>
      <c r="C100" s="1">
        <v>0.14199999999999999</v>
      </c>
      <c r="D100">
        <v>144</v>
      </c>
      <c r="E100" s="2">
        <v>159.023</v>
      </c>
      <c r="F100" s="1">
        <v>3.4482758620689599E-2</v>
      </c>
      <c r="G100" s="1">
        <v>0.78160919540229801</v>
      </c>
      <c r="H100" s="1">
        <v>3.4482758620689599E-2</v>
      </c>
      <c r="I100">
        <v>87</v>
      </c>
      <c r="J100">
        <f>COUNTIF(Table1[[#This Row],[p_con]:[p_dur]],"&lt;0.05")</f>
        <v>2</v>
      </c>
    </row>
    <row r="101" spans="1:10" x14ac:dyDescent="0.2">
      <c r="A101" t="s">
        <v>11</v>
      </c>
      <c r="B101" t="s">
        <v>29</v>
      </c>
      <c r="C101" s="1">
        <v>0.23499999999999999</v>
      </c>
      <c r="D101">
        <v>55</v>
      </c>
      <c r="E101" s="2">
        <v>263.86399999999998</v>
      </c>
      <c r="F101" s="1">
        <v>0</v>
      </c>
      <c r="G101" s="1">
        <v>0.93</v>
      </c>
      <c r="H101" s="1">
        <v>0</v>
      </c>
      <c r="I101">
        <v>100</v>
      </c>
      <c r="J101">
        <f>COUNTIF(Table1[[#This Row],[p_con]:[p_dur]],"&lt;0.05")</f>
        <v>2</v>
      </c>
    </row>
    <row r="102" spans="1:10" x14ac:dyDescent="0.2">
      <c r="A102" t="s">
        <v>11</v>
      </c>
      <c r="B102" t="s">
        <v>45</v>
      </c>
      <c r="C102" s="1">
        <v>0.126</v>
      </c>
      <c r="D102">
        <v>149</v>
      </c>
      <c r="E102" s="2">
        <v>141.97</v>
      </c>
      <c r="F102" s="1">
        <v>0</v>
      </c>
      <c r="G102" s="1">
        <v>0</v>
      </c>
      <c r="H102" s="1">
        <v>0</v>
      </c>
      <c r="I102">
        <v>9</v>
      </c>
      <c r="J102">
        <f>COUNTIF(Table1[[#This Row],[p_con]:[p_dur]],"&lt;0.05")</f>
        <v>3</v>
      </c>
    </row>
    <row r="103" spans="1:10" x14ac:dyDescent="0.2">
      <c r="A103" t="s">
        <v>11</v>
      </c>
      <c r="B103" t="s">
        <v>41</v>
      </c>
      <c r="C103" s="1">
        <v>0.253</v>
      </c>
      <c r="D103">
        <v>84</v>
      </c>
      <c r="E103" s="2">
        <v>283.30099999999999</v>
      </c>
      <c r="F103" s="1">
        <v>0</v>
      </c>
      <c r="G103" s="1">
        <v>0.59</v>
      </c>
      <c r="H103" s="1">
        <v>0</v>
      </c>
      <c r="I103">
        <v>100</v>
      </c>
      <c r="J103">
        <f>COUNTIF(Table1[[#This Row],[p_con]:[p_dur]],"&lt;0.05")</f>
        <v>2</v>
      </c>
    </row>
    <row r="104" spans="1:10" x14ac:dyDescent="0.2">
      <c r="A104" t="s">
        <v>11</v>
      </c>
      <c r="B104" t="s">
        <v>14</v>
      </c>
      <c r="C104" s="1">
        <v>0.17799999999999999</v>
      </c>
      <c r="D104">
        <v>192</v>
      </c>
      <c r="E104" s="2">
        <v>199.31</v>
      </c>
      <c r="F104" s="1">
        <v>0</v>
      </c>
      <c r="G104" s="1">
        <v>0.02</v>
      </c>
      <c r="H104" s="1">
        <v>0</v>
      </c>
      <c r="I104">
        <v>100</v>
      </c>
      <c r="J104">
        <f>COUNTIF(Table1[[#This Row],[p_con]:[p_dur]],"&lt;0.05")</f>
        <v>3</v>
      </c>
    </row>
    <row r="105" spans="1:10" x14ac:dyDescent="0.2">
      <c r="A105" t="s">
        <v>11</v>
      </c>
      <c r="B105" t="s">
        <v>15</v>
      </c>
      <c r="C105" s="1">
        <v>0.38</v>
      </c>
      <c r="D105">
        <v>62</v>
      </c>
      <c r="E105" s="2">
        <v>425.46100000000001</v>
      </c>
      <c r="F105" s="1">
        <v>0.01</v>
      </c>
      <c r="G105" s="1">
        <v>0.99</v>
      </c>
      <c r="H105" s="1">
        <v>0.01</v>
      </c>
      <c r="I105">
        <v>100</v>
      </c>
      <c r="J105">
        <f>COUNTIF(Table1[[#This Row],[p_con]:[p_dur]],"&lt;0.05")</f>
        <v>2</v>
      </c>
    </row>
    <row r="106" spans="1:10" x14ac:dyDescent="0.2">
      <c r="A106" t="s">
        <v>56</v>
      </c>
      <c r="B106" t="s">
        <v>11</v>
      </c>
      <c r="C106" s="1">
        <v>0.13900000000000001</v>
      </c>
      <c r="D106">
        <v>4</v>
      </c>
      <c r="E106" s="2">
        <v>32.387</v>
      </c>
      <c r="F106" s="1">
        <v>5.8823529411764698E-2</v>
      </c>
      <c r="G106" s="1">
        <v>0.91176470588235203</v>
      </c>
      <c r="H106" s="1">
        <v>2.94117647058823E-2</v>
      </c>
      <c r="I106">
        <v>34</v>
      </c>
      <c r="J106">
        <f>COUNTIF(Table1[[#This Row],[p_con]:[p_dur]],"&lt;0.05")</f>
        <v>1</v>
      </c>
    </row>
    <row r="107" spans="1:10" x14ac:dyDescent="0.2">
      <c r="A107" t="s">
        <v>37</v>
      </c>
      <c r="B107" t="s">
        <v>50</v>
      </c>
      <c r="C107" s="1">
        <v>0.19</v>
      </c>
      <c r="D107">
        <v>3</v>
      </c>
      <c r="E107" s="2">
        <v>25.175000000000001</v>
      </c>
      <c r="F107" s="1">
        <v>0</v>
      </c>
      <c r="G107" s="1">
        <v>0.891891891891891</v>
      </c>
      <c r="H107" s="1">
        <v>5.4054054054054002E-2</v>
      </c>
      <c r="I107">
        <v>37</v>
      </c>
      <c r="J107">
        <f>COUNTIF(Table1[[#This Row],[p_con]:[p_dur]],"&lt;0.05")</f>
        <v>1</v>
      </c>
    </row>
    <row r="108" spans="1:10" x14ac:dyDescent="0.2">
      <c r="A108" s="3" t="s">
        <v>34</v>
      </c>
      <c r="B108" s="3" t="s">
        <v>11</v>
      </c>
      <c r="C108" s="1">
        <v>0.14799999999999999</v>
      </c>
      <c r="D108">
        <v>11</v>
      </c>
      <c r="E108" s="2">
        <v>59.43</v>
      </c>
      <c r="F108" s="1">
        <v>1.1904761904761901E-2</v>
      </c>
      <c r="G108" s="1">
        <v>0.64285714285714202</v>
      </c>
      <c r="H108" s="1">
        <v>0</v>
      </c>
      <c r="I108">
        <v>84</v>
      </c>
      <c r="J108">
        <f>COUNTIF(Table1[[#This Row],[p_con]:[p_dur]],"&lt;0.05")</f>
        <v>2</v>
      </c>
    </row>
    <row r="109" spans="1:10" x14ac:dyDescent="0.2">
      <c r="A109" t="s">
        <v>60</v>
      </c>
      <c r="B109" t="s">
        <v>18</v>
      </c>
      <c r="C109" s="1">
        <v>0.28399999999999997</v>
      </c>
      <c r="D109">
        <v>1</v>
      </c>
      <c r="E109" s="2">
        <v>13.555</v>
      </c>
      <c r="F109" s="1">
        <v>0</v>
      </c>
      <c r="G109" s="1">
        <v>1</v>
      </c>
      <c r="H109" s="1">
        <v>0</v>
      </c>
      <c r="I109">
        <v>15</v>
      </c>
      <c r="J109">
        <f>COUNTIF(Table1[[#This Row],[p_con]:[p_dur]],"&lt;0.05")</f>
        <v>2</v>
      </c>
    </row>
    <row r="110" spans="1:10" x14ac:dyDescent="0.2">
      <c r="A110" t="s">
        <v>60</v>
      </c>
      <c r="B110" t="s">
        <v>17</v>
      </c>
      <c r="C110" s="1">
        <v>0.41799999999999998</v>
      </c>
      <c r="D110">
        <v>1</v>
      </c>
      <c r="E110" s="2">
        <v>19.914999999999999</v>
      </c>
      <c r="F110" s="1">
        <v>0</v>
      </c>
      <c r="G110" s="1">
        <v>1</v>
      </c>
      <c r="H110" s="1">
        <v>0</v>
      </c>
      <c r="I110">
        <v>23</v>
      </c>
      <c r="J110">
        <f>COUNTIF(Table1[[#This Row],[p_con]:[p_dur]],"&lt;0.05")</f>
        <v>2</v>
      </c>
    </row>
    <row r="111" spans="1:10" x14ac:dyDescent="0.2">
      <c r="A111" t="s">
        <v>60</v>
      </c>
      <c r="B111" t="s">
        <v>11</v>
      </c>
      <c r="C111" s="1">
        <v>0.42599999999999999</v>
      </c>
      <c r="D111">
        <v>1</v>
      </c>
      <c r="E111" s="2">
        <v>20.32</v>
      </c>
      <c r="F111" s="1">
        <v>9.2592592592592504E-2</v>
      </c>
      <c r="G111" s="1">
        <v>1</v>
      </c>
      <c r="H111" s="1">
        <v>3.7037037037037E-2</v>
      </c>
      <c r="I111">
        <v>54</v>
      </c>
      <c r="J111">
        <f>COUNTIF(Table1[[#This Row],[p_con]:[p_dur]],"&lt;0.05")</f>
        <v>1</v>
      </c>
    </row>
    <row r="112" spans="1:10" x14ac:dyDescent="0.2">
      <c r="A112" t="s">
        <v>61</v>
      </c>
      <c r="B112" t="s">
        <v>18</v>
      </c>
      <c r="C112" s="1">
        <v>0.184</v>
      </c>
      <c r="D112">
        <v>1</v>
      </c>
      <c r="E112" s="2">
        <v>14.875999999999999</v>
      </c>
      <c r="F112" s="1">
        <v>0</v>
      </c>
      <c r="G112" s="1">
        <v>1</v>
      </c>
      <c r="H112" s="1">
        <v>0</v>
      </c>
      <c r="I112">
        <v>14</v>
      </c>
      <c r="J112">
        <f>COUNTIF(Table1[[#This Row],[p_con]:[p_dur]],"&lt;0.05")</f>
        <v>2</v>
      </c>
    </row>
    <row r="113" spans="1:10" x14ac:dyDescent="0.2">
      <c r="A113" t="s">
        <v>61</v>
      </c>
      <c r="B113" t="s">
        <v>19</v>
      </c>
      <c r="C113" s="1">
        <v>0.246</v>
      </c>
      <c r="D113">
        <v>1</v>
      </c>
      <c r="E113" s="2">
        <v>19.914999999999999</v>
      </c>
      <c r="F113" s="1">
        <v>0</v>
      </c>
      <c r="G113" s="1">
        <v>1</v>
      </c>
      <c r="H113" s="1">
        <v>0</v>
      </c>
      <c r="I113">
        <v>20</v>
      </c>
      <c r="J113">
        <f>COUNTIF(Table1[[#This Row],[p_con]:[p_dur]],"&lt;0.05")</f>
        <v>2</v>
      </c>
    </row>
    <row r="114" spans="1:10" x14ac:dyDescent="0.2">
      <c r="A114" t="s">
        <v>61</v>
      </c>
      <c r="B114" t="s">
        <v>17</v>
      </c>
      <c r="C114" s="1">
        <v>0.29399999999999998</v>
      </c>
      <c r="D114">
        <v>1</v>
      </c>
      <c r="E114" s="2">
        <v>23.751000000000001</v>
      </c>
      <c r="F114" s="1">
        <v>0</v>
      </c>
      <c r="G114" s="1">
        <v>1</v>
      </c>
      <c r="H114" s="1">
        <v>0</v>
      </c>
      <c r="I114">
        <v>46</v>
      </c>
      <c r="J114">
        <f>COUNTIF(Table1[[#This Row],[p_con]:[p_dur]],"&lt;0.05")</f>
        <v>2</v>
      </c>
    </row>
    <row r="115" spans="1:10" x14ac:dyDescent="0.2">
      <c r="A115" t="s">
        <v>61</v>
      </c>
      <c r="B115" t="s">
        <v>11</v>
      </c>
      <c r="C115" s="1">
        <v>0.47599999999999998</v>
      </c>
      <c r="D115">
        <v>1</v>
      </c>
      <c r="E115" s="2">
        <v>38.439</v>
      </c>
      <c r="F115" s="1">
        <v>1.1627906976744099E-2</v>
      </c>
      <c r="G115" s="1">
        <v>1</v>
      </c>
      <c r="H115" s="1">
        <v>1.1627906976744099E-2</v>
      </c>
      <c r="I115">
        <v>86</v>
      </c>
      <c r="J115">
        <f>COUNTIF(Table1[[#This Row],[p_con]:[p_dur]],"&lt;0.05")</f>
        <v>2</v>
      </c>
    </row>
    <row r="116" spans="1:10" x14ac:dyDescent="0.2">
      <c r="A116" t="s">
        <v>45</v>
      </c>
      <c r="B116" t="s">
        <v>31</v>
      </c>
      <c r="C116" s="1">
        <v>0.28999999999999998</v>
      </c>
      <c r="D116">
        <v>9</v>
      </c>
      <c r="E116" s="2">
        <v>127.974</v>
      </c>
      <c r="F116" s="1">
        <v>0</v>
      </c>
      <c r="G116" s="1">
        <v>0.247422680412371</v>
      </c>
      <c r="H116" s="1">
        <v>0</v>
      </c>
      <c r="I116">
        <v>97</v>
      </c>
      <c r="J116">
        <f>COUNTIF(Table1[[#This Row],[p_con]:[p_dur]],"&lt;0.05")</f>
        <v>2</v>
      </c>
    </row>
    <row r="117" spans="1:10" x14ac:dyDescent="0.2">
      <c r="A117" t="s">
        <v>45</v>
      </c>
      <c r="B117" t="s">
        <v>11</v>
      </c>
      <c r="C117" s="1">
        <v>0.16500000000000001</v>
      </c>
      <c r="D117">
        <v>21</v>
      </c>
      <c r="E117" s="2">
        <v>72.863</v>
      </c>
      <c r="F117" s="1">
        <v>0</v>
      </c>
      <c r="G117" s="1">
        <v>4.7619047619047603E-2</v>
      </c>
      <c r="H117" s="1">
        <v>0</v>
      </c>
      <c r="I117">
        <v>63</v>
      </c>
      <c r="J117">
        <f>COUNTIF(Table1[[#This Row],[p_con]:[p_dur]],"&lt;0.05")</f>
        <v>3</v>
      </c>
    </row>
    <row r="118" spans="1:10" x14ac:dyDescent="0.2">
      <c r="A118" t="s">
        <v>41</v>
      </c>
      <c r="B118" t="s">
        <v>27</v>
      </c>
      <c r="C118" s="1">
        <v>0.20399999999999999</v>
      </c>
      <c r="D118">
        <v>97</v>
      </c>
      <c r="E118" s="2">
        <v>201.536</v>
      </c>
      <c r="F118" s="1">
        <v>0</v>
      </c>
      <c r="G118" s="1">
        <v>0</v>
      </c>
      <c r="H118" s="1">
        <v>0</v>
      </c>
      <c r="I118">
        <v>99</v>
      </c>
      <c r="J118">
        <f>COUNTIF(Table1[[#This Row],[p_con]:[p_dur]],"&lt;0.05")</f>
        <v>3</v>
      </c>
    </row>
    <row r="119" spans="1:10" x14ac:dyDescent="0.2">
      <c r="A119" t="s">
        <v>41</v>
      </c>
      <c r="B119" t="s">
        <v>30</v>
      </c>
      <c r="C119" s="1">
        <v>0.23799999999999999</v>
      </c>
      <c r="D119">
        <v>215</v>
      </c>
      <c r="E119" s="2">
        <v>234.88</v>
      </c>
      <c r="F119" s="1">
        <v>0</v>
      </c>
      <c r="G119" s="1">
        <v>0</v>
      </c>
      <c r="H119" s="1">
        <v>0</v>
      </c>
      <c r="I119">
        <v>100</v>
      </c>
      <c r="J119">
        <f>COUNTIF(Table1[[#This Row],[p_con]:[p_dur]],"&lt;0.05")</f>
        <v>3</v>
      </c>
    </row>
    <row r="120" spans="1:10" x14ac:dyDescent="0.2">
      <c r="A120" t="s">
        <v>41</v>
      </c>
      <c r="B120" t="s">
        <v>31</v>
      </c>
      <c r="C120" s="1">
        <v>0.55500000000000005</v>
      </c>
      <c r="D120">
        <v>38</v>
      </c>
      <c r="E120" s="2">
        <v>547.91399999999999</v>
      </c>
      <c r="F120" s="1">
        <v>0</v>
      </c>
      <c r="G120" s="1">
        <v>0.44</v>
      </c>
      <c r="H120" s="1">
        <v>0</v>
      </c>
      <c r="I120">
        <v>100</v>
      </c>
      <c r="J120">
        <f>COUNTIF(Table1[[#This Row],[p_con]:[p_dur]],"&lt;0.05")</f>
        <v>2</v>
      </c>
    </row>
    <row r="121" spans="1:10" x14ac:dyDescent="0.2">
      <c r="A121" t="s">
        <v>41</v>
      </c>
      <c r="B121" t="s">
        <v>12</v>
      </c>
      <c r="C121" s="1">
        <v>0.14000000000000001</v>
      </c>
      <c r="D121">
        <v>147</v>
      </c>
      <c r="E121" s="2">
        <v>138.46199999999999</v>
      </c>
      <c r="F121" s="1">
        <v>0</v>
      </c>
      <c r="G121" s="1">
        <v>0</v>
      </c>
      <c r="H121" s="1">
        <v>0</v>
      </c>
      <c r="I121">
        <v>56</v>
      </c>
      <c r="J121">
        <f>COUNTIF(Table1[[#This Row],[p_con]:[p_dur]],"&lt;0.05")</f>
        <v>3</v>
      </c>
    </row>
    <row r="122" spans="1:10" x14ac:dyDescent="0.2">
      <c r="A122" t="s">
        <v>41</v>
      </c>
      <c r="B122" t="s">
        <v>11</v>
      </c>
      <c r="C122" s="1">
        <v>0.27200000000000002</v>
      </c>
      <c r="D122">
        <v>95</v>
      </c>
      <c r="E122" s="2">
        <v>268.43</v>
      </c>
      <c r="F122" s="1">
        <v>0.1</v>
      </c>
      <c r="G122" s="1">
        <v>0</v>
      </c>
      <c r="H122" s="1">
        <v>0</v>
      </c>
      <c r="I122">
        <v>100</v>
      </c>
      <c r="J122">
        <f>COUNTIF(Table1[[#This Row],[p_con]:[p_dur]],"&lt;0.05")</f>
        <v>2</v>
      </c>
    </row>
    <row r="123" spans="1:10" x14ac:dyDescent="0.2">
      <c r="A123" t="s">
        <v>41</v>
      </c>
      <c r="B123" t="s">
        <v>10</v>
      </c>
      <c r="C123" s="1">
        <v>0.318</v>
      </c>
      <c r="D123">
        <v>261</v>
      </c>
      <c r="E123" s="2">
        <v>313.73599999999999</v>
      </c>
      <c r="F123" s="1">
        <v>0</v>
      </c>
      <c r="G123" s="1">
        <v>0</v>
      </c>
      <c r="H123" s="1">
        <v>0</v>
      </c>
      <c r="I123">
        <v>100</v>
      </c>
      <c r="J123">
        <f>COUNTIF(Table1[[#This Row],[p_con]:[p_dur]],"&lt;0.05")</f>
        <v>3</v>
      </c>
    </row>
    <row r="124" spans="1:10" x14ac:dyDescent="0.2">
      <c r="A124" t="s">
        <v>40</v>
      </c>
      <c r="B124" t="s">
        <v>31</v>
      </c>
      <c r="C124" s="1">
        <v>0.28899999999999998</v>
      </c>
      <c r="D124">
        <v>21</v>
      </c>
      <c r="E124" s="2">
        <v>288.49400000000003</v>
      </c>
      <c r="F124" s="1">
        <v>0</v>
      </c>
      <c r="G124" s="1">
        <v>0.28999999999999998</v>
      </c>
      <c r="H124" s="1">
        <v>0</v>
      </c>
      <c r="I124">
        <v>100</v>
      </c>
      <c r="J124">
        <f>COUNTIF(Table1[[#This Row],[p_con]:[p_dur]],"&lt;0.05")</f>
        <v>2</v>
      </c>
    </row>
    <row r="125" spans="1:10" x14ac:dyDescent="0.2">
      <c r="A125" t="s">
        <v>40</v>
      </c>
      <c r="B125" t="s">
        <v>11</v>
      </c>
      <c r="C125" s="1">
        <v>0.14199999999999999</v>
      </c>
      <c r="D125">
        <v>49</v>
      </c>
      <c r="E125" s="2">
        <v>142.143</v>
      </c>
      <c r="F125" s="1">
        <v>0.25252525252525199</v>
      </c>
      <c r="G125" s="1">
        <v>1.01010101010101E-2</v>
      </c>
      <c r="H125" s="1">
        <v>1.01010101010101E-2</v>
      </c>
      <c r="I125">
        <v>99</v>
      </c>
      <c r="J125">
        <f>COUNTIF(Table1[[#This Row],[p_con]:[p_dur]],"&lt;0.05")</f>
        <v>2</v>
      </c>
    </row>
    <row r="126" spans="1:10" x14ac:dyDescent="0.2">
      <c r="A126" t="s">
        <v>40</v>
      </c>
      <c r="B126" t="s">
        <v>15</v>
      </c>
      <c r="C126" s="1">
        <v>0.20100000000000001</v>
      </c>
      <c r="D126">
        <v>46</v>
      </c>
      <c r="E126" s="2">
        <v>200.685</v>
      </c>
      <c r="F126" s="1">
        <v>0</v>
      </c>
      <c r="G126" s="1">
        <v>0</v>
      </c>
      <c r="H126" s="1">
        <v>0</v>
      </c>
      <c r="I126">
        <v>99</v>
      </c>
      <c r="J126">
        <f>COUNTIF(Table1[[#This Row],[p_con]:[p_dur]],"&lt;0.05")</f>
        <v>3</v>
      </c>
    </row>
    <row r="127" spans="1:10" x14ac:dyDescent="0.2">
      <c r="A127" t="s">
        <v>38</v>
      </c>
      <c r="B127" t="s">
        <v>27</v>
      </c>
      <c r="C127" s="1">
        <v>0.18</v>
      </c>
      <c r="D127">
        <v>244</v>
      </c>
      <c r="E127" s="2">
        <v>382.803</v>
      </c>
      <c r="F127" s="1">
        <v>0.02</v>
      </c>
      <c r="G127" s="1">
        <v>0</v>
      </c>
      <c r="H127" s="1">
        <v>0.02</v>
      </c>
      <c r="I127">
        <v>100</v>
      </c>
      <c r="J127">
        <f>COUNTIF(Table1[[#This Row],[p_con]:[p_dur]],"&lt;0.05")</f>
        <v>3</v>
      </c>
    </row>
    <row r="128" spans="1:10" x14ac:dyDescent="0.2">
      <c r="A128" t="s">
        <v>38</v>
      </c>
      <c r="B128" t="s">
        <v>29</v>
      </c>
      <c r="C128" s="1">
        <v>0.29899999999999999</v>
      </c>
      <c r="D128">
        <v>215</v>
      </c>
      <c r="E128" s="2">
        <v>637.16399999999999</v>
      </c>
      <c r="F128" s="1">
        <v>0</v>
      </c>
      <c r="G128" s="1">
        <v>0</v>
      </c>
      <c r="H128" s="1">
        <v>0</v>
      </c>
      <c r="I128">
        <v>100</v>
      </c>
      <c r="J128">
        <f>COUNTIF(Table1[[#This Row],[p_con]:[p_dur]],"&lt;0.05")</f>
        <v>3</v>
      </c>
    </row>
    <row r="129" spans="1:10" x14ac:dyDescent="0.2">
      <c r="A129" t="s">
        <v>38</v>
      </c>
      <c r="B129" t="s">
        <v>30</v>
      </c>
      <c r="C129" s="1">
        <v>0.28599999999999998</v>
      </c>
      <c r="D129">
        <v>587</v>
      </c>
      <c r="E129" s="2">
        <v>608.96299999999997</v>
      </c>
      <c r="F129" s="1">
        <v>0</v>
      </c>
      <c r="G129" s="1">
        <v>0</v>
      </c>
      <c r="H129" s="1">
        <v>0</v>
      </c>
      <c r="I129">
        <v>100</v>
      </c>
      <c r="J129">
        <f>COUNTIF(Table1[[#This Row],[p_con]:[p_dur]],"&lt;0.05")</f>
        <v>3</v>
      </c>
    </row>
    <row r="130" spans="1:10" x14ac:dyDescent="0.2">
      <c r="A130" s="3" t="s">
        <v>38</v>
      </c>
      <c r="B130" s="3" t="s">
        <v>31</v>
      </c>
      <c r="C130" s="1">
        <v>0.61799999999999999</v>
      </c>
      <c r="D130">
        <v>107</v>
      </c>
      <c r="E130" s="2">
        <v>1313.992</v>
      </c>
      <c r="F130" s="1">
        <v>0</v>
      </c>
      <c r="G130" s="1">
        <v>0.36</v>
      </c>
      <c r="H130" s="1">
        <v>0</v>
      </c>
      <c r="I130">
        <v>100</v>
      </c>
      <c r="J130">
        <f>COUNTIF(Table1[[#This Row],[p_con]:[p_dur]],"&lt;0.05")</f>
        <v>2</v>
      </c>
    </row>
    <row r="131" spans="1:10" x14ac:dyDescent="0.2">
      <c r="A131" t="s">
        <v>38</v>
      </c>
      <c r="B131" t="s">
        <v>13</v>
      </c>
      <c r="C131" s="1">
        <v>0.151</v>
      </c>
      <c r="D131">
        <v>189</v>
      </c>
      <c r="E131" s="2">
        <v>321.197</v>
      </c>
      <c r="F131" s="1">
        <v>0</v>
      </c>
      <c r="G131" s="1">
        <v>0</v>
      </c>
      <c r="H131" s="1">
        <v>0</v>
      </c>
      <c r="I131">
        <v>90</v>
      </c>
      <c r="J131">
        <f>COUNTIF(Table1[[#This Row],[p_con]:[p_dur]],"&lt;0.05")</f>
        <v>3</v>
      </c>
    </row>
    <row r="132" spans="1:10" x14ac:dyDescent="0.2">
      <c r="A132" t="s">
        <v>38</v>
      </c>
      <c r="B132" t="s">
        <v>12</v>
      </c>
      <c r="C132" s="1">
        <v>0.13700000000000001</v>
      </c>
      <c r="D132">
        <v>338</v>
      </c>
      <c r="E132" s="2">
        <v>292.39999999999998</v>
      </c>
      <c r="F132" s="1">
        <v>0.02</v>
      </c>
      <c r="G132" s="1">
        <v>0.01</v>
      </c>
      <c r="H132" s="1">
        <v>0.01</v>
      </c>
      <c r="I132">
        <v>100</v>
      </c>
      <c r="J132">
        <f>COUNTIF(Table1[[#This Row],[p_con]:[p_dur]],"&lt;0.05")</f>
        <v>3</v>
      </c>
    </row>
    <row r="133" spans="1:10" x14ac:dyDescent="0.2">
      <c r="A133" s="3" t="s">
        <v>38</v>
      </c>
      <c r="B133" s="3" t="s">
        <v>11</v>
      </c>
      <c r="C133" s="1">
        <v>0.26400000000000001</v>
      </c>
      <c r="D133">
        <v>261</v>
      </c>
      <c r="E133" s="2">
        <v>562.80200000000002</v>
      </c>
      <c r="F133" s="1">
        <v>0.72</v>
      </c>
      <c r="G133" s="1">
        <v>0</v>
      </c>
      <c r="H133" s="1">
        <v>0.72</v>
      </c>
      <c r="I133">
        <v>100</v>
      </c>
      <c r="J133">
        <f>COUNTIF(Table1[[#This Row],[p_con]:[p_dur]],"&lt;0.05")</f>
        <v>1</v>
      </c>
    </row>
    <row r="134" spans="1:10" x14ac:dyDescent="0.2">
      <c r="A134" t="s">
        <v>38</v>
      </c>
      <c r="B134" t="s">
        <v>14</v>
      </c>
      <c r="C134" s="1">
        <v>0.182</v>
      </c>
      <c r="D134">
        <v>431</v>
      </c>
      <c r="E134" s="2">
        <v>387.87599999999998</v>
      </c>
      <c r="F134" s="1">
        <v>0</v>
      </c>
      <c r="G134" s="1">
        <v>0</v>
      </c>
      <c r="H134" s="1">
        <v>0</v>
      </c>
      <c r="I134">
        <v>100</v>
      </c>
      <c r="J134">
        <f>COUNTIF(Table1[[#This Row],[p_con]:[p_dur]],"&lt;0.05")</f>
        <v>3</v>
      </c>
    </row>
    <row r="135" spans="1:10" x14ac:dyDescent="0.2">
      <c r="A135" t="s">
        <v>38</v>
      </c>
      <c r="B135" t="s">
        <v>15</v>
      </c>
      <c r="C135" s="1">
        <v>0.41399999999999998</v>
      </c>
      <c r="D135">
        <v>224</v>
      </c>
      <c r="E135" s="2">
        <v>880.69500000000005</v>
      </c>
      <c r="F135" s="1">
        <v>0</v>
      </c>
      <c r="G135" s="1">
        <v>0</v>
      </c>
      <c r="H135" s="1">
        <v>0</v>
      </c>
      <c r="I135">
        <v>100</v>
      </c>
      <c r="J135">
        <f>COUNTIF(Table1[[#This Row],[p_con]:[p_dur]],"&lt;0.05")</f>
        <v>3</v>
      </c>
    </row>
    <row r="136" spans="1:10" x14ac:dyDescent="0.2">
      <c r="A136" t="s">
        <v>38</v>
      </c>
      <c r="B136" t="s">
        <v>10</v>
      </c>
      <c r="C136" s="1">
        <v>0.39400000000000002</v>
      </c>
      <c r="D136">
        <v>719</v>
      </c>
      <c r="E136" s="2">
        <v>839.54399999999998</v>
      </c>
      <c r="F136" s="1">
        <v>0</v>
      </c>
      <c r="G136" s="1">
        <v>0</v>
      </c>
      <c r="H136" s="1">
        <v>0</v>
      </c>
      <c r="I136">
        <v>100</v>
      </c>
      <c r="J136">
        <f>COUNTIF(Table1[[#This Row],[p_con]:[p_dur]],"&lt;0.05")</f>
        <v>3</v>
      </c>
    </row>
    <row r="137" spans="1:10" x14ac:dyDescent="0.2">
      <c r="A137" t="s">
        <v>20</v>
      </c>
      <c r="B137" t="s">
        <v>31</v>
      </c>
      <c r="C137" s="1">
        <v>0.313</v>
      </c>
      <c r="D137">
        <v>83</v>
      </c>
      <c r="E137" s="2">
        <v>487.47699999999998</v>
      </c>
      <c r="F137" s="1">
        <v>1</v>
      </c>
      <c r="G137" s="1">
        <v>0.02</v>
      </c>
      <c r="H137" s="1">
        <v>1</v>
      </c>
      <c r="I137">
        <v>100</v>
      </c>
      <c r="J137">
        <f>COUNTIF(Table1[[#This Row],[p_con]:[p_dur]],"&lt;0.05")</f>
        <v>1</v>
      </c>
    </row>
    <row r="138" spans="1:10" x14ac:dyDescent="0.2">
      <c r="A138" t="s">
        <v>20</v>
      </c>
      <c r="B138" t="s">
        <v>23</v>
      </c>
      <c r="C138" s="1">
        <v>0.25700000000000001</v>
      </c>
      <c r="D138">
        <v>67</v>
      </c>
      <c r="E138" s="2">
        <v>399.65300000000002</v>
      </c>
      <c r="F138" s="1">
        <v>0.16</v>
      </c>
      <c r="G138" s="1">
        <v>0</v>
      </c>
      <c r="H138" s="1">
        <v>0.14000000000000001</v>
      </c>
      <c r="I138">
        <v>100</v>
      </c>
      <c r="J138">
        <f>COUNTIF(Table1[[#This Row],[p_con]:[p_dur]],"&lt;0.05")</f>
        <v>1</v>
      </c>
    </row>
    <row r="139" spans="1:10" x14ac:dyDescent="0.2">
      <c r="A139" t="s">
        <v>14</v>
      </c>
      <c r="B139" t="s">
        <v>50</v>
      </c>
      <c r="C139" s="1">
        <v>0.22600000000000001</v>
      </c>
      <c r="D139">
        <v>24</v>
      </c>
      <c r="E139" s="2">
        <v>136.66200000000001</v>
      </c>
      <c r="F139" s="1">
        <v>0</v>
      </c>
      <c r="G139" s="1">
        <v>0.35593220338983</v>
      </c>
      <c r="H139" s="1">
        <v>0</v>
      </c>
      <c r="I139">
        <v>59</v>
      </c>
      <c r="J139">
        <f>COUNTIF(Table1[[#This Row],[p_con]:[p_dur]],"&lt;0.05")</f>
        <v>2</v>
      </c>
    </row>
    <row r="140" spans="1:10" x14ac:dyDescent="0.2">
      <c r="A140" t="s">
        <v>14</v>
      </c>
      <c r="B140" t="s">
        <v>31</v>
      </c>
      <c r="C140" s="1">
        <v>0.309</v>
      </c>
      <c r="D140">
        <v>13</v>
      </c>
      <c r="E140" s="2">
        <v>186.97399999999999</v>
      </c>
      <c r="F140" s="1">
        <v>0</v>
      </c>
      <c r="G140" s="1">
        <v>0.59</v>
      </c>
      <c r="H140" s="1">
        <v>0</v>
      </c>
      <c r="I140">
        <v>100</v>
      </c>
      <c r="J140">
        <f>COUNTIF(Table1[[#This Row],[p_con]:[p_dur]],"&lt;0.05")</f>
        <v>2</v>
      </c>
    </row>
    <row r="141" spans="1:10" x14ac:dyDescent="0.2">
      <c r="A141" t="s">
        <v>14</v>
      </c>
      <c r="B141" t="s">
        <v>11</v>
      </c>
      <c r="C141" s="1">
        <v>0.185</v>
      </c>
      <c r="D141">
        <v>23</v>
      </c>
      <c r="E141" s="2">
        <v>112.221</v>
      </c>
      <c r="F141" s="1">
        <v>0</v>
      </c>
      <c r="G141" s="1">
        <v>0.40816326530612201</v>
      </c>
      <c r="H141" s="1">
        <v>0</v>
      </c>
      <c r="I141">
        <v>98</v>
      </c>
      <c r="J141">
        <f>COUNTIF(Table1[[#This Row],[p_con]:[p_dur]],"&lt;0.05")</f>
        <v>2</v>
      </c>
    </row>
    <row r="142" spans="1:10" x14ac:dyDescent="0.2">
      <c r="A142" t="s">
        <v>15</v>
      </c>
      <c r="B142" t="s">
        <v>44</v>
      </c>
      <c r="C142" s="1">
        <v>0.14299999999999999</v>
      </c>
      <c r="D142">
        <v>134</v>
      </c>
      <c r="E142" s="2">
        <v>216.011</v>
      </c>
      <c r="F142" s="1">
        <v>0</v>
      </c>
      <c r="G142" s="1">
        <v>0</v>
      </c>
      <c r="H142" s="1">
        <v>0</v>
      </c>
      <c r="I142">
        <v>6</v>
      </c>
      <c r="J142">
        <f>COUNTIF(Table1[[#This Row],[p_con]:[p_dur]],"&lt;0.05")</f>
        <v>3</v>
      </c>
    </row>
    <row r="143" spans="1:10" x14ac:dyDescent="0.2">
      <c r="A143" t="s">
        <v>15</v>
      </c>
      <c r="B143" t="s">
        <v>27</v>
      </c>
      <c r="C143" s="1">
        <v>0.193</v>
      </c>
      <c r="D143">
        <v>122</v>
      </c>
      <c r="E143" s="2">
        <v>290.58699999999999</v>
      </c>
      <c r="F143" s="1">
        <v>0</v>
      </c>
      <c r="G143" s="1">
        <v>0.02</v>
      </c>
      <c r="H143" s="1">
        <v>0</v>
      </c>
      <c r="I143">
        <v>100</v>
      </c>
      <c r="J143">
        <f>COUNTIF(Table1[[#This Row],[p_con]:[p_dur]],"&lt;0.05")</f>
        <v>3</v>
      </c>
    </row>
    <row r="144" spans="1:10" x14ac:dyDescent="0.2">
      <c r="A144" t="s">
        <v>15</v>
      </c>
      <c r="B144" t="s">
        <v>49</v>
      </c>
      <c r="C144" s="1">
        <v>0.17699999999999999</v>
      </c>
      <c r="D144">
        <v>280</v>
      </c>
      <c r="E144" s="2">
        <v>266.93400000000003</v>
      </c>
      <c r="F144" s="1">
        <v>0</v>
      </c>
      <c r="G144" s="1">
        <v>0</v>
      </c>
      <c r="H144" s="1">
        <v>0</v>
      </c>
      <c r="I144">
        <v>56</v>
      </c>
      <c r="J144">
        <f>COUNTIF(Table1[[#This Row],[p_con]:[p_dur]],"&lt;0.05")</f>
        <v>3</v>
      </c>
    </row>
    <row r="145" spans="1:10" x14ac:dyDescent="0.2">
      <c r="A145" t="s">
        <v>15</v>
      </c>
      <c r="B145" t="s">
        <v>50</v>
      </c>
      <c r="C145" s="1">
        <v>0.39500000000000002</v>
      </c>
      <c r="D145">
        <v>136</v>
      </c>
      <c r="E145" s="2">
        <v>594.99599999999998</v>
      </c>
      <c r="F145" s="1">
        <v>0</v>
      </c>
      <c r="G145" s="1">
        <v>0.21</v>
      </c>
      <c r="H145" s="1">
        <v>0</v>
      </c>
      <c r="I145">
        <v>100</v>
      </c>
      <c r="J145">
        <f>COUNTIF(Table1[[#This Row],[p_con]:[p_dur]],"&lt;0.05")</f>
        <v>2</v>
      </c>
    </row>
    <row r="146" spans="1:10" x14ac:dyDescent="0.2">
      <c r="A146" t="s">
        <v>15</v>
      </c>
      <c r="B146" t="s">
        <v>30</v>
      </c>
      <c r="C146" s="1">
        <v>0.224</v>
      </c>
      <c r="D146">
        <v>321</v>
      </c>
      <c r="E146" s="2">
        <v>337.995</v>
      </c>
      <c r="F146" s="1">
        <v>0</v>
      </c>
      <c r="G146" s="1">
        <v>0</v>
      </c>
      <c r="H146" s="1">
        <v>0</v>
      </c>
      <c r="I146">
        <v>100</v>
      </c>
      <c r="J146">
        <f>COUNTIF(Table1[[#This Row],[p_con]:[p_dur]],"&lt;0.05")</f>
        <v>3</v>
      </c>
    </row>
    <row r="147" spans="1:10" x14ac:dyDescent="0.2">
      <c r="A147" s="3" t="s">
        <v>15</v>
      </c>
      <c r="B147" s="3" t="s">
        <v>31</v>
      </c>
      <c r="C147" s="1">
        <v>0.52800000000000002</v>
      </c>
      <c r="D147">
        <v>73</v>
      </c>
      <c r="E147" s="2">
        <v>794.53800000000001</v>
      </c>
      <c r="F147" s="1">
        <v>0</v>
      </c>
      <c r="G147" s="1">
        <v>0.59</v>
      </c>
      <c r="H147" s="1">
        <v>0</v>
      </c>
      <c r="I147">
        <v>100</v>
      </c>
      <c r="J147">
        <f>COUNTIF(Table1[[#This Row],[p_con]:[p_dur]],"&lt;0.05")</f>
        <v>2</v>
      </c>
    </row>
    <row r="148" spans="1:10" x14ac:dyDescent="0.2">
      <c r="A148" t="s">
        <v>15</v>
      </c>
      <c r="B148" t="s">
        <v>51</v>
      </c>
      <c r="C148" s="1">
        <v>0.193</v>
      </c>
      <c r="D148">
        <v>147</v>
      </c>
      <c r="E148" s="2">
        <v>290.72899999999998</v>
      </c>
      <c r="F148" s="1">
        <v>0</v>
      </c>
      <c r="G148" s="1">
        <v>0.01</v>
      </c>
      <c r="H148" s="1">
        <v>0</v>
      </c>
      <c r="I148">
        <v>100</v>
      </c>
      <c r="J148">
        <f>COUNTIF(Table1[[#This Row],[p_con]:[p_dur]],"&lt;0.05")</f>
        <v>3</v>
      </c>
    </row>
    <row r="149" spans="1:10" x14ac:dyDescent="0.2">
      <c r="A149" t="s">
        <v>15</v>
      </c>
      <c r="B149" t="s">
        <v>12</v>
      </c>
      <c r="C149" s="1">
        <v>0.13800000000000001</v>
      </c>
      <c r="D149">
        <v>220</v>
      </c>
      <c r="E149" s="2">
        <v>208.24100000000001</v>
      </c>
      <c r="F149" s="1">
        <v>0</v>
      </c>
      <c r="G149" s="1">
        <v>0</v>
      </c>
      <c r="H149" s="1">
        <v>0</v>
      </c>
      <c r="I149">
        <v>82</v>
      </c>
      <c r="J149">
        <f>COUNTIF(Table1[[#This Row],[p_con]:[p_dur]],"&lt;0.05")</f>
        <v>3</v>
      </c>
    </row>
    <row r="150" spans="1:10" x14ac:dyDescent="0.2">
      <c r="A150" t="s">
        <v>15</v>
      </c>
      <c r="B150" t="s">
        <v>11</v>
      </c>
      <c r="C150" s="1">
        <v>0.28799999999999998</v>
      </c>
      <c r="D150">
        <v>125</v>
      </c>
      <c r="E150" s="2">
        <v>433.911</v>
      </c>
      <c r="F150" s="1">
        <v>0.03</v>
      </c>
      <c r="G150" s="1">
        <v>0.69</v>
      </c>
      <c r="H150" s="1">
        <v>0.01</v>
      </c>
      <c r="I150">
        <v>100</v>
      </c>
      <c r="J150">
        <f>COUNTIF(Table1[[#This Row],[p_con]:[p_dur]],"&lt;0.05")</f>
        <v>2</v>
      </c>
    </row>
    <row r="151" spans="1:10" x14ac:dyDescent="0.2">
      <c r="A151" t="s">
        <v>15</v>
      </c>
      <c r="B151" t="s">
        <v>40</v>
      </c>
      <c r="C151" s="1">
        <v>0.23499999999999999</v>
      </c>
      <c r="D151">
        <v>349</v>
      </c>
      <c r="E151" s="2">
        <v>354.62200000000001</v>
      </c>
      <c r="F151" s="1">
        <v>0</v>
      </c>
      <c r="G151" s="1">
        <v>0</v>
      </c>
      <c r="H151" s="1">
        <v>0</v>
      </c>
      <c r="I151">
        <v>100</v>
      </c>
      <c r="J151">
        <f>COUNTIF(Table1[[#This Row],[p_con]:[p_dur]],"&lt;0.05")</f>
        <v>3</v>
      </c>
    </row>
    <row r="152" spans="1:10" x14ac:dyDescent="0.2">
      <c r="A152" t="s">
        <v>15</v>
      </c>
      <c r="B152" t="s">
        <v>38</v>
      </c>
      <c r="C152" s="1">
        <v>0.54200000000000004</v>
      </c>
      <c r="D152">
        <v>143</v>
      </c>
      <c r="E152" s="2">
        <v>816.05499999999995</v>
      </c>
      <c r="F152" s="1">
        <v>0</v>
      </c>
      <c r="G152" s="1">
        <v>0.33</v>
      </c>
      <c r="H152" s="1">
        <v>0</v>
      </c>
      <c r="I152">
        <v>100</v>
      </c>
      <c r="J152">
        <f>COUNTIF(Table1[[#This Row],[p_con]:[p_dur]],"&lt;0.05")</f>
        <v>2</v>
      </c>
    </row>
    <row r="153" spans="1:10" x14ac:dyDescent="0.2">
      <c r="A153" t="s">
        <v>15</v>
      </c>
      <c r="B153" t="s">
        <v>20</v>
      </c>
      <c r="C153" s="1">
        <v>0.183</v>
      </c>
      <c r="D153">
        <v>156</v>
      </c>
      <c r="E153" s="2">
        <v>276.26499999999999</v>
      </c>
      <c r="F153" s="1">
        <v>1</v>
      </c>
      <c r="G153" s="1">
        <v>0.01</v>
      </c>
      <c r="H153" s="1">
        <v>1</v>
      </c>
      <c r="I153">
        <v>100</v>
      </c>
      <c r="J153">
        <f>COUNTIF(Table1[[#This Row],[p_con]:[p_dur]],"&lt;0.05")</f>
        <v>1</v>
      </c>
    </row>
    <row r="154" spans="1:10" x14ac:dyDescent="0.2">
      <c r="A154" t="s">
        <v>10</v>
      </c>
      <c r="B154" t="s">
        <v>50</v>
      </c>
      <c r="C154" s="1">
        <v>0.19400000000000001</v>
      </c>
      <c r="D154">
        <v>56</v>
      </c>
      <c r="E154" s="2">
        <v>308.10599999999999</v>
      </c>
      <c r="F154" s="1">
        <v>0</v>
      </c>
      <c r="G154" s="1">
        <v>0.84</v>
      </c>
      <c r="H154" s="1">
        <v>0</v>
      </c>
      <c r="I154">
        <v>100</v>
      </c>
      <c r="J154">
        <f>COUNTIF(Table1[[#This Row],[p_con]:[p_dur]],"&lt;0.05")</f>
        <v>2</v>
      </c>
    </row>
    <row r="155" spans="1:10" x14ac:dyDescent="0.2">
      <c r="A155" t="s">
        <v>10</v>
      </c>
      <c r="B155" t="s">
        <v>29</v>
      </c>
      <c r="C155" s="1">
        <v>0.13</v>
      </c>
      <c r="D155">
        <v>52</v>
      </c>
      <c r="E155" s="2">
        <v>205.642</v>
      </c>
      <c r="F155" s="1">
        <v>0</v>
      </c>
      <c r="G155" s="1">
        <v>0.68421052631578905</v>
      </c>
      <c r="H155" s="1">
        <v>0</v>
      </c>
      <c r="I155">
        <v>19</v>
      </c>
      <c r="J155">
        <f>COUNTIF(Table1[[#This Row],[p_con]:[p_dur]],"&lt;0.05")</f>
        <v>2</v>
      </c>
    </row>
    <row r="156" spans="1:10" x14ac:dyDescent="0.2">
      <c r="A156" t="s">
        <v>10</v>
      </c>
      <c r="B156" t="s">
        <v>31</v>
      </c>
      <c r="C156" s="1">
        <v>0.29699999999999999</v>
      </c>
      <c r="D156">
        <v>37</v>
      </c>
      <c r="E156" s="2">
        <v>469.65899999999999</v>
      </c>
      <c r="F156" s="1">
        <v>0</v>
      </c>
      <c r="G156" s="1">
        <v>0.61</v>
      </c>
      <c r="H156" s="1">
        <v>0</v>
      </c>
      <c r="I156">
        <v>100</v>
      </c>
      <c r="J156">
        <f>COUNTIF(Table1[[#This Row],[p_con]:[p_dur]],"&lt;0.05")</f>
        <v>2</v>
      </c>
    </row>
    <row r="157" spans="1:10" x14ac:dyDescent="0.2">
      <c r="A157" t="s">
        <v>10</v>
      </c>
      <c r="B157" t="s">
        <v>41</v>
      </c>
      <c r="C157" s="1">
        <v>0.13300000000000001</v>
      </c>
      <c r="D157">
        <v>70</v>
      </c>
      <c r="E157" s="2">
        <v>210.726</v>
      </c>
      <c r="F157" s="1">
        <v>0</v>
      </c>
      <c r="G157" s="1">
        <v>0.33333333333333298</v>
      </c>
      <c r="H157" s="1">
        <v>0</v>
      </c>
      <c r="I157">
        <v>27</v>
      </c>
      <c r="J157">
        <f>COUNTIF(Table1[[#This Row],[p_con]:[p_dur]],"&lt;0.05")</f>
        <v>2</v>
      </c>
    </row>
    <row r="158" spans="1:10" x14ac:dyDescent="0.2">
      <c r="A158" t="s">
        <v>10</v>
      </c>
      <c r="B158" t="s">
        <v>38</v>
      </c>
      <c r="C158" s="1">
        <v>0.28499999999999998</v>
      </c>
      <c r="D158">
        <v>59</v>
      </c>
      <c r="E158" s="2">
        <v>450.74700000000001</v>
      </c>
      <c r="F158" s="1">
        <v>0.01</v>
      </c>
      <c r="G158" s="1">
        <v>0.94</v>
      </c>
      <c r="H158" s="1">
        <v>0.01</v>
      </c>
      <c r="I158">
        <v>100</v>
      </c>
      <c r="J158">
        <f>COUNTIF(Table1[[#This Row],[p_con]:[p_dur]],"&lt;0.05")</f>
        <v>2</v>
      </c>
    </row>
  </sheetData>
  <conditionalFormatting sqref="C2:C1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H158">
    <cfRule type="cellIs" dxfId="6" priority="3" operator="lessThan">
      <formula>0.05</formula>
    </cfRule>
  </conditionalFormatting>
  <conditionalFormatting sqref="I2:I1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58">
    <cfRule type="colorScale" priority="1">
      <colorScale>
        <cfvo type="min"/>
        <cfvo type="max"/>
        <color theme="4" tint="0.79998168889431442"/>
        <color theme="4" tint="0.39997558519241921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results_850_sig_right_ob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2018-08-27T09:27:59Z</dcterms:created>
  <dcterms:modified xsi:type="dcterms:W3CDTF">2018-08-27T22:15:09Z</dcterms:modified>
</cp:coreProperties>
</file>