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ston\Regis_University\MSSE661_X40_github_repos\solar-panel-app-mysql-api\raw_data\"/>
    </mc:Choice>
  </mc:AlternateContent>
  <xr:revisionPtr revIDLastSave="0" documentId="13_ncr:1_{7983A9BA-45DC-48EA-A9F6-6DD4F529A796}" xr6:coauthVersionLast="47" xr6:coauthVersionMax="47" xr10:uidLastSave="{00000000-0000-0000-0000-000000000000}"/>
  <bookViews>
    <workbookView xWindow="-28920" yWindow="-2400" windowWidth="29040" windowHeight="15720" xr2:uid="{95EF1EC6-63C4-4E3B-95B9-B1D1B70B4830}"/>
  </bookViews>
  <sheets>
    <sheet name="energy-usage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G101" i="1" s="1"/>
  <c r="F102" i="1"/>
  <c r="F103" i="1"/>
  <c r="G103" i="1" s="1"/>
  <c r="F104" i="1"/>
  <c r="G104" i="1" s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G123" i="1" s="1"/>
  <c r="F94" i="1"/>
  <c r="F34" i="1"/>
  <c r="F35" i="1"/>
  <c r="F36" i="1"/>
  <c r="F37" i="1"/>
  <c r="F38" i="1"/>
  <c r="F39" i="1"/>
  <c r="F40" i="1"/>
  <c r="F41" i="1"/>
  <c r="F42" i="1"/>
  <c r="F43" i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F51" i="1"/>
  <c r="F52" i="1"/>
  <c r="J52" i="1" s="1"/>
  <c r="F53" i="1"/>
  <c r="F54" i="1"/>
  <c r="F55" i="1"/>
  <c r="G55" i="1" s="1"/>
  <c r="F56" i="1"/>
  <c r="F57" i="1"/>
  <c r="J57" i="1" s="1"/>
  <c r="F58" i="1"/>
  <c r="F59" i="1"/>
  <c r="G59" i="1" s="1"/>
  <c r="F60" i="1"/>
  <c r="J60" i="1" s="1"/>
  <c r="F61" i="1"/>
  <c r="J61" i="1" s="1"/>
  <c r="F62" i="1"/>
  <c r="J62" i="1" s="1"/>
  <c r="F33" i="1"/>
  <c r="J33" i="1" s="1"/>
  <c r="J6" i="1"/>
  <c r="J10" i="1"/>
  <c r="J11" i="1"/>
  <c r="J14" i="1"/>
  <c r="J16" i="1"/>
  <c r="J17" i="1"/>
  <c r="J2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J41" i="1"/>
  <c r="J73" i="1"/>
  <c r="J76" i="1"/>
  <c r="J77" i="1"/>
  <c r="J78" i="1"/>
  <c r="J89" i="1"/>
  <c r="J92" i="1"/>
  <c r="J93" i="1"/>
  <c r="J94" i="1"/>
  <c r="J121" i="1"/>
  <c r="J124" i="1"/>
  <c r="J125" i="1"/>
  <c r="J126" i="1"/>
  <c r="J137" i="1"/>
  <c r="J140" i="1"/>
  <c r="J141" i="1"/>
  <c r="J142" i="1"/>
  <c r="J153" i="1"/>
  <c r="I34" i="1"/>
  <c r="I35" i="1"/>
  <c r="J35" i="1" s="1"/>
  <c r="I36" i="1"/>
  <c r="I41" i="1"/>
  <c r="I44" i="1"/>
  <c r="I45" i="1"/>
  <c r="I46" i="1"/>
  <c r="I47" i="1"/>
  <c r="I50" i="1"/>
  <c r="I51" i="1"/>
  <c r="J51" i="1" s="1"/>
  <c r="I52" i="1"/>
  <c r="I57" i="1"/>
  <c r="I60" i="1"/>
  <c r="I61" i="1"/>
  <c r="I62" i="1"/>
  <c r="I63" i="1"/>
  <c r="I66" i="1"/>
  <c r="I67" i="1"/>
  <c r="J67" i="1" s="1"/>
  <c r="I68" i="1"/>
  <c r="I73" i="1"/>
  <c r="I76" i="1"/>
  <c r="I77" i="1"/>
  <c r="I78" i="1"/>
  <c r="I79" i="1"/>
  <c r="I82" i="1"/>
  <c r="I83" i="1"/>
  <c r="J83" i="1" s="1"/>
  <c r="I84" i="1"/>
  <c r="I89" i="1"/>
  <c r="I92" i="1"/>
  <c r="I93" i="1"/>
  <c r="I94" i="1"/>
  <c r="I95" i="1"/>
  <c r="I98" i="1"/>
  <c r="I99" i="1"/>
  <c r="J99" i="1" s="1"/>
  <c r="I100" i="1"/>
  <c r="I105" i="1"/>
  <c r="I108" i="1"/>
  <c r="I109" i="1"/>
  <c r="I110" i="1"/>
  <c r="I111" i="1"/>
  <c r="I114" i="1"/>
  <c r="I115" i="1"/>
  <c r="J115" i="1" s="1"/>
  <c r="I116" i="1"/>
  <c r="I121" i="1"/>
  <c r="I124" i="1"/>
  <c r="I125" i="1"/>
  <c r="I126" i="1"/>
  <c r="I127" i="1"/>
  <c r="I130" i="1"/>
  <c r="I131" i="1"/>
  <c r="J131" i="1" s="1"/>
  <c r="I132" i="1"/>
  <c r="I137" i="1"/>
  <c r="I140" i="1"/>
  <c r="I141" i="1"/>
  <c r="I142" i="1"/>
  <c r="I143" i="1"/>
  <c r="I146" i="1"/>
  <c r="I147" i="1"/>
  <c r="J147" i="1" s="1"/>
  <c r="I148" i="1"/>
  <c r="I153" i="1"/>
  <c r="G34" i="1"/>
  <c r="G35" i="1"/>
  <c r="G36" i="1"/>
  <c r="G37" i="1"/>
  <c r="G39" i="1"/>
  <c r="G40" i="1"/>
  <c r="G41" i="1"/>
  <c r="G42" i="1"/>
  <c r="G50" i="1"/>
  <c r="G51" i="1"/>
  <c r="G52" i="1"/>
  <c r="G53" i="1"/>
  <c r="G56" i="1"/>
  <c r="G58" i="1"/>
  <c r="G66" i="1"/>
  <c r="G67" i="1"/>
  <c r="G68" i="1"/>
  <c r="G69" i="1"/>
  <c r="G71" i="1"/>
  <c r="G72" i="1"/>
  <c r="G73" i="1"/>
  <c r="G74" i="1"/>
  <c r="G82" i="1"/>
  <c r="G83" i="1"/>
  <c r="G84" i="1"/>
  <c r="G85" i="1"/>
  <c r="G87" i="1"/>
  <c r="G88" i="1"/>
  <c r="G89" i="1"/>
  <c r="G90" i="1"/>
  <c r="G98" i="1"/>
  <c r="G99" i="1"/>
  <c r="G100" i="1"/>
  <c r="G114" i="1"/>
  <c r="G115" i="1"/>
  <c r="G116" i="1"/>
  <c r="G117" i="1"/>
  <c r="G119" i="1"/>
  <c r="G120" i="1"/>
  <c r="G121" i="1"/>
  <c r="G122" i="1"/>
  <c r="G130" i="1"/>
  <c r="G131" i="1"/>
  <c r="G132" i="1"/>
  <c r="G133" i="1"/>
  <c r="G135" i="1"/>
  <c r="G136" i="1"/>
  <c r="G137" i="1"/>
  <c r="G138" i="1"/>
  <c r="G146" i="1"/>
  <c r="G147" i="1"/>
  <c r="G148" i="1"/>
  <c r="G149" i="1"/>
  <c r="G151" i="1"/>
  <c r="G152" i="1"/>
  <c r="G153" i="1"/>
  <c r="G154" i="1"/>
  <c r="J34" i="1"/>
  <c r="J36" i="1"/>
  <c r="J37" i="1"/>
  <c r="G38" i="1"/>
  <c r="G43" i="1"/>
  <c r="G44" i="1"/>
  <c r="G45" i="1"/>
  <c r="G46" i="1"/>
  <c r="J50" i="1"/>
  <c r="J53" i="1"/>
  <c r="G54" i="1"/>
  <c r="F63" i="1"/>
  <c r="J63" i="1" s="1"/>
  <c r="F64" i="1"/>
  <c r="J64" i="1" s="1"/>
  <c r="F65" i="1"/>
  <c r="J65" i="1" s="1"/>
  <c r="F66" i="1"/>
  <c r="J66" i="1" s="1"/>
  <c r="F67" i="1"/>
  <c r="F68" i="1"/>
  <c r="J68" i="1" s="1"/>
  <c r="F69" i="1"/>
  <c r="J69" i="1" s="1"/>
  <c r="F70" i="1"/>
  <c r="G70" i="1" s="1"/>
  <c r="F71" i="1"/>
  <c r="F72" i="1"/>
  <c r="F73" i="1"/>
  <c r="F74" i="1"/>
  <c r="F75" i="1"/>
  <c r="G75" i="1" s="1"/>
  <c r="F76" i="1"/>
  <c r="G76" i="1" s="1"/>
  <c r="F77" i="1"/>
  <c r="G77" i="1" s="1"/>
  <c r="F78" i="1"/>
  <c r="G78" i="1" s="1"/>
  <c r="F79" i="1"/>
  <c r="J79" i="1" s="1"/>
  <c r="F80" i="1"/>
  <c r="J80" i="1" s="1"/>
  <c r="F81" i="1"/>
  <c r="J81" i="1" s="1"/>
  <c r="F82" i="1"/>
  <c r="J82" i="1" s="1"/>
  <c r="F83" i="1"/>
  <c r="F84" i="1"/>
  <c r="J84" i="1" s="1"/>
  <c r="F85" i="1"/>
  <c r="J85" i="1" s="1"/>
  <c r="F86" i="1"/>
  <c r="G86" i="1" s="1"/>
  <c r="F87" i="1"/>
  <c r="F88" i="1"/>
  <c r="F89" i="1"/>
  <c r="F90" i="1"/>
  <c r="F91" i="1"/>
  <c r="G91" i="1" s="1"/>
  <c r="F92" i="1"/>
  <c r="G92" i="1" s="1"/>
  <c r="F93" i="1"/>
  <c r="G93" i="1" s="1"/>
  <c r="G94" i="1"/>
  <c r="J95" i="1"/>
  <c r="J96" i="1"/>
  <c r="J97" i="1"/>
  <c r="J98" i="1"/>
  <c r="J100" i="1"/>
  <c r="J101" i="1"/>
  <c r="G102" i="1"/>
  <c r="G107" i="1"/>
  <c r="J111" i="1"/>
  <c r="J112" i="1"/>
  <c r="J113" i="1"/>
  <c r="J114" i="1"/>
  <c r="J116" i="1"/>
  <c r="J117" i="1"/>
  <c r="G118" i="1"/>
  <c r="F124" i="1"/>
  <c r="G124" i="1" s="1"/>
  <c r="F125" i="1"/>
  <c r="G125" i="1" s="1"/>
  <c r="F126" i="1"/>
  <c r="G126" i="1" s="1"/>
  <c r="F127" i="1"/>
  <c r="J127" i="1" s="1"/>
  <c r="F128" i="1"/>
  <c r="J128" i="1" s="1"/>
  <c r="F129" i="1"/>
  <c r="J129" i="1" s="1"/>
  <c r="F130" i="1"/>
  <c r="J130" i="1" s="1"/>
  <c r="F131" i="1"/>
  <c r="F132" i="1"/>
  <c r="J132" i="1" s="1"/>
  <c r="F133" i="1"/>
  <c r="J133" i="1" s="1"/>
  <c r="F134" i="1"/>
  <c r="G134" i="1" s="1"/>
  <c r="F135" i="1"/>
  <c r="F136" i="1"/>
  <c r="F137" i="1"/>
  <c r="F138" i="1"/>
  <c r="F139" i="1"/>
  <c r="G139" i="1" s="1"/>
  <c r="F140" i="1"/>
  <c r="G140" i="1" s="1"/>
  <c r="F141" i="1"/>
  <c r="G141" i="1" s="1"/>
  <c r="F142" i="1"/>
  <c r="G142" i="1" s="1"/>
  <c r="F143" i="1"/>
  <c r="J143" i="1" s="1"/>
  <c r="F144" i="1"/>
  <c r="J144" i="1" s="1"/>
  <c r="F145" i="1"/>
  <c r="J145" i="1" s="1"/>
  <c r="F146" i="1"/>
  <c r="J146" i="1" s="1"/>
  <c r="F147" i="1"/>
  <c r="F148" i="1"/>
  <c r="J148" i="1" s="1"/>
  <c r="F149" i="1"/>
  <c r="J149" i="1" s="1"/>
  <c r="F150" i="1"/>
  <c r="G150" i="1" s="1"/>
  <c r="F151" i="1"/>
  <c r="F152" i="1"/>
  <c r="F153" i="1"/>
  <c r="F154" i="1"/>
  <c r="E33" i="1"/>
  <c r="I33" i="1" s="1"/>
  <c r="E34" i="1"/>
  <c r="E35" i="1"/>
  <c r="E36" i="1"/>
  <c r="E37" i="1"/>
  <c r="I37" i="1" s="1"/>
  <c r="E38" i="1"/>
  <c r="I38" i="1" s="1"/>
  <c r="J38" i="1" s="1"/>
  <c r="E39" i="1"/>
  <c r="I39" i="1" s="1"/>
  <c r="J39" i="1" s="1"/>
  <c r="E40" i="1"/>
  <c r="I40" i="1" s="1"/>
  <c r="J40" i="1" s="1"/>
  <c r="E41" i="1"/>
  <c r="E42" i="1"/>
  <c r="I42" i="1" s="1"/>
  <c r="E43" i="1"/>
  <c r="I43" i="1" s="1"/>
  <c r="E44" i="1"/>
  <c r="E45" i="1"/>
  <c r="E46" i="1"/>
  <c r="E47" i="1"/>
  <c r="E48" i="1"/>
  <c r="I48" i="1" s="1"/>
  <c r="E49" i="1"/>
  <c r="I49" i="1" s="1"/>
  <c r="E50" i="1"/>
  <c r="E51" i="1"/>
  <c r="E52" i="1"/>
  <c r="E53" i="1"/>
  <c r="I53" i="1" s="1"/>
  <c r="E54" i="1"/>
  <c r="I54" i="1" s="1"/>
  <c r="J54" i="1" s="1"/>
  <c r="E55" i="1"/>
  <c r="I55" i="1" s="1"/>
  <c r="J55" i="1" s="1"/>
  <c r="E56" i="1"/>
  <c r="I56" i="1" s="1"/>
  <c r="J56" i="1" s="1"/>
  <c r="E57" i="1"/>
  <c r="E58" i="1"/>
  <c r="I58" i="1" s="1"/>
  <c r="E59" i="1"/>
  <c r="I59" i="1" s="1"/>
  <c r="E60" i="1"/>
  <c r="E61" i="1"/>
  <c r="E62" i="1"/>
  <c r="E63" i="1"/>
  <c r="E64" i="1"/>
  <c r="I64" i="1" s="1"/>
  <c r="E65" i="1"/>
  <c r="I65" i="1" s="1"/>
  <c r="E66" i="1"/>
  <c r="E67" i="1"/>
  <c r="E68" i="1"/>
  <c r="E69" i="1"/>
  <c r="I69" i="1" s="1"/>
  <c r="E70" i="1"/>
  <c r="I70" i="1" s="1"/>
  <c r="J70" i="1" s="1"/>
  <c r="E71" i="1"/>
  <c r="I71" i="1" s="1"/>
  <c r="J71" i="1" s="1"/>
  <c r="E72" i="1"/>
  <c r="I72" i="1" s="1"/>
  <c r="J72" i="1" s="1"/>
  <c r="E73" i="1"/>
  <c r="E74" i="1"/>
  <c r="I74" i="1" s="1"/>
  <c r="E75" i="1"/>
  <c r="I75" i="1" s="1"/>
  <c r="E76" i="1"/>
  <c r="E77" i="1"/>
  <c r="E78" i="1"/>
  <c r="E79" i="1"/>
  <c r="E80" i="1"/>
  <c r="I80" i="1" s="1"/>
  <c r="E81" i="1"/>
  <c r="I81" i="1" s="1"/>
  <c r="E82" i="1"/>
  <c r="E83" i="1"/>
  <c r="E84" i="1"/>
  <c r="E85" i="1"/>
  <c r="I85" i="1" s="1"/>
  <c r="E86" i="1"/>
  <c r="I86" i="1" s="1"/>
  <c r="J86" i="1" s="1"/>
  <c r="E87" i="1"/>
  <c r="I87" i="1" s="1"/>
  <c r="J87" i="1" s="1"/>
  <c r="E88" i="1"/>
  <c r="I88" i="1" s="1"/>
  <c r="J88" i="1" s="1"/>
  <c r="E89" i="1"/>
  <c r="E90" i="1"/>
  <c r="I90" i="1" s="1"/>
  <c r="E91" i="1"/>
  <c r="I91" i="1" s="1"/>
  <c r="E92" i="1"/>
  <c r="E93" i="1"/>
  <c r="E94" i="1"/>
  <c r="E95" i="1"/>
  <c r="E96" i="1"/>
  <c r="I96" i="1" s="1"/>
  <c r="E97" i="1"/>
  <c r="I97" i="1" s="1"/>
  <c r="E98" i="1"/>
  <c r="E99" i="1"/>
  <c r="E100" i="1"/>
  <c r="E101" i="1"/>
  <c r="I101" i="1" s="1"/>
  <c r="E102" i="1"/>
  <c r="I102" i="1" s="1"/>
  <c r="J102" i="1" s="1"/>
  <c r="E103" i="1"/>
  <c r="I103" i="1" s="1"/>
  <c r="E104" i="1"/>
  <c r="I104" i="1" s="1"/>
  <c r="E105" i="1"/>
  <c r="E106" i="1"/>
  <c r="I106" i="1" s="1"/>
  <c r="E107" i="1"/>
  <c r="I107" i="1" s="1"/>
  <c r="E108" i="1"/>
  <c r="E109" i="1"/>
  <c r="E110" i="1"/>
  <c r="E111" i="1"/>
  <c r="E112" i="1"/>
  <c r="I112" i="1" s="1"/>
  <c r="E113" i="1"/>
  <c r="I113" i="1" s="1"/>
  <c r="E114" i="1"/>
  <c r="E115" i="1"/>
  <c r="E116" i="1"/>
  <c r="E117" i="1"/>
  <c r="I117" i="1" s="1"/>
  <c r="E118" i="1"/>
  <c r="I118" i="1" s="1"/>
  <c r="J118" i="1" s="1"/>
  <c r="E119" i="1"/>
  <c r="I119" i="1" s="1"/>
  <c r="E120" i="1"/>
  <c r="I120" i="1" s="1"/>
  <c r="E121" i="1"/>
  <c r="E122" i="1"/>
  <c r="I122" i="1" s="1"/>
  <c r="E123" i="1"/>
  <c r="I123" i="1" s="1"/>
  <c r="E124" i="1"/>
  <c r="E125" i="1"/>
  <c r="E126" i="1"/>
  <c r="E127" i="1"/>
  <c r="E128" i="1"/>
  <c r="I128" i="1" s="1"/>
  <c r="E129" i="1"/>
  <c r="I129" i="1" s="1"/>
  <c r="E130" i="1"/>
  <c r="E131" i="1"/>
  <c r="E132" i="1"/>
  <c r="E133" i="1"/>
  <c r="I133" i="1" s="1"/>
  <c r="E134" i="1"/>
  <c r="I134" i="1" s="1"/>
  <c r="J134" i="1" s="1"/>
  <c r="E135" i="1"/>
  <c r="I135" i="1" s="1"/>
  <c r="J135" i="1" s="1"/>
  <c r="E136" i="1"/>
  <c r="I136" i="1" s="1"/>
  <c r="J136" i="1" s="1"/>
  <c r="E137" i="1"/>
  <c r="E138" i="1"/>
  <c r="I138" i="1" s="1"/>
  <c r="E139" i="1"/>
  <c r="I139" i="1" s="1"/>
  <c r="E140" i="1"/>
  <c r="E141" i="1"/>
  <c r="E142" i="1"/>
  <c r="E143" i="1"/>
  <c r="E144" i="1"/>
  <c r="I144" i="1" s="1"/>
  <c r="E145" i="1"/>
  <c r="I145" i="1" s="1"/>
  <c r="E146" i="1"/>
  <c r="E147" i="1"/>
  <c r="E148" i="1"/>
  <c r="E149" i="1"/>
  <c r="I149" i="1" s="1"/>
  <c r="E150" i="1"/>
  <c r="I150" i="1" s="1"/>
  <c r="J150" i="1" s="1"/>
  <c r="E151" i="1"/>
  <c r="I151" i="1" s="1"/>
  <c r="J151" i="1" s="1"/>
  <c r="E152" i="1"/>
  <c r="I152" i="1" s="1"/>
  <c r="J152" i="1" s="1"/>
  <c r="E153" i="1"/>
  <c r="E154" i="1"/>
  <c r="I15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K2" i="1"/>
  <c r="G5" i="1"/>
  <c r="G11" i="1"/>
  <c r="G16" i="1"/>
  <c r="G19" i="1"/>
  <c r="G21" i="1"/>
  <c r="G27" i="1"/>
  <c r="G32" i="1"/>
  <c r="G2" i="1"/>
  <c r="F3" i="1"/>
  <c r="J3" i="1" s="1"/>
  <c r="F4" i="1"/>
  <c r="G4" i="1" s="1"/>
  <c r="F5" i="1"/>
  <c r="J5" i="1" s="1"/>
  <c r="F6" i="1"/>
  <c r="G6" i="1" s="1"/>
  <c r="F7" i="1"/>
  <c r="J7" i="1" s="1"/>
  <c r="F8" i="1"/>
  <c r="G8" i="1" s="1"/>
  <c r="F9" i="1"/>
  <c r="G9" i="1" s="1"/>
  <c r="F10" i="1"/>
  <c r="G10" i="1" s="1"/>
  <c r="F11" i="1"/>
  <c r="F12" i="1"/>
  <c r="J12" i="1" s="1"/>
  <c r="F13" i="1"/>
  <c r="J13" i="1" s="1"/>
  <c r="F14" i="1"/>
  <c r="G14" i="1" s="1"/>
  <c r="F15" i="1"/>
  <c r="J15" i="1" s="1"/>
  <c r="F16" i="1"/>
  <c r="F17" i="1"/>
  <c r="G17" i="1" s="1"/>
  <c r="F18" i="1"/>
  <c r="J18" i="1" s="1"/>
  <c r="F19" i="1"/>
  <c r="J19" i="1" s="1"/>
  <c r="F20" i="1"/>
  <c r="J20" i="1" s="1"/>
  <c r="F21" i="1"/>
  <c r="J21" i="1" s="1"/>
  <c r="F22" i="1"/>
  <c r="G22" i="1" s="1"/>
  <c r="F23" i="1"/>
  <c r="J23" i="1" s="1"/>
  <c r="F24" i="1"/>
  <c r="J24" i="1" s="1"/>
  <c r="F25" i="1"/>
  <c r="J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F2" i="1"/>
  <c r="J2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J27" i="1" s="1"/>
  <c r="E28" i="1"/>
  <c r="I28" i="1" s="1"/>
  <c r="E29" i="1"/>
  <c r="I29" i="1" s="1"/>
  <c r="E30" i="1"/>
  <c r="I30" i="1" s="1"/>
  <c r="E31" i="1"/>
  <c r="I31" i="1" s="1"/>
  <c r="E32" i="1"/>
  <c r="I32" i="1" s="1"/>
  <c r="J32" i="1" s="1"/>
  <c r="E2" i="1"/>
  <c r="I2" i="1" s="1"/>
  <c r="J110" i="1" l="1"/>
  <c r="J109" i="1"/>
  <c r="J108" i="1"/>
  <c r="J105" i="1"/>
  <c r="J120" i="1"/>
  <c r="J104" i="1"/>
  <c r="J119" i="1"/>
  <c r="J103" i="1"/>
  <c r="G61" i="1"/>
  <c r="G60" i="1"/>
  <c r="G62" i="1"/>
  <c r="G57" i="1"/>
  <c r="J58" i="1"/>
  <c r="J90" i="1"/>
  <c r="J154" i="1"/>
  <c r="J106" i="1"/>
  <c r="J42" i="1"/>
  <c r="J138" i="1"/>
  <c r="J122" i="1"/>
  <c r="J74" i="1"/>
  <c r="G15" i="1"/>
  <c r="J29" i="1"/>
  <c r="G13" i="1"/>
  <c r="J139" i="1"/>
  <c r="J123" i="1"/>
  <c r="J107" i="1"/>
  <c r="J91" i="1"/>
  <c r="J75" i="1"/>
  <c r="J59" i="1"/>
  <c r="J43" i="1"/>
  <c r="J28" i="1"/>
  <c r="G12" i="1"/>
  <c r="G25" i="1"/>
  <c r="G24" i="1"/>
  <c r="J9" i="1"/>
  <c r="G23" i="1"/>
  <c r="G7" i="1"/>
  <c r="G145" i="1"/>
  <c r="G129" i="1"/>
  <c r="G113" i="1"/>
  <c r="G97" i="1"/>
  <c r="G81" i="1"/>
  <c r="G65" i="1"/>
  <c r="G49" i="1"/>
  <c r="G33" i="1"/>
  <c r="J8" i="1"/>
  <c r="G144" i="1"/>
  <c r="G128" i="1"/>
  <c r="G112" i="1"/>
  <c r="G96" i="1"/>
  <c r="G80" i="1"/>
  <c r="G64" i="1"/>
  <c r="G48" i="1"/>
  <c r="G79" i="1"/>
  <c r="G20" i="1"/>
  <c r="J31" i="1"/>
  <c r="G143" i="1"/>
  <c r="G111" i="1"/>
  <c r="G47" i="1"/>
  <c r="J4" i="1"/>
  <c r="G127" i="1"/>
  <c r="G95" i="1"/>
  <c r="G3" i="1"/>
  <c r="G18" i="1"/>
  <c r="J30" i="1"/>
  <c r="J26" i="1"/>
  <c r="G63" i="1"/>
</calcChain>
</file>

<file path=xl/sharedStrings.xml><?xml version="1.0" encoding="utf-8"?>
<sst xmlns="http://schemas.openxmlformats.org/spreadsheetml/2006/main" count="11" uniqueCount="11">
  <si>
    <t>data_row_id</t>
  </si>
  <si>
    <t>date</t>
  </si>
  <si>
    <t>kWh_produced</t>
  </si>
  <si>
    <t>kWh_used</t>
  </si>
  <si>
    <t>net_kWh_usage</t>
  </si>
  <si>
    <t>solar_cost_per_day</t>
  </si>
  <si>
    <t>calc_solar_cost_per_kWh</t>
  </si>
  <si>
    <t>grid_cost_per_kWh</t>
  </si>
  <si>
    <t>calc_grid_cost_for_date</t>
  </si>
  <si>
    <t>calc_total_cost_for_date</t>
  </si>
  <si>
    <t>calc_supposed_total_cost_for_date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</si>
</sst>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B1F1-B24F-4C32-991F-DB972B280D1A}">
  <dimension ref="A1:K154"/>
  <sheetViews>
    <sheetView tabSelected="1" workbookViewId="0">
      <pane ySplit="1" topLeftCell="A92" activePane="bottomLeft" state="frozen"/>
      <selection pane="bottomLeft" activeCell="N117" sqref="N117"/>
    </sheetView>
  </sheetViews>
  <sheetFormatPr defaultRowHeight="14.4" x14ac:dyDescent="0.3"/>
  <cols>
    <col min="1" max="1" width="11.33203125" bestFit="1" customWidth="1"/>
    <col min="2" max="2" width="10.33203125" style="3" bestFit="1" customWidth="1"/>
    <col min="3" max="3" width="13.88671875" style="1" bestFit="1" customWidth="1"/>
    <col min="4" max="4" width="9.6640625" style="1" bestFit="1" customWidth="1"/>
    <col min="5" max="5" width="14.33203125" style="1" bestFit="1" customWidth="1"/>
    <col min="6" max="6" width="17.6640625" style="1" bestFit="1" customWidth="1"/>
    <col min="7" max="7" width="22.88671875" style="2" bestFit="1" customWidth="1"/>
    <col min="8" max="8" width="17.21875" style="1" bestFit="1" customWidth="1"/>
    <col min="9" max="9" width="21.33203125" style="1" bestFit="1" customWidth="1"/>
    <col min="10" max="10" width="21.88671875" style="1" bestFit="1" customWidth="1"/>
    <col min="11" max="11" width="31.5546875" style="1" bestFit="1" customWidth="1"/>
  </cols>
  <sheetData>
    <row r="1" spans="1:11" x14ac:dyDescent="0.3">
      <c r="A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s="3">
        <v>45505</v>
      </c>
      <c r="C2" s="1">
        <v>26.01</v>
      </c>
      <c r="D2" s="1">
        <v>39.549999999999997</v>
      </c>
      <c r="E2" s="1">
        <f>D2-C2</f>
        <v>13.539999999999996</v>
      </c>
      <c r="F2" s="1">
        <f>110.66/31</f>
        <v>3.5696774193548384</v>
      </c>
      <c r="G2" s="2">
        <f>F2/C2</f>
        <v>0.13724249978296188</v>
      </c>
      <c r="H2" s="1">
        <v>0.15</v>
      </c>
      <c r="I2" s="1">
        <f>E2*H2</f>
        <v>2.0309999999999993</v>
      </c>
      <c r="J2" s="1">
        <f>F2+I2</f>
        <v>5.6006774193548381</v>
      </c>
      <c r="K2" s="1">
        <f>H2*D2</f>
        <v>5.9324999999999992</v>
      </c>
    </row>
    <row r="3" spans="1:11" x14ac:dyDescent="0.3">
      <c r="A3">
        <v>2</v>
      </c>
      <c r="B3" s="3">
        <v>45506</v>
      </c>
      <c r="C3" s="1">
        <v>25.75</v>
      </c>
      <c r="D3" s="1">
        <v>48.83</v>
      </c>
      <c r="E3" s="1">
        <f t="shared" ref="E3:E66" si="0">D3-C3</f>
        <v>23.08</v>
      </c>
      <c r="F3" s="1">
        <f t="shared" ref="F3:F66" si="1">110.66/31</f>
        <v>3.5696774193548384</v>
      </c>
      <c r="G3" s="2">
        <f>F3/C3</f>
        <v>0.13862824929533352</v>
      </c>
      <c r="H3" s="1">
        <v>0.15</v>
      </c>
      <c r="I3" s="1">
        <f>E3*H3</f>
        <v>3.4619999999999997</v>
      </c>
      <c r="J3" s="1">
        <f t="shared" ref="J3:J24" si="2">F3+I3</f>
        <v>7.0316774193548381</v>
      </c>
      <c r="K3" s="1">
        <f>H3*D3</f>
        <v>7.3244999999999996</v>
      </c>
    </row>
    <row r="4" spans="1:11" x14ac:dyDescent="0.3">
      <c r="A4">
        <v>3</v>
      </c>
      <c r="B4" s="3">
        <v>45507</v>
      </c>
      <c r="C4" s="1">
        <v>22.12</v>
      </c>
      <c r="D4" s="1">
        <v>39.99</v>
      </c>
      <c r="E4" s="1">
        <f t="shared" si="0"/>
        <v>17.87</v>
      </c>
      <c r="F4" s="1">
        <f t="shared" si="1"/>
        <v>3.5696774193548384</v>
      </c>
      <c r="G4" s="2">
        <f>F4/C4</f>
        <v>0.16137782185148455</v>
      </c>
      <c r="H4" s="1">
        <v>0.15</v>
      </c>
      <c r="I4" s="1">
        <f t="shared" ref="I4:I67" si="3">E4*H4</f>
        <v>2.6804999999999999</v>
      </c>
      <c r="J4" s="1">
        <f t="shared" si="2"/>
        <v>6.2501774193548378</v>
      </c>
      <c r="K4" s="1">
        <f t="shared" ref="K4:K67" si="4">H4*D4</f>
        <v>5.9984999999999999</v>
      </c>
    </row>
    <row r="5" spans="1:11" x14ac:dyDescent="0.3">
      <c r="A5">
        <v>4</v>
      </c>
      <c r="B5" s="3">
        <v>45508</v>
      </c>
      <c r="C5" s="1">
        <v>18.21</v>
      </c>
      <c r="D5" s="1">
        <v>37.049999999999997</v>
      </c>
      <c r="E5" s="1">
        <f t="shared" si="0"/>
        <v>18.839999999999996</v>
      </c>
      <c r="F5" s="1">
        <f t="shared" si="1"/>
        <v>3.5696774193548384</v>
      </c>
      <c r="G5" s="2">
        <f t="shared" ref="G5:G68" si="5">F5/C5</f>
        <v>0.19602841402278079</v>
      </c>
      <c r="H5" s="1">
        <v>0.15</v>
      </c>
      <c r="I5" s="1">
        <f t="shared" si="3"/>
        <v>2.8259999999999992</v>
      </c>
      <c r="J5" s="1">
        <f t="shared" si="2"/>
        <v>6.395677419354838</v>
      </c>
      <c r="K5" s="1">
        <f t="shared" si="4"/>
        <v>5.5574999999999992</v>
      </c>
    </row>
    <row r="6" spans="1:11" x14ac:dyDescent="0.3">
      <c r="A6">
        <v>5</v>
      </c>
      <c r="B6" s="3">
        <v>45509</v>
      </c>
      <c r="C6" s="1">
        <v>25.12</v>
      </c>
      <c r="D6" s="1">
        <v>37.369999999999997</v>
      </c>
      <c r="E6" s="1">
        <f t="shared" si="0"/>
        <v>12.249999999999996</v>
      </c>
      <c r="F6" s="1">
        <f t="shared" si="1"/>
        <v>3.5696774193548384</v>
      </c>
      <c r="G6" s="2">
        <f t="shared" si="5"/>
        <v>0.14210499280871172</v>
      </c>
      <c r="H6" s="1">
        <v>0.15</v>
      </c>
      <c r="I6" s="1">
        <f t="shared" si="3"/>
        <v>1.8374999999999995</v>
      </c>
      <c r="J6" s="1">
        <f t="shared" si="2"/>
        <v>5.4071774193548379</v>
      </c>
      <c r="K6" s="1">
        <f t="shared" si="4"/>
        <v>5.6054999999999993</v>
      </c>
    </row>
    <row r="7" spans="1:11" x14ac:dyDescent="0.3">
      <c r="A7">
        <v>6</v>
      </c>
      <c r="B7" s="3">
        <v>45510</v>
      </c>
      <c r="C7" s="1">
        <v>25.29</v>
      </c>
      <c r="D7" s="1">
        <v>42.71</v>
      </c>
      <c r="E7" s="1">
        <f t="shared" si="0"/>
        <v>17.420000000000002</v>
      </c>
      <c r="F7" s="1">
        <f t="shared" si="1"/>
        <v>3.5696774193548384</v>
      </c>
      <c r="G7" s="2">
        <f t="shared" si="5"/>
        <v>0.14114975956325973</v>
      </c>
      <c r="H7" s="1">
        <v>0.15</v>
      </c>
      <c r="I7" s="1">
        <f t="shared" si="3"/>
        <v>2.613</v>
      </c>
      <c r="J7" s="1">
        <f t="shared" si="2"/>
        <v>6.1826774193548388</v>
      </c>
      <c r="K7" s="1">
        <f t="shared" si="4"/>
        <v>6.4065000000000003</v>
      </c>
    </row>
    <row r="8" spans="1:11" x14ac:dyDescent="0.3">
      <c r="A8">
        <v>7</v>
      </c>
      <c r="B8" s="3">
        <v>45511</v>
      </c>
      <c r="C8" s="1">
        <v>24.5</v>
      </c>
      <c r="D8" s="1">
        <v>44.54</v>
      </c>
      <c r="E8" s="1">
        <f t="shared" si="0"/>
        <v>20.04</v>
      </c>
      <c r="F8" s="1">
        <f t="shared" si="1"/>
        <v>3.5696774193548384</v>
      </c>
      <c r="G8" s="2">
        <f t="shared" si="5"/>
        <v>0.14570111915734035</v>
      </c>
      <c r="H8" s="1">
        <v>0.15</v>
      </c>
      <c r="I8" s="1">
        <f t="shared" si="3"/>
        <v>3.0059999999999998</v>
      </c>
      <c r="J8" s="1">
        <f t="shared" si="2"/>
        <v>6.5756774193548377</v>
      </c>
      <c r="K8" s="1">
        <f t="shared" si="4"/>
        <v>6.681</v>
      </c>
    </row>
    <row r="9" spans="1:11" x14ac:dyDescent="0.3">
      <c r="A9">
        <v>8</v>
      </c>
      <c r="B9" s="3">
        <v>45512</v>
      </c>
      <c r="C9" s="1">
        <v>25.06</v>
      </c>
      <c r="D9" s="1">
        <v>46.46</v>
      </c>
      <c r="E9" s="1">
        <f t="shared" si="0"/>
        <v>21.400000000000002</v>
      </c>
      <c r="F9" s="1">
        <f t="shared" si="1"/>
        <v>3.5696774193548384</v>
      </c>
      <c r="G9" s="2">
        <f t="shared" si="5"/>
        <v>0.14244522822645006</v>
      </c>
      <c r="H9" s="1">
        <v>0.15</v>
      </c>
      <c r="I9" s="1">
        <f t="shared" si="3"/>
        <v>3.2100000000000004</v>
      </c>
      <c r="J9" s="1">
        <f t="shared" si="2"/>
        <v>6.7796774193548384</v>
      </c>
      <c r="K9" s="1">
        <f t="shared" si="4"/>
        <v>6.9690000000000003</v>
      </c>
    </row>
    <row r="10" spans="1:11" x14ac:dyDescent="0.3">
      <c r="A10">
        <v>9</v>
      </c>
      <c r="B10" s="3">
        <v>45513</v>
      </c>
      <c r="C10" s="1">
        <v>23.77</v>
      </c>
      <c r="D10" s="1">
        <v>52.21</v>
      </c>
      <c r="E10" s="1">
        <f t="shared" si="0"/>
        <v>28.44</v>
      </c>
      <c r="F10" s="1">
        <f t="shared" si="1"/>
        <v>3.5696774193548384</v>
      </c>
      <c r="G10" s="2">
        <f t="shared" si="5"/>
        <v>0.15017574334685901</v>
      </c>
      <c r="H10" s="1">
        <v>0.15</v>
      </c>
      <c r="I10" s="1">
        <f t="shared" si="3"/>
        <v>4.266</v>
      </c>
      <c r="J10" s="1">
        <f t="shared" si="2"/>
        <v>7.8356774193548384</v>
      </c>
      <c r="K10" s="1">
        <f t="shared" si="4"/>
        <v>7.8315000000000001</v>
      </c>
    </row>
    <row r="11" spans="1:11" x14ac:dyDescent="0.3">
      <c r="A11">
        <v>10</v>
      </c>
      <c r="B11" s="3">
        <v>45514</v>
      </c>
      <c r="C11" s="1">
        <v>22.79</v>
      </c>
      <c r="D11" s="1">
        <v>42.73</v>
      </c>
      <c r="E11" s="1">
        <f t="shared" si="0"/>
        <v>19.939999999999998</v>
      </c>
      <c r="F11" s="1">
        <f t="shared" si="1"/>
        <v>3.5696774193548384</v>
      </c>
      <c r="G11" s="2">
        <f t="shared" si="5"/>
        <v>0.1566334979971408</v>
      </c>
      <c r="H11" s="1">
        <v>0.15</v>
      </c>
      <c r="I11" s="1">
        <f t="shared" si="3"/>
        <v>2.9909999999999997</v>
      </c>
      <c r="J11" s="1">
        <f t="shared" si="2"/>
        <v>6.5606774193548381</v>
      </c>
      <c r="K11" s="1">
        <f t="shared" si="4"/>
        <v>6.4094999999999995</v>
      </c>
    </row>
    <row r="12" spans="1:11" x14ac:dyDescent="0.3">
      <c r="A12">
        <v>11</v>
      </c>
      <c r="B12" s="3">
        <v>45515</v>
      </c>
      <c r="C12" s="1">
        <v>25.1</v>
      </c>
      <c r="D12" s="1">
        <v>40.6</v>
      </c>
      <c r="E12" s="1">
        <f t="shared" si="0"/>
        <v>15.5</v>
      </c>
      <c r="F12" s="1">
        <f t="shared" si="1"/>
        <v>3.5696774193548384</v>
      </c>
      <c r="G12" s="2">
        <f t="shared" si="5"/>
        <v>0.1422182238786788</v>
      </c>
      <c r="H12" s="1">
        <v>0.15</v>
      </c>
      <c r="I12" s="1">
        <f t="shared" si="3"/>
        <v>2.3249999999999997</v>
      </c>
      <c r="J12" s="1">
        <f t="shared" si="2"/>
        <v>5.8946774193548386</v>
      </c>
      <c r="K12" s="1">
        <f t="shared" si="4"/>
        <v>6.09</v>
      </c>
    </row>
    <row r="13" spans="1:11" x14ac:dyDescent="0.3">
      <c r="A13">
        <v>12</v>
      </c>
      <c r="B13" s="3">
        <v>45516</v>
      </c>
      <c r="C13" s="1">
        <v>23.76</v>
      </c>
      <c r="D13" s="1">
        <v>44.24</v>
      </c>
      <c r="E13" s="1">
        <f t="shared" si="0"/>
        <v>20.48</v>
      </c>
      <c r="F13" s="1">
        <f t="shared" si="1"/>
        <v>3.5696774193548384</v>
      </c>
      <c r="G13" s="2">
        <f t="shared" si="5"/>
        <v>0.15023894862604537</v>
      </c>
      <c r="H13" s="1">
        <v>0.15</v>
      </c>
      <c r="I13" s="1">
        <f t="shared" si="3"/>
        <v>3.0720000000000001</v>
      </c>
      <c r="J13" s="1">
        <f t="shared" si="2"/>
        <v>6.6416774193548385</v>
      </c>
      <c r="K13" s="1">
        <f t="shared" si="4"/>
        <v>6.6360000000000001</v>
      </c>
    </row>
    <row r="14" spans="1:11" x14ac:dyDescent="0.3">
      <c r="A14">
        <v>13</v>
      </c>
      <c r="B14" s="3">
        <v>45517</v>
      </c>
      <c r="C14" s="1">
        <v>22.66</v>
      </c>
      <c r="D14" s="1">
        <v>46.16</v>
      </c>
      <c r="E14" s="1">
        <f t="shared" si="0"/>
        <v>23.499999999999996</v>
      </c>
      <c r="F14" s="1">
        <f t="shared" si="1"/>
        <v>3.5696774193548384</v>
      </c>
      <c r="G14" s="2">
        <f t="shared" si="5"/>
        <v>0.15753210147196992</v>
      </c>
      <c r="H14" s="1">
        <v>0.15</v>
      </c>
      <c r="I14" s="1">
        <f t="shared" si="3"/>
        <v>3.5249999999999995</v>
      </c>
      <c r="J14" s="1">
        <f t="shared" si="2"/>
        <v>7.0946774193548379</v>
      </c>
      <c r="K14" s="1">
        <f t="shared" si="4"/>
        <v>6.9239999999999995</v>
      </c>
    </row>
    <row r="15" spans="1:11" x14ac:dyDescent="0.3">
      <c r="A15">
        <v>14</v>
      </c>
      <c r="B15" s="3">
        <v>45518</v>
      </c>
      <c r="C15" s="1">
        <v>24.22</v>
      </c>
      <c r="D15" s="1">
        <v>40.61</v>
      </c>
      <c r="E15" s="1">
        <f t="shared" si="0"/>
        <v>16.39</v>
      </c>
      <c r="F15" s="1">
        <f t="shared" si="1"/>
        <v>3.5696774193548384</v>
      </c>
      <c r="G15" s="2">
        <f t="shared" si="5"/>
        <v>0.14738552515915931</v>
      </c>
      <c r="H15" s="1">
        <v>0.15</v>
      </c>
      <c r="I15" s="1">
        <f t="shared" si="3"/>
        <v>2.4584999999999999</v>
      </c>
      <c r="J15" s="1">
        <f t="shared" si="2"/>
        <v>6.0281774193548383</v>
      </c>
      <c r="K15" s="1">
        <f t="shared" si="4"/>
        <v>6.0914999999999999</v>
      </c>
    </row>
    <row r="16" spans="1:11" x14ac:dyDescent="0.3">
      <c r="A16">
        <v>15</v>
      </c>
      <c r="B16" s="3">
        <v>45519</v>
      </c>
      <c r="C16" s="1">
        <v>25.45</v>
      </c>
      <c r="D16" s="1">
        <v>47.87</v>
      </c>
      <c r="E16" s="1">
        <f t="shared" si="0"/>
        <v>22.419999999999998</v>
      </c>
      <c r="F16" s="1">
        <f t="shared" si="1"/>
        <v>3.5696774193548384</v>
      </c>
      <c r="G16" s="2">
        <f t="shared" si="5"/>
        <v>0.14026237404144748</v>
      </c>
      <c r="H16" s="1">
        <v>0.15</v>
      </c>
      <c r="I16" s="1">
        <f t="shared" si="3"/>
        <v>3.3629999999999995</v>
      </c>
      <c r="J16" s="1">
        <f t="shared" si="2"/>
        <v>6.9326774193548379</v>
      </c>
      <c r="K16" s="1">
        <f t="shared" si="4"/>
        <v>7.1804999999999994</v>
      </c>
    </row>
    <row r="17" spans="1:11" x14ac:dyDescent="0.3">
      <c r="A17">
        <v>16</v>
      </c>
      <c r="B17" s="3">
        <v>45520</v>
      </c>
      <c r="C17" s="1">
        <v>26.1</v>
      </c>
      <c r="D17" s="1">
        <v>51.46</v>
      </c>
      <c r="E17" s="1">
        <f t="shared" si="0"/>
        <v>25.36</v>
      </c>
      <c r="F17" s="1">
        <f t="shared" si="1"/>
        <v>3.5696774193548384</v>
      </c>
      <c r="G17" s="2">
        <f t="shared" si="5"/>
        <v>0.13676924978371027</v>
      </c>
      <c r="H17" s="1">
        <v>0.15</v>
      </c>
      <c r="I17" s="1">
        <f t="shared" si="3"/>
        <v>3.8039999999999998</v>
      </c>
      <c r="J17" s="1">
        <f t="shared" si="2"/>
        <v>7.3736774193548378</v>
      </c>
      <c r="K17" s="1">
        <f t="shared" si="4"/>
        <v>7.7189999999999994</v>
      </c>
    </row>
    <row r="18" spans="1:11" x14ac:dyDescent="0.3">
      <c r="A18">
        <v>17</v>
      </c>
      <c r="B18" s="3">
        <v>45521</v>
      </c>
      <c r="C18" s="1">
        <v>23.89</v>
      </c>
      <c r="D18" s="1">
        <v>51.06</v>
      </c>
      <c r="E18" s="1">
        <f t="shared" si="0"/>
        <v>27.17</v>
      </c>
      <c r="F18" s="1">
        <f t="shared" si="1"/>
        <v>3.5696774193548384</v>
      </c>
      <c r="G18" s="2">
        <f t="shared" si="5"/>
        <v>0.14942140725637665</v>
      </c>
      <c r="H18" s="1">
        <v>0.15</v>
      </c>
      <c r="I18" s="1">
        <f t="shared" si="3"/>
        <v>4.0754999999999999</v>
      </c>
      <c r="J18" s="1">
        <f t="shared" si="2"/>
        <v>7.6451774193548383</v>
      </c>
      <c r="K18" s="1">
        <f t="shared" si="4"/>
        <v>7.6589999999999998</v>
      </c>
    </row>
    <row r="19" spans="1:11" x14ac:dyDescent="0.3">
      <c r="A19">
        <v>18</v>
      </c>
      <c r="B19" s="3">
        <v>45522</v>
      </c>
      <c r="C19" s="1">
        <v>24.45</v>
      </c>
      <c r="D19" s="1">
        <v>44.18</v>
      </c>
      <c r="E19" s="1">
        <f t="shared" si="0"/>
        <v>19.73</v>
      </c>
      <c r="F19" s="1">
        <f t="shared" si="1"/>
        <v>3.5696774193548384</v>
      </c>
      <c r="G19" s="2">
        <f t="shared" si="5"/>
        <v>0.14599907645623061</v>
      </c>
      <c r="H19" s="1">
        <v>0.15</v>
      </c>
      <c r="I19" s="1">
        <f t="shared" si="3"/>
        <v>2.9594999999999998</v>
      </c>
      <c r="J19" s="1">
        <f t="shared" si="2"/>
        <v>6.5291774193548378</v>
      </c>
      <c r="K19" s="1">
        <f t="shared" si="4"/>
        <v>6.6269999999999998</v>
      </c>
    </row>
    <row r="20" spans="1:11" x14ac:dyDescent="0.3">
      <c r="A20">
        <v>19</v>
      </c>
      <c r="B20" s="3">
        <v>45523</v>
      </c>
      <c r="C20" s="1">
        <v>25.32</v>
      </c>
      <c r="D20" s="1">
        <v>44.08</v>
      </c>
      <c r="E20" s="1">
        <f t="shared" si="0"/>
        <v>18.759999999999998</v>
      </c>
      <c r="F20" s="1">
        <f t="shared" si="1"/>
        <v>3.5696774193548384</v>
      </c>
      <c r="G20" s="2">
        <f t="shared" si="5"/>
        <v>0.14098252051164448</v>
      </c>
      <c r="H20" s="1">
        <v>0.15</v>
      </c>
      <c r="I20" s="1">
        <f t="shared" si="3"/>
        <v>2.8139999999999996</v>
      </c>
      <c r="J20" s="1">
        <f t="shared" si="2"/>
        <v>6.3836774193548376</v>
      </c>
      <c r="K20" s="1">
        <f t="shared" si="4"/>
        <v>6.6119999999999992</v>
      </c>
    </row>
    <row r="21" spans="1:11" x14ac:dyDescent="0.3">
      <c r="A21">
        <v>20</v>
      </c>
      <c r="B21" s="3">
        <v>45524</v>
      </c>
      <c r="C21" s="1">
        <v>24.97</v>
      </c>
      <c r="D21" s="1">
        <v>40.020000000000003</v>
      </c>
      <c r="E21" s="1">
        <f t="shared" si="0"/>
        <v>15.050000000000004</v>
      </c>
      <c r="F21" s="1">
        <f t="shared" si="1"/>
        <v>3.5696774193548384</v>
      </c>
      <c r="G21" s="2">
        <f t="shared" si="5"/>
        <v>0.14295864715077447</v>
      </c>
      <c r="H21" s="1">
        <v>0.15</v>
      </c>
      <c r="I21" s="1">
        <f t="shared" si="3"/>
        <v>2.2575000000000007</v>
      </c>
      <c r="J21" s="1">
        <f t="shared" si="2"/>
        <v>5.8271774193548396</v>
      </c>
      <c r="K21" s="1">
        <f t="shared" si="4"/>
        <v>6.0030000000000001</v>
      </c>
    </row>
    <row r="22" spans="1:11" x14ac:dyDescent="0.3">
      <c r="A22">
        <v>21</v>
      </c>
      <c r="B22" s="3">
        <v>45525</v>
      </c>
      <c r="C22" s="1">
        <v>24.18</v>
      </c>
      <c r="D22" s="1">
        <v>41.4</v>
      </c>
      <c r="E22" s="1">
        <f t="shared" si="0"/>
        <v>17.22</v>
      </c>
      <c r="F22" s="1">
        <f t="shared" si="1"/>
        <v>3.5696774193548384</v>
      </c>
      <c r="G22" s="2">
        <f t="shared" si="5"/>
        <v>0.14762933909656073</v>
      </c>
      <c r="H22" s="1">
        <v>0.15</v>
      </c>
      <c r="I22" s="1">
        <f t="shared" si="3"/>
        <v>2.5829999999999997</v>
      </c>
      <c r="J22" s="1">
        <f t="shared" si="2"/>
        <v>6.1526774193548377</v>
      </c>
      <c r="K22" s="1">
        <f t="shared" si="4"/>
        <v>6.21</v>
      </c>
    </row>
    <row r="23" spans="1:11" x14ac:dyDescent="0.3">
      <c r="A23">
        <v>22</v>
      </c>
      <c r="B23" s="3">
        <v>45526</v>
      </c>
      <c r="C23" s="1">
        <v>24.2</v>
      </c>
      <c r="D23" s="1">
        <v>42.86</v>
      </c>
      <c r="E23" s="1">
        <f t="shared" si="0"/>
        <v>18.66</v>
      </c>
      <c r="F23" s="1">
        <f t="shared" si="1"/>
        <v>3.5696774193548384</v>
      </c>
      <c r="G23" s="2">
        <f t="shared" si="5"/>
        <v>0.14750733137829911</v>
      </c>
      <c r="H23" s="1">
        <v>0.15</v>
      </c>
      <c r="I23" s="1">
        <f t="shared" si="3"/>
        <v>2.7989999999999999</v>
      </c>
      <c r="J23" s="1">
        <f t="shared" si="2"/>
        <v>6.3686774193548388</v>
      </c>
      <c r="K23" s="1">
        <f t="shared" si="4"/>
        <v>6.4289999999999994</v>
      </c>
    </row>
    <row r="24" spans="1:11" x14ac:dyDescent="0.3">
      <c r="A24">
        <v>23</v>
      </c>
      <c r="B24" s="3">
        <v>45527</v>
      </c>
      <c r="C24" s="1">
        <v>19.850000000000001</v>
      </c>
      <c r="D24" s="1">
        <v>23.73</v>
      </c>
      <c r="E24" s="1">
        <f t="shared" si="0"/>
        <v>3.879999999999999</v>
      </c>
      <c r="F24" s="1">
        <f t="shared" si="1"/>
        <v>3.5696774193548384</v>
      </c>
      <c r="G24" s="2">
        <f t="shared" si="5"/>
        <v>0.1798326155846266</v>
      </c>
      <c r="H24" s="1">
        <v>0.15</v>
      </c>
      <c r="I24" s="1">
        <f t="shared" si="3"/>
        <v>0.58199999999999985</v>
      </c>
      <c r="J24" s="1">
        <f t="shared" si="2"/>
        <v>4.1516774193548382</v>
      </c>
      <c r="K24" s="1">
        <f t="shared" si="4"/>
        <v>3.5594999999999999</v>
      </c>
    </row>
    <row r="25" spans="1:11" x14ac:dyDescent="0.3">
      <c r="A25">
        <v>24</v>
      </c>
      <c r="B25" s="3">
        <v>45528</v>
      </c>
      <c r="C25" s="1">
        <v>24.62</v>
      </c>
      <c r="D25" s="1">
        <v>22.7</v>
      </c>
      <c r="E25" s="1">
        <f t="shared" si="0"/>
        <v>-1.9200000000000017</v>
      </c>
      <c r="F25" s="1">
        <f t="shared" si="1"/>
        <v>3.5696774193548384</v>
      </c>
      <c r="G25" s="2">
        <f t="shared" si="5"/>
        <v>0.14499095935641099</v>
      </c>
      <c r="H25" s="1">
        <v>0.15</v>
      </c>
      <c r="I25" s="1">
        <f t="shared" si="3"/>
        <v>-0.28800000000000026</v>
      </c>
      <c r="J25" s="1">
        <f>F25+I25</f>
        <v>3.2816774193548381</v>
      </c>
      <c r="K25" s="1">
        <f t="shared" si="4"/>
        <v>3.4049999999999998</v>
      </c>
    </row>
    <row r="26" spans="1:11" x14ac:dyDescent="0.3">
      <c r="A26">
        <v>25</v>
      </c>
      <c r="B26" s="3">
        <v>45529</v>
      </c>
      <c r="C26" s="1">
        <v>24.04</v>
      </c>
      <c r="D26" s="1">
        <v>28.3</v>
      </c>
      <c r="E26" s="1">
        <f t="shared" si="0"/>
        <v>4.2600000000000016</v>
      </c>
      <c r="F26" s="1">
        <f t="shared" si="1"/>
        <v>3.5696774193548384</v>
      </c>
      <c r="G26" s="2">
        <f t="shared" si="5"/>
        <v>0.14848907734421124</v>
      </c>
      <c r="H26" s="1">
        <v>0.15</v>
      </c>
      <c r="I26" s="1">
        <f t="shared" si="3"/>
        <v>0.63900000000000023</v>
      </c>
      <c r="J26" s="1">
        <f t="shared" ref="J26:J68" si="6">F26+I26</f>
        <v>4.2086774193548386</v>
      </c>
      <c r="K26" s="1">
        <f t="shared" si="4"/>
        <v>4.2450000000000001</v>
      </c>
    </row>
    <row r="27" spans="1:11" x14ac:dyDescent="0.3">
      <c r="A27">
        <v>26</v>
      </c>
      <c r="B27" s="3">
        <v>45530</v>
      </c>
      <c r="C27" s="1">
        <v>17.440000000000001</v>
      </c>
      <c r="D27" s="1">
        <v>34.22</v>
      </c>
      <c r="E27" s="1">
        <f t="shared" si="0"/>
        <v>16.779999999999998</v>
      </c>
      <c r="F27" s="1">
        <f t="shared" si="1"/>
        <v>3.5696774193548384</v>
      </c>
      <c r="G27" s="2">
        <f t="shared" si="5"/>
        <v>0.20468333826575907</v>
      </c>
      <c r="H27" s="1">
        <v>0.15</v>
      </c>
      <c r="I27" s="1">
        <f t="shared" si="3"/>
        <v>2.5169999999999995</v>
      </c>
      <c r="J27" s="1">
        <f t="shared" si="6"/>
        <v>6.0866774193548379</v>
      </c>
      <c r="K27" s="1">
        <f t="shared" si="4"/>
        <v>5.133</v>
      </c>
    </row>
    <row r="28" spans="1:11" x14ac:dyDescent="0.3">
      <c r="A28">
        <v>27</v>
      </c>
      <c r="B28" s="3">
        <v>45531</v>
      </c>
      <c r="C28" s="1">
        <v>13.57</v>
      </c>
      <c r="D28" s="1">
        <v>22.25</v>
      </c>
      <c r="E28" s="1">
        <f t="shared" si="0"/>
        <v>8.68</v>
      </c>
      <c r="F28" s="1">
        <f t="shared" si="1"/>
        <v>3.5696774193548384</v>
      </c>
      <c r="G28" s="2">
        <f t="shared" si="5"/>
        <v>0.26305655264221356</v>
      </c>
      <c r="H28" s="1">
        <v>0.15</v>
      </c>
      <c r="I28" s="1">
        <f t="shared" si="3"/>
        <v>1.3019999999999998</v>
      </c>
      <c r="J28" s="1">
        <f t="shared" si="6"/>
        <v>4.871677419354838</v>
      </c>
      <c r="K28" s="1">
        <f t="shared" si="4"/>
        <v>3.3374999999999999</v>
      </c>
    </row>
    <row r="29" spans="1:11" x14ac:dyDescent="0.3">
      <c r="A29">
        <v>28</v>
      </c>
      <c r="B29" s="3">
        <v>45532</v>
      </c>
      <c r="C29" s="1">
        <v>23.31</v>
      </c>
      <c r="D29" s="1">
        <v>32.409999999999997</v>
      </c>
      <c r="E29" s="1">
        <f t="shared" si="0"/>
        <v>9.0999999999999979</v>
      </c>
      <c r="F29" s="1">
        <f t="shared" si="1"/>
        <v>3.5696774193548384</v>
      </c>
      <c r="G29" s="2">
        <f t="shared" si="5"/>
        <v>0.15313931442963702</v>
      </c>
      <c r="H29" s="1">
        <v>0.15</v>
      </c>
      <c r="I29" s="1">
        <f t="shared" si="3"/>
        <v>1.3649999999999995</v>
      </c>
      <c r="J29" s="1">
        <f t="shared" si="6"/>
        <v>4.9346774193548377</v>
      </c>
      <c r="K29" s="1">
        <f t="shared" si="4"/>
        <v>4.8614999999999995</v>
      </c>
    </row>
    <row r="30" spans="1:11" x14ac:dyDescent="0.3">
      <c r="A30">
        <v>29</v>
      </c>
      <c r="B30" s="3">
        <v>45533</v>
      </c>
      <c r="C30" s="1">
        <v>21.13</v>
      </c>
      <c r="D30" s="1">
        <v>35.68</v>
      </c>
      <c r="E30" s="1">
        <f t="shared" si="0"/>
        <v>14.55</v>
      </c>
      <c r="F30" s="1">
        <f t="shared" si="1"/>
        <v>3.5696774193548384</v>
      </c>
      <c r="G30" s="2">
        <f t="shared" si="5"/>
        <v>0.16893882722928721</v>
      </c>
      <c r="H30" s="1">
        <v>0.15</v>
      </c>
      <c r="I30" s="1">
        <f t="shared" si="3"/>
        <v>2.1825000000000001</v>
      </c>
      <c r="J30" s="1">
        <f t="shared" si="6"/>
        <v>5.7521774193548385</v>
      </c>
      <c r="K30" s="1">
        <f t="shared" si="4"/>
        <v>5.3519999999999994</v>
      </c>
    </row>
    <row r="31" spans="1:11" x14ac:dyDescent="0.3">
      <c r="A31">
        <v>30</v>
      </c>
      <c r="B31" s="3">
        <v>45534</v>
      </c>
      <c r="C31" s="1">
        <v>21.84</v>
      </c>
      <c r="D31" s="1">
        <v>31.25</v>
      </c>
      <c r="E31" s="1">
        <f t="shared" si="0"/>
        <v>9.41</v>
      </c>
      <c r="F31" s="1">
        <f t="shared" si="1"/>
        <v>3.5696774193548384</v>
      </c>
      <c r="G31" s="2">
        <f t="shared" si="5"/>
        <v>0.16344676828547794</v>
      </c>
      <c r="H31" s="1">
        <v>0.15</v>
      </c>
      <c r="I31" s="1">
        <f t="shared" si="3"/>
        <v>1.4115</v>
      </c>
      <c r="J31" s="1">
        <f t="shared" si="6"/>
        <v>4.9811774193548386</v>
      </c>
      <c r="K31" s="1">
        <f t="shared" si="4"/>
        <v>4.6875</v>
      </c>
    </row>
    <row r="32" spans="1:11" x14ac:dyDescent="0.3">
      <c r="A32">
        <v>31</v>
      </c>
      <c r="B32" s="3">
        <v>45535</v>
      </c>
      <c r="C32" s="1">
        <v>19.559999999999999</v>
      </c>
      <c r="D32" s="1">
        <v>34.450000000000003</v>
      </c>
      <c r="E32" s="1">
        <f t="shared" si="0"/>
        <v>14.890000000000004</v>
      </c>
      <c r="F32" s="1">
        <f t="shared" si="1"/>
        <v>3.5696774193548384</v>
      </c>
      <c r="G32" s="2">
        <f t="shared" si="5"/>
        <v>0.18249884557028828</v>
      </c>
      <c r="H32" s="1">
        <v>0.15</v>
      </c>
      <c r="I32" s="1">
        <f t="shared" si="3"/>
        <v>2.2335000000000007</v>
      </c>
      <c r="J32" s="1">
        <f t="shared" si="6"/>
        <v>5.8031774193548387</v>
      </c>
      <c r="K32" s="1">
        <f t="shared" si="4"/>
        <v>5.1675000000000004</v>
      </c>
    </row>
    <row r="33" spans="1:11" x14ac:dyDescent="0.3">
      <c r="A33">
        <v>32</v>
      </c>
      <c r="B33" s="3">
        <v>45536</v>
      </c>
      <c r="C33" s="1">
        <v>21.94</v>
      </c>
      <c r="D33" s="1">
        <v>32.340000000000003</v>
      </c>
      <c r="E33" s="1">
        <f t="shared" si="0"/>
        <v>10.400000000000002</v>
      </c>
      <c r="F33" s="1">
        <f>110.66/30</f>
        <v>3.6886666666666668</v>
      </c>
      <c r="G33" s="2">
        <f t="shared" si="5"/>
        <v>0.16812518991188088</v>
      </c>
      <c r="H33" s="1">
        <v>0.15</v>
      </c>
      <c r="I33" s="1">
        <f t="shared" si="3"/>
        <v>1.5600000000000003</v>
      </c>
      <c r="J33" s="1">
        <f t="shared" si="6"/>
        <v>5.2486666666666668</v>
      </c>
      <c r="K33" s="1">
        <f t="shared" si="4"/>
        <v>4.851</v>
      </c>
    </row>
    <row r="34" spans="1:11" x14ac:dyDescent="0.3">
      <c r="A34">
        <v>33</v>
      </c>
      <c r="B34" s="3">
        <v>45537</v>
      </c>
      <c r="C34" s="1">
        <v>15.5</v>
      </c>
      <c r="D34" s="1">
        <v>35.49</v>
      </c>
      <c r="E34" s="1">
        <f t="shared" si="0"/>
        <v>19.990000000000002</v>
      </c>
      <c r="F34" s="1">
        <f t="shared" ref="F34:F62" si="7">110.66/30</f>
        <v>3.6886666666666668</v>
      </c>
      <c r="G34" s="2">
        <f t="shared" si="5"/>
        <v>0.23797849462365592</v>
      </c>
      <c r="H34" s="1">
        <v>0.15</v>
      </c>
      <c r="I34" s="1">
        <f t="shared" si="3"/>
        <v>2.9985000000000004</v>
      </c>
      <c r="J34" s="1">
        <f t="shared" si="6"/>
        <v>6.6871666666666671</v>
      </c>
      <c r="K34" s="1">
        <f t="shared" si="4"/>
        <v>5.3235000000000001</v>
      </c>
    </row>
    <row r="35" spans="1:11" x14ac:dyDescent="0.3">
      <c r="A35">
        <v>34</v>
      </c>
      <c r="B35" s="3">
        <v>45538</v>
      </c>
      <c r="C35" s="1">
        <v>10.82</v>
      </c>
      <c r="D35" s="1">
        <v>32.07</v>
      </c>
      <c r="E35" s="1">
        <f t="shared" si="0"/>
        <v>21.25</v>
      </c>
      <c r="F35" s="1">
        <f t="shared" si="7"/>
        <v>3.6886666666666668</v>
      </c>
      <c r="G35" s="2">
        <f t="shared" si="5"/>
        <v>0.34091189155884166</v>
      </c>
      <c r="H35" s="1">
        <v>0.15</v>
      </c>
      <c r="I35" s="1">
        <f t="shared" si="3"/>
        <v>3.1875</v>
      </c>
      <c r="J35" s="1">
        <f t="shared" si="6"/>
        <v>6.8761666666666663</v>
      </c>
      <c r="K35" s="1">
        <f t="shared" si="4"/>
        <v>4.8105000000000002</v>
      </c>
    </row>
    <row r="36" spans="1:11" x14ac:dyDescent="0.3">
      <c r="A36">
        <v>35</v>
      </c>
      <c r="B36" s="3">
        <v>45539</v>
      </c>
      <c r="C36" s="1">
        <v>18.809999999999999</v>
      </c>
      <c r="D36" s="1">
        <v>33.67</v>
      </c>
      <c r="E36" s="1">
        <f t="shared" si="0"/>
        <v>14.860000000000003</v>
      </c>
      <c r="F36" s="1">
        <f t="shared" si="7"/>
        <v>3.6886666666666668</v>
      </c>
      <c r="G36" s="2">
        <f t="shared" si="5"/>
        <v>0.19610136452241717</v>
      </c>
      <c r="H36" s="1">
        <v>0.15</v>
      </c>
      <c r="I36" s="1">
        <f t="shared" si="3"/>
        <v>2.2290000000000005</v>
      </c>
      <c r="J36" s="1">
        <f t="shared" si="6"/>
        <v>5.9176666666666673</v>
      </c>
      <c r="K36" s="1">
        <f t="shared" si="4"/>
        <v>5.0505000000000004</v>
      </c>
    </row>
    <row r="37" spans="1:11" x14ac:dyDescent="0.3">
      <c r="A37">
        <v>36</v>
      </c>
      <c r="B37" s="3">
        <v>45540</v>
      </c>
      <c r="C37" s="1">
        <v>9.7200000000000006</v>
      </c>
      <c r="D37" s="1">
        <v>26.06</v>
      </c>
      <c r="E37" s="1">
        <f t="shared" si="0"/>
        <v>16.339999999999996</v>
      </c>
      <c r="F37" s="1">
        <f t="shared" si="7"/>
        <v>3.6886666666666668</v>
      </c>
      <c r="G37" s="2">
        <f t="shared" si="5"/>
        <v>0.37949245541838134</v>
      </c>
      <c r="H37" s="1">
        <v>0.15</v>
      </c>
      <c r="I37" s="1">
        <f t="shared" si="3"/>
        <v>2.4509999999999992</v>
      </c>
      <c r="J37" s="1">
        <f t="shared" si="6"/>
        <v>6.1396666666666659</v>
      </c>
      <c r="K37" s="1">
        <f t="shared" si="4"/>
        <v>3.9089999999999998</v>
      </c>
    </row>
    <row r="38" spans="1:11" x14ac:dyDescent="0.3">
      <c r="A38">
        <v>37</v>
      </c>
      <c r="B38" s="3">
        <v>45541</v>
      </c>
      <c r="C38" s="1">
        <v>17.96</v>
      </c>
      <c r="D38" s="1">
        <v>28.55</v>
      </c>
      <c r="E38" s="1">
        <f t="shared" si="0"/>
        <v>10.59</v>
      </c>
      <c r="F38" s="1">
        <f t="shared" si="7"/>
        <v>3.6886666666666668</v>
      </c>
      <c r="G38" s="2">
        <f t="shared" si="5"/>
        <v>0.20538233110616183</v>
      </c>
      <c r="H38" s="1">
        <v>0.15</v>
      </c>
      <c r="I38" s="1">
        <f t="shared" si="3"/>
        <v>1.5885</v>
      </c>
      <c r="J38" s="1">
        <f t="shared" si="6"/>
        <v>5.277166666666667</v>
      </c>
      <c r="K38" s="1">
        <f t="shared" si="4"/>
        <v>4.2824999999999998</v>
      </c>
    </row>
    <row r="39" spans="1:11" x14ac:dyDescent="0.3">
      <c r="A39">
        <v>38</v>
      </c>
      <c r="B39" s="3">
        <v>45542</v>
      </c>
      <c r="C39" s="1">
        <v>26.8</v>
      </c>
      <c r="D39" s="1">
        <v>25.46</v>
      </c>
      <c r="E39" s="1">
        <f t="shared" si="0"/>
        <v>-1.3399999999999999</v>
      </c>
      <c r="F39" s="1">
        <f t="shared" si="7"/>
        <v>3.6886666666666668</v>
      </c>
      <c r="G39" s="2">
        <f t="shared" si="5"/>
        <v>0.137636815920398</v>
      </c>
      <c r="H39" s="1">
        <v>0.15</v>
      </c>
      <c r="I39" s="1">
        <f t="shared" si="3"/>
        <v>-0.20099999999999998</v>
      </c>
      <c r="J39" s="1">
        <f t="shared" si="6"/>
        <v>3.4876666666666667</v>
      </c>
      <c r="K39" s="1">
        <f t="shared" si="4"/>
        <v>3.819</v>
      </c>
    </row>
    <row r="40" spans="1:11" x14ac:dyDescent="0.3">
      <c r="A40">
        <v>39</v>
      </c>
      <c r="B40" s="3">
        <v>45543</v>
      </c>
      <c r="C40" s="1">
        <v>28.25</v>
      </c>
      <c r="D40" s="1">
        <v>16.78</v>
      </c>
      <c r="E40" s="1">
        <f t="shared" si="0"/>
        <v>-11.469999999999999</v>
      </c>
      <c r="F40" s="1">
        <f t="shared" si="7"/>
        <v>3.6886666666666668</v>
      </c>
      <c r="G40" s="2">
        <f t="shared" si="5"/>
        <v>0.13057227138643068</v>
      </c>
      <c r="H40" s="1">
        <v>0.15</v>
      </c>
      <c r="I40" s="1">
        <f t="shared" si="3"/>
        <v>-1.7204999999999997</v>
      </c>
      <c r="J40" s="1">
        <f t="shared" si="6"/>
        <v>1.9681666666666671</v>
      </c>
      <c r="K40" s="1">
        <f t="shared" si="4"/>
        <v>2.5169999999999999</v>
      </c>
    </row>
    <row r="41" spans="1:11" x14ac:dyDescent="0.3">
      <c r="A41">
        <v>40</v>
      </c>
      <c r="B41" s="3">
        <v>45544</v>
      </c>
      <c r="C41" s="1">
        <v>26.79</v>
      </c>
      <c r="D41" s="1">
        <v>20.32</v>
      </c>
      <c r="E41" s="1">
        <f t="shared" si="0"/>
        <v>-6.4699999999999989</v>
      </c>
      <c r="F41" s="1">
        <f t="shared" si="7"/>
        <v>3.6886666666666668</v>
      </c>
      <c r="G41" s="2">
        <f t="shared" si="5"/>
        <v>0.13768819211148439</v>
      </c>
      <c r="H41" s="1">
        <v>0.15</v>
      </c>
      <c r="I41" s="1">
        <f t="shared" si="3"/>
        <v>-0.97049999999999981</v>
      </c>
      <c r="J41" s="1">
        <f t="shared" si="6"/>
        <v>2.7181666666666668</v>
      </c>
      <c r="K41" s="1">
        <f t="shared" si="4"/>
        <v>3.048</v>
      </c>
    </row>
    <row r="42" spans="1:11" x14ac:dyDescent="0.3">
      <c r="A42">
        <v>41</v>
      </c>
      <c r="B42" s="3">
        <v>45545</v>
      </c>
      <c r="C42" s="1">
        <v>18.84</v>
      </c>
      <c r="D42" s="1">
        <v>29.6</v>
      </c>
      <c r="E42" s="1">
        <f t="shared" si="0"/>
        <v>10.760000000000002</v>
      </c>
      <c r="F42" s="1">
        <f t="shared" si="7"/>
        <v>3.6886666666666668</v>
      </c>
      <c r="G42" s="2">
        <f t="shared" si="5"/>
        <v>0.19578910120311394</v>
      </c>
      <c r="H42" s="1">
        <v>0.15</v>
      </c>
      <c r="I42" s="1">
        <f t="shared" si="3"/>
        <v>1.6140000000000001</v>
      </c>
      <c r="J42" s="1">
        <f t="shared" si="6"/>
        <v>5.3026666666666671</v>
      </c>
      <c r="K42" s="1">
        <f t="shared" si="4"/>
        <v>4.4400000000000004</v>
      </c>
    </row>
    <row r="43" spans="1:11" x14ac:dyDescent="0.3">
      <c r="A43">
        <v>42</v>
      </c>
      <c r="B43" s="3">
        <v>45546</v>
      </c>
      <c r="C43" s="1">
        <v>19.46</v>
      </c>
      <c r="D43" s="1">
        <v>23.31</v>
      </c>
      <c r="E43" s="1">
        <f t="shared" si="0"/>
        <v>3.8499999999999979</v>
      </c>
      <c r="F43" s="1">
        <f t="shared" si="7"/>
        <v>3.6886666666666668</v>
      </c>
      <c r="G43" s="2">
        <f t="shared" si="5"/>
        <v>0.18955121616992121</v>
      </c>
      <c r="H43" s="1">
        <v>0.15</v>
      </c>
      <c r="I43" s="1">
        <f t="shared" si="3"/>
        <v>0.57749999999999968</v>
      </c>
      <c r="J43" s="1">
        <f t="shared" si="6"/>
        <v>4.2661666666666669</v>
      </c>
      <c r="K43" s="1">
        <f t="shared" si="4"/>
        <v>3.4964999999999997</v>
      </c>
    </row>
    <row r="44" spans="1:11" x14ac:dyDescent="0.3">
      <c r="A44">
        <v>43</v>
      </c>
      <c r="B44" s="3">
        <v>45547</v>
      </c>
      <c r="C44" s="1">
        <v>23.11</v>
      </c>
      <c r="D44" s="1">
        <v>27.39</v>
      </c>
      <c r="E44" s="1">
        <f t="shared" si="0"/>
        <v>4.2800000000000011</v>
      </c>
      <c r="F44" s="1">
        <f t="shared" si="7"/>
        <v>3.6886666666666668</v>
      </c>
      <c r="G44" s="2">
        <f t="shared" si="5"/>
        <v>0.15961344295398819</v>
      </c>
      <c r="H44" s="1">
        <v>0.15</v>
      </c>
      <c r="I44" s="1">
        <f t="shared" si="3"/>
        <v>0.64200000000000013</v>
      </c>
      <c r="J44" s="1">
        <f t="shared" si="6"/>
        <v>4.3306666666666667</v>
      </c>
      <c r="K44" s="1">
        <f t="shared" si="4"/>
        <v>4.1085000000000003</v>
      </c>
    </row>
    <row r="45" spans="1:11" x14ac:dyDescent="0.3">
      <c r="A45">
        <v>44</v>
      </c>
      <c r="B45" s="3">
        <v>45548</v>
      </c>
      <c r="C45" s="1">
        <v>22.83</v>
      </c>
      <c r="D45" s="1">
        <v>35.799999999999997</v>
      </c>
      <c r="E45" s="1">
        <f t="shared" si="0"/>
        <v>12.969999999999999</v>
      </c>
      <c r="F45" s="1">
        <f t="shared" si="7"/>
        <v>3.6886666666666668</v>
      </c>
      <c r="G45" s="2">
        <f t="shared" si="5"/>
        <v>0.16157103226748432</v>
      </c>
      <c r="H45" s="1">
        <v>0.15</v>
      </c>
      <c r="I45" s="1">
        <f t="shared" si="3"/>
        <v>1.9454999999999998</v>
      </c>
      <c r="J45" s="1">
        <f t="shared" si="6"/>
        <v>5.6341666666666663</v>
      </c>
      <c r="K45" s="1">
        <f t="shared" si="4"/>
        <v>5.3699999999999992</v>
      </c>
    </row>
    <row r="46" spans="1:11" x14ac:dyDescent="0.3">
      <c r="A46">
        <v>45</v>
      </c>
      <c r="B46" s="3">
        <v>45549</v>
      </c>
      <c r="C46" s="1">
        <v>21.08</v>
      </c>
      <c r="D46" s="1">
        <v>30.32</v>
      </c>
      <c r="E46" s="1">
        <f t="shared" si="0"/>
        <v>9.240000000000002</v>
      </c>
      <c r="F46" s="1">
        <f t="shared" si="7"/>
        <v>3.6886666666666668</v>
      </c>
      <c r="G46" s="2">
        <f t="shared" si="5"/>
        <v>0.17498418722327644</v>
      </c>
      <c r="H46" s="1">
        <v>0.15</v>
      </c>
      <c r="I46" s="1">
        <f t="shared" si="3"/>
        <v>1.3860000000000003</v>
      </c>
      <c r="J46" s="1">
        <f t="shared" si="6"/>
        <v>5.0746666666666673</v>
      </c>
      <c r="K46" s="1">
        <f t="shared" si="4"/>
        <v>4.548</v>
      </c>
    </row>
    <row r="47" spans="1:11" x14ac:dyDescent="0.3">
      <c r="A47">
        <v>46</v>
      </c>
      <c r="B47" s="3">
        <v>45550</v>
      </c>
      <c r="C47" s="1">
        <v>24.86</v>
      </c>
      <c r="D47" s="1">
        <v>37.67</v>
      </c>
      <c r="E47" s="1">
        <f t="shared" si="0"/>
        <v>12.810000000000002</v>
      </c>
      <c r="F47" s="1">
        <f t="shared" si="7"/>
        <v>3.6886666666666668</v>
      </c>
      <c r="G47" s="2">
        <f t="shared" si="5"/>
        <v>0.14837758112094396</v>
      </c>
      <c r="H47" s="1">
        <v>0.15</v>
      </c>
      <c r="I47" s="1">
        <f t="shared" si="3"/>
        <v>1.9215000000000002</v>
      </c>
      <c r="J47" s="1">
        <f t="shared" si="6"/>
        <v>5.6101666666666672</v>
      </c>
      <c r="K47" s="1">
        <f t="shared" si="4"/>
        <v>5.6505000000000001</v>
      </c>
    </row>
    <row r="48" spans="1:11" x14ac:dyDescent="0.3">
      <c r="A48">
        <v>47</v>
      </c>
      <c r="B48" s="3">
        <v>45551</v>
      </c>
      <c r="C48" s="1">
        <v>23.04</v>
      </c>
      <c r="D48" s="1">
        <v>33.36</v>
      </c>
      <c r="E48" s="1">
        <f t="shared" si="0"/>
        <v>10.32</v>
      </c>
      <c r="F48" s="1">
        <f t="shared" si="7"/>
        <v>3.6886666666666668</v>
      </c>
      <c r="G48" s="2">
        <f t="shared" si="5"/>
        <v>0.16009837962962964</v>
      </c>
      <c r="H48" s="1">
        <v>0.15</v>
      </c>
      <c r="I48" s="1">
        <f t="shared" si="3"/>
        <v>1.548</v>
      </c>
      <c r="J48" s="1">
        <f t="shared" si="6"/>
        <v>5.2366666666666664</v>
      </c>
      <c r="K48" s="1">
        <f t="shared" si="4"/>
        <v>5.0039999999999996</v>
      </c>
    </row>
    <row r="49" spans="1:11" x14ac:dyDescent="0.3">
      <c r="A49">
        <v>48</v>
      </c>
      <c r="B49" s="3">
        <v>45552</v>
      </c>
      <c r="C49" s="1">
        <v>16.75</v>
      </c>
      <c r="D49" s="1">
        <v>31.28</v>
      </c>
      <c r="E49" s="1">
        <f t="shared" si="0"/>
        <v>14.530000000000001</v>
      </c>
      <c r="F49" s="1">
        <f t="shared" si="7"/>
        <v>3.6886666666666668</v>
      </c>
      <c r="G49" s="2">
        <f t="shared" si="5"/>
        <v>0.22021890547263681</v>
      </c>
      <c r="H49" s="1">
        <v>0.15</v>
      </c>
      <c r="I49" s="1">
        <f t="shared" si="3"/>
        <v>2.1795</v>
      </c>
      <c r="J49" s="1">
        <f t="shared" si="6"/>
        <v>5.8681666666666672</v>
      </c>
      <c r="K49" s="1">
        <f t="shared" si="4"/>
        <v>4.6920000000000002</v>
      </c>
    </row>
    <row r="50" spans="1:11" x14ac:dyDescent="0.3">
      <c r="A50">
        <v>49</v>
      </c>
      <c r="B50" s="3">
        <v>45553</v>
      </c>
      <c r="C50" s="1">
        <v>19.82</v>
      </c>
      <c r="D50" s="1">
        <v>39.450000000000003</v>
      </c>
      <c r="E50" s="1">
        <f t="shared" si="0"/>
        <v>19.630000000000003</v>
      </c>
      <c r="F50" s="1">
        <f t="shared" si="7"/>
        <v>3.6886666666666668</v>
      </c>
      <c r="G50" s="2">
        <f t="shared" si="5"/>
        <v>0.18610830810628995</v>
      </c>
      <c r="H50" s="1">
        <v>0.15</v>
      </c>
      <c r="I50" s="1">
        <f t="shared" si="3"/>
        <v>2.9445000000000001</v>
      </c>
      <c r="J50" s="1">
        <f t="shared" si="6"/>
        <v>6.6331666666666669</v>
      </c>
      <c r="K50" s="1">
        <f t="shared" si="4"/>
        <v>5.9175000000000004</v>
      </c>
    </row>
    <row r="51" spans="1:11" x14ac:dyDescent="0.3">
      <c r="A51">
        <v>50</v>
      </c>
      <c r="B51" s="3">
        <v>45554</v>
      </c>
      <c r="C51" s="1">
        <v>22.95</v>
      </c>
      <c r="D51" s="1">
        <v>49.61</v>
      </c>
      <c r="E51" s="1">
        <f t="shared" si="0"/>
        <v>26.66</v>
      </c>
      <c r="F51" s="1">
        <f t="shared" si="7"/>
        <v>3.6886666666666668</v>
      </c>
      <c r="G51" s="2">
        <f t="shared" si="5"/>
        <v>0.16072621641249094</v>
      </c>
      <c r="H51" s="1">
        <v>0.15</v>
      </c>
      <c r="I51" s="1">
        <f t="shared" si="3"/>
        <v>3.9989999999999997</v>
      </c>
      <c r="J51" s="1">
        <f t="shared" si="6"/>
        <v>7.6876666666666669</v>
      </c>
      <c r="K51" s="1">
        <f t="shared" si="4"/>
        <v>7.4414999999999996</v>
      </c>
    </row>
    <row r="52" spans="1:11" x14ac:dyDescent="0.3">
      <c r="A52">
        <v>51</v>
      </c>
      <c r="B52" s="3">
        <v>45555</v>
      </c>
      <c r="C52" s="1">
        <v>23.15</v>
      </c>
      <c r="D52" s="1">
        <v>40.590000000000003</v>
      </c>
      <c r="E52" s="1">
        <f t="shared" si="0"/>
        <v>17.440000000000005</v>
      </c>
      <c r="F52" s="1">
        <f t="shared" si="7"/>
        <v>3.6886666666666668</v>
      </c>
      <c r="G52" s="2">
        <f t="shared" si="5"/>
        <v>0.15933765298776098</v>
      </c>
      <c r="H52" s="1">
        <v>0.15</v>
      </c>
      <c r="I52" s="1">
        <f t="shared" si="3"/>
        <v>2.6160000000000005</v>
      </c>
      <c r="J52" s="1">
        <f t="shared" si="6"/>
        <v>6.3046666666666678</v>
      </c>
      <c r="K52" s="1">
        <f t="shared" si="4"/>
        <v>6.0885000000000007</v>
      </c>
    </row>
    <row r="53" spans="1:11" x14ac:dyDescent="0.3">
      <c r="A53">
        <v>52</v>
      </c>
      <c r="B53" s="3">
        <v>45556</v>
      </c>
      <c r="C53" s="1">
        <v>25.31</v>
      </c>
      <c r="D53" s="1">
        <v>41.75</v>
      </c>
      <c r="E53" s="1">
        <f t="shared" si="0"/>
        <v>16.440000000000001</v>
      </c>
      <c r="F53" s="1">
        <f t="shared" si="7"/>
        <v>3.6886666666666668</v>
      </c>
      <c r="G53" s="2">
        <f t="shared" si="5"/>
        <v>0.14573949690504412</v>
      </c>
      <c r="H53" s="1">
        <v>0.15</v>
      </c>
      <c r="I53" s="1">
        <f t="shared" si="3"/>
        <v>2.4660000000000002</v>
      </c>
      <c r="J53" s="1">
        <f t="shared" si="6"/>
        <v>6.1546666666666674</v>
      </c>
      <c r="K53" s="1">
        <f t="shared" si="4"/>
        <v>6.2625000000000002</v>
      </c>
    </row>
    <row r="54" spans="1:11" x14ac:dyDescent="0.3">
      <c r="A54">
        <v>53</v>
      </c>
      <c r="B54" s="3">
        <v>45557</v>
      </c>
      <c r="C54" s="1">
        <v>21.01</v>
      </c>
      <c r="D54" s="1">
        <v>39.590000000000003</v>
      </c>
      <c r="E54" s="1">
        <f t="shared" si="0"/>
        <v>18.580000000000002</v>
      </c>
      <c r="F54" s="1">
        <f t="shared" si="7"/>
        <v>3.6886666666666668</v>
      </c>
      <c r="G54" s="2">
        <f t="shared" si="5"/>
        <v>0.17556719022687609</v>
      </c>
      <c r="H54" s="1">
        <v>0.15</v>
      </c>
      <c r="I54" s="1">
        <f t="shared" si="3"/>
        <v>2.7870000000000004</v>
      </c>
      <c r="J54" s="1">
        <f t="shared" si="6"/>
        <v>6.4756666666666671</v>
      </c>
      <c r="K54" s="1">
        <f t="shared" si="4"/>
        <v>5.9385000000000003</v>
      </c>
    </row>
    <row r="55" spans="1:11" x14ac:dyDescent="0.3">
      <c r="A55">
        <v>54</v>
      </c>
      <c r="B55" s="3">
        <v>45558</v>
      </c>
      <c r="C55" s="1">
        <v>16.93</v>
      </c>
      <c r="D55" s="1">
        <v>40.619999999999997</v>
      </c>
      <c r="E55" s="1">
        <f t="shared" si="0"/>
        <v>23.689999999999998</v>
      </c>
      <c r="F55" s="1">
        <f t="shared" si="7"/>
        <v>3.6886666666666668</v>
      </c>
      <c r="G55" s="2">
        <f t="shared" si="5"/>
        <v>0.21787753494782439</v>
      </c>
      <c r="H55" s="1">
        <v>0.15</v>
      </c>
      <c r="I55" s="1">
        <f t="shared" si="3"/>
        <v>3.5534999999999997</v>
      </c>
      <c r="J55" s="1">
        <f t="shared" si="6"/>
        <v>7.242166666666666</v>
      </c>
      <c r="K55" s="1">
        <f t="shared" si="4"/>
        <v>6.0929999999999991</v>
      </c>
    </row>
    <row r="56" spans="1:11" x14ac:dyDescent="0.3">
      <c r="A56">
        <v>55</v>
      </c>
      <c r="B56" s="3">
        <v>45559</v>
      </c>
      <c r="C56" s="1">
        <v>20.440000000000001</v>
      </c>
      <c r="D56" s="1">
        <v>35.04</v>
      </c>
      <c r="E56" s="1">
        <f t="shared" si="0"/>
        <v>14.599999999999998</v>
      </c>
      <c r="F56" s="1">
        <f t="shared" si="7"/>
        <v>3.6886666666666668</v>
      </c>
      <c r="G56" s="2">
        <f t="shared" si="5"/>
        <v>0.18046314416177428</v>
      </c>
      <c r="H56" s="1">
        <v>0.15</v>
      </c>
      <c r="I56" s="1">
        <f t="shared" si="3"/>
        <v>2.1899999999999995</v>
      </c>
      <c r="J56" s="1">
        <f t="shared" si="6"/>
        <v>5.8786666666666658</v>
      </c>
      <c r="K56" s="1">
        <f t="shared" si="4"/>
        <v>5.2559999999999993</v>
      </c>
    </row>
    <row r="57" spans="1:11" x14ac:dyDescent="0.3">
      <c r="A57">
        <v>56</v>
      </c>
      <c r="B57" s="3">
        <v>45560</v>
      </c>
      <c r="C57" s="1">
        <v>23.62</v>
      </c>
      <c r="D57" s="1">
        <v>28.43</v>
      </c>
      <c r="E57" s="1">
        <f t="shared" si="0"/>
        <v>4.8099999999999987</v>
      </c>
      <c r="F57" s="1">
        <f t="shared" si="7"/>
        <v>3.6886666666666668</v>
      </c>
      <c r="G57" s="2">
        <f t="shared" si="5"/>
        <v>0.15616709003669207</v>
      </c>
      <c r="H57" s="1">
        <v>0.15</v>
      </c>
      <c r="I57" s="1">
        <f t="shared" si="3"/>
        <v>0.72149999999999981</v>
      </c>
      <c r="J57" s="1">
        <f t="shared" si="6"/>
        <v>4.410166666666667</v>
      </c>
      <c r="K57" s="1">
        <f t="shared" si="4"/>
        <v>4.2645</v>
      </c>
    </row>
    <row r="58" spans="1:11" x14ac:dyDescent="0.3">
      <c r="A58">
        <v>57</v>
      </c>
      <c r="B58" s="3">
        <v>45561</v>
      </c>
      <c r="C58" s="1">
        <v>25.75</v>
      </c>
      <c r="D58" s="1">
        <v>24.92</v>
      </c>
      <c r="E58" s="1">
        <f t="shared" si="0"/>
        <v>-0.82999999999999829</v>
      </c>
      <c r="F58" s="1">
        <f t="shared" si="7"/>
        <v>3.6886666666666668</v>
      </c>
      <c r="G58" s="2">
        <f t="shared" si="5"/>
        <v>0.14324919093851132</v>
      </c>
      <c r="H58" s="1">
        <v>0.15</v>
      </c>
      <c r="I58" s="1">
        <f t="shared" si="3"/>
        <v>-0.12449999999999974</v>
      </c>
      <c r="J58" s="1">
        <f t="shared" si="6"/>
        <v>3.5641666666666669</v>
      </c>
      <c r="K58" s="1">
        <f t="shared" si="4"/>
        <v>3.738</v>
      </c>
    </row>
    <row r="59" spans="1:11" x14ac:dyDescent="0.3">
      <c r="A59">
        <v>58</v>
      </c>
      <c r="B59" s="3">
        <v>45562</v>
      </c>
      <c r="C59" s="1">
        <v>26.64</v>
      </c>
      <c r="D59" s="1">
        <v>22.99</v>
      </c>
      <c r="E59" s="1">
        <f t="shared" si="0"/>
        <v>-3.6500000000000021</v>
      </c>
      <c r="F59" s="1">
        <f t="shared" si="7"/>
        <v>3.6886666666666668</v>
      </c>
      <c r="G59" s="2">
        <f t="shared" si="5"/>
        <v>0.13846346346346347</v>
      </c>
      <c r="H59" s="1">
        <v>0.15</v>
      </c>
      <c r="I59" s="1">
        <f t="shared" si="3"/>
        <v>-0.54750000000000032</v>
      </c>
      <c r="J59" s="1">
        <f t="shared" si="6"/>
        <v>3.1411666666666664</v>
      </c>
      <c r="K59" s="1">
        <f t="shared" si="4"/>
        <v>3.4484999999999997</v>
      </c>
    </row>
    <row r="60" spans="1:11" x14ac:dyDescent="0.3">
      <c r="A60">
        <v>59</v>
      </c>
      <c r="B60" s="3">
        <v>45563</v>
      </c>
      <c r="C60" s="1">
        <v>26.2</v>
      </c>
      <c r="D60" s="1">
        <v>24.09</v>
      </c>
      <c r="E60" s="1">
        <f t="shared" si="0"/>
        <v>-2.1099999999999994</v>
      </c>
      <c r="F60" s="1">
        <f t="shared" si="7"/>
        <v>3.6886666666666668</v>
      </c>
      <c r="G60" s="2">
        <f t="shared" si="5"/>
        <v>0.14078880407124683</v>
      </c>
      <c r="H60" s="1">
        <v>0.15</v>
      </c>
      <c r="I60" s="1">
        <f t="shared" si="3"/>
        <v>-0.31649999999999989</v>
      </c>
      <c r="J60" s="1">
        <f t="shared" si="6"/>
        <v>3.3721666666666668</v>
      </c>
      <c r="K60" s="1">
        <f t="shared" si="4"/>
        <v>3.6134999999999997</v>
      </c>
    </row>
    <row r="61" spans="1:11" x14ac:dyDescent="0.3">
      <c r="A61">
        <v>60</v>
      </c>
      <c r="B61" s="3">
        <v>45564</v>
      </c>
      <c r="C61" s="1">
        <v>26.58</v>
      </c>
      <c r="D61" s="1">
        <v>25.31</v>
      </c>
      <c r="E61" s="1">
        <f t="shared" si="0"/>
        <v>-1.2699999999999996</v>
      </c>
      <c r="F61" s="1">
        <f t="shared" si="7"/>
        <v>3.6886666666666668</v>
      </c>
      <c r="G61" s="2">
        <f t="shared" si="5"/>
        <v>0.13877602207173315</v>
      </c>
      <c r="H61" s="1">
        <v>0.15</v>
      </c>
      <c r="I61" s="1">
        <f t="shared" si="3"/>
        <v>-0.19049999999999992</v>
      </c>
      <c r="J61" s="1">
        <f t="shared" si="6"/>
        <v>3.4981666666666666</v>
      </c>
      <c r="K61" s="1">
        <f t="shared" si="4"/>
        <v>3.7964999999999995</v>
      </c>
    </row>
    <row r="62" spans="1:11" x14ac:dyDescent="0.3">
      <c r="A62">
        <v>61</v>
      </c>
      <c r="B62" s="3">
        <v>45565</v>
      </c>
      <c r="C62" s="1">
        <v>25.54</v>
      </c>
      <c r="D62" s="1">
        <v>28.48</v>
      </c>
      <c r="E62" s="1">
        <f t="shared" si="0"/>
        <v>2.9400000000000013</v>
      </c>
      <c r="F62" s="1">
        <f t="shared" si="7"/>
        <v>3.6886666666666668</v>
      </c>
      <c r="G62" s="2">
        <f t="shared" si="5"/>
        <v>0.14442704254763769</v>
      </c>
      <c r="H62" s="1">
        <v>0.15</v>
      </c>
      <c r="I62" s="1">
        <f t="shared" si="3"/>
        <v>0.44100000000000017</v>
      </c>
      <c r="J62" s="1">
        <f t="shared" si="6"/>
        <v>4.129666666666667</v>
      </c>
      <c r="K62" s="1">
        <f t="shared" si="4"/>
        <v>4.2720000000000002</v>
      </c>
    </row>
    <row r="63" spans="1:11" x14ac:dyDescent="0.3">
      <c r="A63">
        <v>62</v>
      </c>
      <c r="B63" s="3">
        <v>45566</v>
      </c>
      <c r="C63" s="1">
        <v>25.15</v>
      </c>
      <c r="D63" s="1">
        <v>29.18</v>
      </c>
      <c r="E63" s="1">
        <f t="shared" si="0"/>
        <v>4.0300000000000011</v>
      </c>
      <c r="F63" s="1">
        <f t="shared" si="1"/>
        <v>3.5696774193548384</v>
      </c>
      <c r="G63" s="2">
        <f t="shared" si="5"/>
        <v>0.14193548387096774</v>
      </c>
      <c r="H63" s="1">
        <v>0.15</v>
      </c>
      <c r="I63" s="1">
        <f t="shared" si="3"/>
        <v>0.60450000000000015</v>
      </c>
      <c r="J63" s="1">
        <f t="shared" si="6"/>
        <v>4.1741774193548382</v>
      </c>
      <c r="K63" s="1">
        <f t="shared" si="4"/>
        <v>4.3769999999999998</v>
      </c>
    </row>
    <row r="64" spans="1:11" x14ac:dyDescent="0.3">
      <c r="A64">
        <v>63</v>
      </c>
      <c r="B64" s="3">
        <v>45567</v>
      </c>
      <c r="C64" s="1">
        <v>24.47</v>
      </c>
      <c r="D64" s="1">
        <v>28.24</v>
      </c>
      <c r="E64" s="1">
        <f t="shared" si="0"/>
        <v>3.7699999999999996</v>
      </c>
      <c r="F64" s="1">
        <f t="shared" si="1"/>
        <v>3.5696774193548384</v>
      </c>
      <c r="G64" s="2">
        <f t="shared" si="5"/>
        <v>0.14587974741948667</v>
      </c>
      <c r="H64" s="1">
        <v>0.15</v>
      </c>
      <c r="I64" s="1">
        <f t="shared" si="3"/>
        <v>0.56549999999999989</v>
      </c>
      <c r="J64" s="1">
        <f t="shared" si="6"/>
        <v>4.1351774193548385</v>
      </c>
      <c r="K64" s="1">
        <f t="shared" si="4"/>
        <v>4.2359999999999998</v>
      </c>
    </row>
    <row r="65" spans="1:11" x14ac:dyDescent="0.3">
      <c r="A65">
        <v>64</v>
      </c>
      <c r="B65" s="3">
        <v>45568</v>
      </c>
      <c r="C65" s="1">
        <v>22.9</v>
      </c>
      <c r="D65" s="1">
        <v>27.74</v>
      </c>
      <c r="E65" s="1">
        <f t="shared" si="0"/>
        <v>4.84</v>
      </c>
      <c r="F65" s="1">
        <f t="shared" si="1"/>
        <v>3.5696774193548384</v>
      </c>
      <c r="G65" s="2">
        <f t="shared" si="5"/>
        <v>0.15588111001549515</v>
      </c>
      <c r="H65" s="1">
        <v>0.15</v>
      </c>
      <c r="I65" s="1">
        <f t="shared" si="3"/>
        <v>0.72599999999999998</v>
      </c>
      <c r="J65" s="1">
        <f t="shared" si="6"/>
        <v>4.2956774193548384</v>
      </c>
      <c r="K65" s="1">
        <f t="shared" si="4"/>
        <v>4.1609999999999996</v>
      </c>
    </row>
    <row r="66" spans="1:11" x14ac:dyDescent="0.3">
      <c r="A66">
        <v>65</v>
      </c>
      <c r="B66" s="3">
        <v>45569</v>
      </c>
      <c r="C66" s="1">
        <v>25.78</v>
      </c>
      <c r="D66" s="1">
        <v>30.4</v>
      </c>
      <c r="E66" s="1">
        <f t="shared" si="0"/>
        <v>4.6199999999999974</v>
      </c>
      <c r="F66" s="1">
        <f t="shared" si="1"/>
        <v>3.5696774193548384</v>
      </c>
      <c r="G66" s="2">
        <f t="shared" si="5"/>
        <v>0.13846692860181684</v>
      </c>
      <c r="H66" s="1">
        <v>0.15</v>
      </c>
      <c r="I66" s="1">
        <f t="shared" si="3"/>
        <v>0.69299999999999962</v>
      </c>
      <c r="J66" s="1">
        <f t="shared" si="6"/>
        <v>4.262677419354838</v>
      </c>
      <c r="K66" s="1">
        <f t="shared" si="4"/>
        <v>4.5599999999999996</v>
      </c>
    </row>
    <row r="67" spans="1:11" x14ac:dyDescent="0.3">
      <c r="A67">
        <v>66</v>
      </c>
      <c r="B67" s="3">
        <v>45570</v>
      </c>
      <c r="C67" s="1">
        <v>21.03</v>
      </c>
      <c r="D67" s="1">
        <v>29.21</v>
      </c>
      <c r="E67" s="1">
        <f t="shared" ref="E67:E130" si="8">D67-C67</f>
        <v>8.18</v>
      </c>
      <c r="F67" s="1">
        <f t="shared" ref="F67:F130" si="9">110.66/31</f>
        <v>3.5696774193548384</v>
      </c>
      <c r="G67" s="2">
        <f t="shared" si="5"/>
        <v>0.16974215023085298</v>
      </c>
      <c r="H67" s="1">
        <v>0.15</v>
      </c>
      <c r="I67" s="1">
        <f t="shared" si="3"/>
        <v>1.2269999999999999</v>
      </c>
      <c r="J67" s="1">
        <f t="shared" si="6"/>
        <v>4.7966774193548378</v>
      </c>
      <c r="K67" s="1">
        <f t="shared" si="4"/>
        <v>4.3815</v>
      </c>
    </row>
    <row r="68" spans="1:11" x14ac:dyDescent="0.3">
      <c r="A68">
        <v>67</v>
      </c>
      <c r="B68" s="3">
        <v>45571</v>
      </c>
      <c r="C68" s="1">
        <v>22.99</v>
      </c>
      <c r="D68" s="1">
        <v>39.92</v>
      </c>
      <c r="E68" s="1">
        <f t="shared" si="8"/>
        <v>16.930000000000003</v>
      </c>
      <c r="F68" s="1">
        <f t="shared" si="9"/>
        <v>3.5696774193548384</v>
      </c>
      <c r="G68" s="2">
        <f t="shared" si="5"/>
        <v>0.15527087513505169</v>
      </c>
      <c r="H68" s="1">
        <v>0.15</v>
      </c>
      <c r="I68" s="1">
        <f t="shared" ref="I68:I131" si="10">E68*H68</f>
        <v>2.5395000000000003</v>
      </c>
      <c r="J68" s="1">
        <f t="shared" si="6"/>
        <v>6.1091774193548387</v>
      </c>
      <c r="K68" s="1">
        <f t="shared" ref="K68:K131" si="11">H68*D68</f>
        <v>5.9880000000000004</v>
      </c>
    </row>
    <row r="69" spans="1:11" x14ac:dyDescent="0.3">
      <c r="A69">
        <v>68</v>
      </c>
      <c r="B69" s="3">
        <v>45572</v>
      </c>
      <c r="C69" s="1">
        <v>21.57</v>
      </c>
      <c r="D69" s="1">
        <v>28.35</v>
      </c>
      <c r="E69" s="1">
        <f t="shared" si="8"/>
        <v>6.7800000000000011</v>
      </c>
      <c r="F69" s="1">
        <f t="shared" si="9"/>
        <v>3.5696774193548384</v>
      </c>
      <c r="G69" s="2">
        <f t="shared" ref="G69:G132" si="12">F69/C69</f>
        <v>0.16549269445316822</v>
      </c>
      <c r="H69" s="1">
        <v>0.15</v>
      </c>
      <c r="I69" s="1">
        <f t="shared" si="10"/>
        <v>1.0170000000000001</v>
      </c>
      <c r="J69" s="1">
        <f t="shared" ref="J69:J132" si="13">F69+I69</f>
        <v>4.5866774193548387</v>
      </c>
      <c r="K69" s="1">
        <f t="shared" si="11"/>
        <v>4.2525000000000004</v>
      </c>
    </row>
    <row r="70" spans="1:11" x14ac:dyDescent="0.3">
      <c r="A70">
        <v>69</v>
      </c>
      <c r="B70" s="3">
        <v>45573</v>
      </c>
      <c r="C70" s="1">
        <v>24.36</v>
      </c>
      <c r="D70" s="1">
        <v>29.15</v>
      </c>
      <c r="E70" s="1">
        <f t="shared" si="8"/>
        <v>4.7899999999999991</v>
      </c>
      <c r="F70" s="1">
        <f t="shared" si="9"/>
        <v>3.5696774193548384</v>
      </c>
      <c r="G70" s="2">
        <f t="shared" si="12"/>
        <v>0.14653848191111815</v>
      </c>
      <c r="H70" s="1">
        <v>0.15</v>
      </c>
      <c r="I70" s="1">
        <f t="shared" si="10"/>
        <v>0.71849999999999981</v>
      </c>
      <c r="J70" s="1">
        <f t="shared" si="13"/>
        <v>4.2881774193548381</v>
      </c>
      <c r="K70" s="1">
        <f t="shared" si="11"/>
        <v>4.3724999999999996</v>
      </c>
    </row>
    <row r="71" spans="1:11" x14ac:dyDescent="0.3">
      <c r="A71">
        <v>70</v>
      </c>
      <c r="B71" s="3">
        <v>45574</v>
      </c>
      <c r="C71" s="1">
        <v>24.57</v>
      </c>
      <c r="D71" s="1">
        <v>22.97</v>
      </c>
      <c r="E71" s="1">
        <f t="shared" si="8"/>
        <v>-1.6000000000000014</v>
      </c>
      <c r="F71" s="1">
        <f t="shared" si="9"/>
        <v>3.5696774193548384</v>
      </c>
      <c r="G71" s="2">
        <f t="shared" si="12"/>
        <v>0.14528601625375817</v>
      </c>
      <c r="H71" s="1">
        <v>0.15</v>
      </c>
      <c r="I71" s="1">
        <f t="shared" si="10"/>
        <v>-0.24000000000000021</v>
      </c>
      <c r="J71" s="1">
        <f t="shared" si="13"/>
        <v>3.3296774193548382</v>
      </c>
      <c r="K71" s="1">
        <f t="shared" si="11"/>
        <v>3.4454999999999996</v>
      </c>
    </row>
    <row r="72" spans="1:11" x14ac:dyDescent="0.3">
      <c r="A72">
        <v>71</v>
      </c>
      <c r="B72" s="3">
        <v>45575</v>
      </c>
      <c r="C72" s="1">
        <v>24.03</v>
      </c>
      <c r="D72" s="1">
        <v>24.89</v>
      </c>
      <c r="E72" s="1">
        <f t="shared" si="8"/>
        <v>0.85999999999999943</v>
      </c>
      <c r="F72" s="1">
        <f t="shared" si="9"/>
        <v>3.5696774193548384</v>
      </c>
      <c r="G72" s="2">
        <f t="shared" si="12"/>
        <v>0.14855087055159544</v>
      </c>
      <c r="H72" s="1">
        <v>0.15</v>
      </c>
      <c r="I72" s="1">
        <f t="shared" si="10"/>
        <v>0.12899999999999992</v>
      </c>
      <c r="J72" s="1">
        <f t="shared" si="13"/>
        <v>3.6986774193548384</v>
      </c>
      <c r="K72" s="1">
        <f t="shared" si="11"/>
        <v>3.7334999999999998</v>
      </c>
    </row>
    <row r="73" spans="1:11" x14ac:dyDescent="0.3">
      <c r="A73">
        <v>72</v>
      </c>
      <c r="B73" s="3">
        <v>45576</v>
      </c>
      <c r="C73" s="1">
        <v>24.79</v>
      </c>
      <c r="D73" s="1">
        <v>35.04</v>
      </c>
      <c r="E73" s="1">
        <f t="shared" si="8"/>
        <v>10.25</v>
      </c>
      <c r="F73" s="1">
        <f t="shared" si="9"/>
        <v>3.5696774193548384</v>
      </c>
      <c r="G73" s="2">
        <f t="shared" si="12"/>
        <v>0.14399666879204673</v>
      </c>
      <c r="H73" s="1">
        <v>0.15</v>
      </c>
      <c r="I73" s="1">
        <f t="shared" si="10"/>
        <v>1.5374999999999999</v>
      </c>
      <c r="J73" s="1">
        <f t="shared" si="13"/>
        <v>5.107177419354838</v>
      </c>
      <c r="K73" s="1">
        <f t="shared" si="11"/>
        <v>5.2559999999999993</v>
      </c>
    </row>
    <row r="74" spans="1:11" x14ac:dyDescent="0.3">
      <c r="A74">
        <v>73</v>
      </c>
      <c r="B74" s="3">
        <v>45577</v>
      </c>
      <c r="C74" s="1">
        <v>25.27</v>
      </c>
      <c r="D74" s="1">
        <v>23.18</v>
      </c>
      <c r="E74" s="1">
        <f t="shared" si="8"/>
        <v>-2.09</v>
      </c>
      <c r="F74" s="1">
        <f t="shared" si="9"/>
        <v>3.5696774193548384</v>
      </c>
      <c r="G74" s="2">
        <f t="shared" si="12"/>
        <v>0.14126147286722748</v>
      </c>
      <c r="H74" s="1">
        <v>0.15</v>
      </c>
      <c r="I74" s="1">
        <f t="shared" si="10"/>
        <v>-0.31349999999999995</v>
      </c>
      <c r="J74" s="1">
        <f t="shared" si="13"/>
        <v>3.2561774193548385</v>
      </c>
      <c r="K74" s="1">
        <f t="shared" si="11"/>
        <v>3.4769999999999999</v>
      </c>
    </row>
    <row r="75" spans="1:11" x14ac:dyDescent="0.3">
      <c r="A75">
        <v>74</v>
      </c>
      <c r="B75" s="3">
        <v>45578</v>
      </c>
      <c r="C75" s="1">
        <v>25.14</v>
      </c>
      <c r="D75" s="1">
        <v>32.270000000000003</v>
      </c>
      <c r="E75" s="1">
        <f t="shared" si="8"/>
        <v>7.1300000000000026</v>
      </c>
      <c r="F75" s="1">
        <f t="shared" si="9"/>
        <v>3.5696774193548384</v>
      </c>
      <c r="G75" s="2">
        <f t="shared" si="12"/>
        <v>0.14199194189955602</v>
      </c>
      <c r="H75" s="1">
        <v>0.15</v>
      </c>
      <c r="I75" s="1">
        <f t="shared" si="10"/>
        <v>1.0695000000000003</v>
      </c>
      <c r="J75" s="1">
        <f t="shared" si="13"/>
        <v>4.639177419354839</v>
      </c>
      <c r="K75" s="1">
        <f t="shared" si="11"/>
        <v>4.8405000000000005</v>
      </c>
    </row>
    <row r="76" spans="1:11" x14ac:dyDescent="0.3">
      <c r="A76">
        <v>75</v>
      </c>
      <c r="B76" s="3">
        <v>45579</v>
      </c>
      <c r="C76" s="1">
        <v>24.61</v>
      </c>
      <c r="D76" s="1">
        <v>36.020000000000003</v>
      </c>
      <c r="E76" s="1">
        <f t="shared" si="8"/>
        <v>11.410000000000004</v>
      </c>
      <c r="F76" s="1">
        <f t="shared" si="9"/>
        <v>3.5696774193548384</v>
      </c>
      <c r="G76" s="2">
        <f t="shared" si="12"/>
        <v>0.14504987482140749</v>
      </c>
      <c r="H76" s="1">
        <v>0.15</v>
      </c>
      <c r="I76" s="1">
        <f t="shared" si="10"/>
        <v>1.7115000000000005</v>
      </c>
      <c r="J76" s="1">
        <f t="shared" si="13"/>
        <v>5.2811774193548384</v>
      </c>
      <c r="K76" s="1">
        <f t="shared" si="11"/>
        <v>5.4030000000000005</v>
      </c>
    </row>
    <row r="77" spans="1:11" x14ac:dyDescent="0.3">
      <c r="A77">
        <v>76</v>
      </c>
      <c r="B77" s="3">
        <v>45580</v>
      </c>
      <c r="C77" s="1">
        <v>24.56</v>
      </c>
      <c r="D77" s="1">
        <v>28.34</v>
      </c>
      <c r="E77" s="1">
        <f t="shared" si="8"/>
        <v>3.7800000000000011</v>
      </c>
      <c r="F77" s="1">
        <f t="shared" si="9"/>
        <v>3.5696774193548384</v>
      </c>
      <c r="G77" s="2">
        <f t="shared" si="12"/>
        <v>0.14534517179783546</v>
      </c>
      <c r="H77" s="1">
        <v>0.15</v>
      </c>
      <c r="I77" s="1">
        <f t="shared" si="10"/>
        <v>0.56700000000000017</v>
      </c>
      <c r="J77" s="1">
        <f t="shared" si="13"/>
        <v>4.1366774193548386</v>
      </c>
      <c r="K77" s="1">
        <f t="shared" si="11"/>
        <v>4.2509999999999994</v>
      </c>
    </row>
    <row r="78" spans="1:11" x14ac:dyDescent="0.3">
      <c r="A78">
        <v>77</v>
      </c>
      <c r="B78" s="3">
        <v>45581</v>
      </c>
      <c r="C78" s="1">
        <v>17.52</v>
      </c>
      <c r="D78" s="1">
        <v>11.84</v>
      </c>
      <c r="E78" s="1">
        <f t="shared" si="8"/>
        <v>-5.68</v>
      </c>
      <c r="F78" s="1">
        <f t="shared" si="9"/>
        <v>3.5696774193548384</v>
      </c>
      <c r="G78" s="2">
        <f t="shared" si="12"/>
        <v>0.20374871115039034</v>
      </c>
      <c r="H78" s="1">
        <v>0.15</v>
      </c>
      <c r="I78" s="1">
        <f t="shared" si="10"/>
        <v>-0.85199999999999998</v>
      </c>
      <c r="J78" s="1">
        <f t="shared" si="13"/>
        <v>2.7176774193548385</v>
      </c>
      <c r="K78" s="1">
        <f t="shared" si="11"/>
        <v>1.776</v>
      </c>
    </row>
    <row r="79" spans="1:11" x14ac:dyDescent="0.3">
      <c r="A79">
        <v>78</v>
      </c>
      <c r="B79" s="3">
        <v>45582</v>
      </c>
      <c r="C79" s="1">
        <v>23.02</v>
      </c>
      <c r="D79" s="1">
        <v>11.4</v>
      </c>
      <c r="E79" s="1">
        <f t="shared" si="8"/>
        <v>-11.62</v>
      </c>
      <c r="F79" s="1">
        <f t="shared" si="9"/>
        <v>3.5696774193548384</v>
      </c>
      <c r="G79" s="2">
        <f t="shared" si="12"/>
        <v>0.15506852386424147</v>
      </c>
      <c r="H79" s="1">
        <v>0.15</v>
      </c>
      <c r="I79" s="1">
        <f t="shared" si="10"/>
        <v>-1.7429999999999999</v>
      </c>
      <c r="J79" s="1">
        <f t="shared" si="13"/>
        <v>1.8266774193548385</v>
      </c>
      <c r="K79" s="1">
        <f t="shared" si="11"/>
        <v>1.71</v>
      </c>
    </row>
    <row r="80" spans="1:11" x14ac:dyDescent="0.3">
      <c r="A80">
        <v>79</v>
      </c>
      <c r="B80" s="3">
        <v>45583</v>
      </c>
      <c r="C80" s="1">
        <v>15.47</v>
      </c>
      <c r="D80" s="1">
        <v>15.1</v>
      </c>
      <c r="E80" s="1">
        <f t="shared" si="8"/>
        <v>-0.37000000000000099</v>
      </c>
      <c r="F80" s="1">
        <f t="shared" si="9"/>
        <v>3.5696774193548384</v>
      </c>
      <c r="G80" s="2">
        <f t="shared" si="12"/>
        <v>0.23074837875596885</v>
      </c>
      <c r="H80" s="1">
        <v>0.15</v>
      </c>
      <c r="I80" s="1">
        <f t="shared" si="10"/>
        <v>-5.5500000000000146E-2</v>
      </c>
      <c r="J80" s="1">
        <f t="shared" si="13"/>
        <v>3.5141774193548381</v>
      </c>
      <c r="K80" s="1">
        <f t="shared" si="11"/>
        <v>2.2649999999999997</v>
      </c>
    </row>
    <row r="81" spans="1:11" x14ac:dyDescent="0.3">
      <c r="A81">
        <v>80</v>
      </c>
      <c r="B81" s="3">
        <v>45584</v>
      </c>
      <c r="C81" s="1">
        <v>23.65</v>
      </c>
      <c r="D81" s="1">
        <v>17.350000000000001</v>
      </c>
      <c r="E81" s="1">
        <f t="shared" si="8"/>
        <v>-6.2999999999999972</v>
      </c>
      <c r="F81" s="1">
        <f t="shared" si="9"/>
        <v>3.5696774193548384</v>
      </c>
      <c r="G81" s="2">
        <f t="shared" si="12"/>
        <v>0.15093773443360839</v>
      </c>
      <c r="H81" s="1">
        <v>0.15</v>
      </c>
      <c r="I81" s="1">
        <f t="shared" si="10"/>
        <v>-0.94499999999999951</v>
      </c>
      <c r="J81" s="1">
        <f t="shared" si="13"/>
        <v>2.624677419354839</v>
      </c>
      <c r="K81" s="1">
        <f t="shared" si="11"/>
        <v>2.6025</v>
      </c>
    </row>
    <row r="82" spans="1:11" x14ac:dyDescent="0.3">
      <c r="A82">
        <v>81</v>
      </c>
      <c r="B82" s="3">
        <v>45585</v>
      </c>
      <c r="C82" s="1">
        <v>25.25</v>
      </c>
      <c r="D82" s="1">
        <v>16.18</v>
      </c>
      <c r="E82" s="1">
        <f t="shared" si="8"/>
        <v>-9.07</v>
      </c>
      <c r="F82" s="1">
        <f t="shared" si="9"/>
        <v>3.5696774193548384</v>
      </c>
      <c r="G82" s="2">
        <f t="shared" si="12"/>
        <v>0.14137336314276588</v>
      </c>
      <c r="H82" s="1">
        <v>0.15</v>
      </c>
      <c r="I82" s="1">
        <f t="shared" si="10"/>
        <v>-1.3605</v>
      </c>
      <c r="J82" s="1">
        <f t="shared" si="13"/>
        <v>2.2091774193548384</v>
      </c>
      <c r="K82" s="1">
        <f t="shared" si="11"/>
        <v>2.427</v>
      </c>
    </row>
    <row r="83" spans="1:11" x14ac:dyDescent="0.3">
      <c r="A83">
        <v>82</v>
      </c>
      <c r="B83" s="3">
        <v>45586</v>
      </c>
      <c r="C83" s="1">
        <v>25.47</v>
      </c>
      <c r="D83" s="1">
        <v>17.84</v>
      </c>
      <c r="E83" s="1">
        <f t="shared" si="8"/>
        <v>-7.629999999999999</v>
      </c>
      <c r="F83" s="1">
        <f t="shared" si="9"/>
        <v>3.5696774193548384</v>
      </c>
      <c r="G83" s="2">
        <f t="shared" si="12"/>
        <v>0.14015223476069252</v>
      </c>
      <c r="H83" s="1">
        <v>0.15</v>
      </c>
      <c r="I83" s="1">
        <f t="shared" si="10"/>
        <v>-1.1444999999999999</v>
      </c>
      <c r="J83" s="1">
        <f t="shared" si="13"/>
        <v>2.4251774193548385</v>
      </c>
      <c r="K83" s="1">
        <f t="shared" si="11"/>
        <v>2.6759999999999997</v>
      </c>
    </row>
    <row r="84" spans="1:11" x14ac:dyDescent="0.3">
      <c r="A84">
        <v>83</v>
      </c>
      <c r="B84" s="3">
        <v>45587</v>
      </c>
      <c r="C84" s="1">
        <v>22.87</v>
      </c>
      <c r="D84" s="1">
        <v>29.88</v>
      </c>
      <c r="E84" s="1">
        <f t="shared" si="8"/>
        <v>7.009999999999998</v>
      </c>
      <c r="F84" s="1">
        <f t="shared" si="9"/>
        <v>3.5696774193548384</v>
      </c>
      <c r="G84" s="2">
        <f t="shared" si="12"/>
        <v>0.15608558895298813</v>
      </c>
      <c r="H84" s="1">
        <v>0.15</v>
      </c>
      <c r="I84" s="1">
        <f t="shared" si="10"/>
        <v>1.0514999999999997</v>
      </c>
      <c r="J84" s="1">
        <f t="shared" si="13"/>
        <v>4.6211774193548383</v>
      </c>
      <c r="K84" s="1">
        <f t="shared" si="11"/>
        <v>4.4819999999999993</v>
      </c>
    </row>
    <row r="85" spans="1:11" x14ac:dyDescent="0.3">
      <c r="A85">
        <v>84</v>
      </c>
      <c r="B85" s="3">
        <v>45588</v>
      </c>
      <c r="C85" s="1">
        <v>21.71</v>
      </c>
      <c r="D85" s="1">
        <v>22.25</v>
      </c>
      <c r="E85" s="1">
        <f t="shared" si="8"/>
        <v>0.53999999999999915</v>
      </c>
      <c r="F85" s="1">
        <f t="shared" si="9"/>
        <v>3.5696774193548384</v>
      </c>
      <c r="G85" s="2">
        <f t="shared" si="12"/>
        <v>0.16442549144886404</v>
      </c>
      <c r="H85" s="1">
        <v>0.15</v>
      </c>
      <c r="I85" s="1">
        <f t="shared" si="10"/>
        <v>8.0999999999999864E-2</v>
      </c>
      <c r="J85" s="1">
        <f t="shared" si="13"/>
        <v>3.6506774193548384</v>
      </c>
      <c r="K85" s="1">
        <f t="shared" si="11"/>
        <v>3.3374999999999999</v>
      </c>
    </row>
    <row r="86" spans="1:11" x14ac:dyDescent="0.3">
      <c r="A86">
        <v>85</v>
      </c>
      <c r="B86" s="3">
        <v>45589</v>
      </c>
      <c r="C86" s="1">
        <v>24.69</v>
      </c>
      <c r="D86" s="1">
        <v>24.31</v>
      </c>
      <c r="E86" s="1">
        <f t="shared" si="8"/>
        <v>-0.38000000000000256</v>
      </c>
      <c r="F86" s="1">
        <f t="shared" si="9"/>
        <v>3.5696774193548384</v>
      </c>
      <c r="G86" s="2">
        <f t="shared" si="12"/>
        <v>0.14457988737767671</v>
      </c>
      <c r="H86" s="1">
        <v>0.15</v>
      </c>
      <c r="I86" s="1">
        <f t="shared" si="10"/>
        <v>-5.7000000000000384E-2</v>
      </c>
      <c r="J86" s="1">
        <f t="shared" si="13"/>
        <v>3.512677419354838</v>
      </c>
      <c r="K86" s="1">
        <f t="shared" si="11"/>
        <v>3.6464999999999996</v>
      </c>
    </row>
    <row r="87" spans="1:11" x14ac:dyDescent="0.3">
      <c r="A87">
        <v>86</v>
      </c>
      <c r="B87" s="3">
        <v>45590</v>
      </c>
      <c r="C87" s="1">
        <v>22.88</v>
      </c>
      <c r="D87" s="1">
        <v>30.21</v>
      </c>
      <c r="E87" s="1">
        <f t="shared" si="8"/>
        <v>7.3300000000000018</v>
      </c>
      <c r="F87" s="1">
        <f t="shared" si="9"/>
        <v>3.5696774193548384</v>
      </c>
      <c r="G87" s="2">
        <f t="shared" si="12"/>
        <v>0.15601736972704713</v>
      </c>
      <c r="H87" s="1">
        <v>0.15</v>
      </c>
      <c r="I87" s="1">
        <f t="shared" si="10"/>
        <v>1.0995000000000001</v>
      </c>
      <c r="J87" s="1">
        <f t="shared" si="13"/>
        <v>4.6691774193548383</v>
      </c>
      <c r="K87" s="1">
        <f t="shared" si="11"/>
        <v>4.5315000000000003</v>
      </c>
    </row>
    <row r="88" spans="1:11" x14ac:dyDescent="0.3">
      <c r="A88">
        <v>87</v>
      </c>
      <c r="B88" s="3">
        <v>45591</v>
      </c>
      <c r="C88" s="1">
        <v>23.16</v>
      </c>
      <c r="D88" s="1">
        <v>22.12</v>
      </c>
      <c r="E88" s="1">
        <f t="shared" si="8"/>
        <v>-1.0399999999999991</v>
      </c>
      <c r="F88" s="1">
        <f t="shared" si="9"/>
        <v>3.5696774193548384</v>
      </c>
      <c r="G88" s="2">
        <f t="shared" si="12"/>
        <v>0.15413114936765279</v>
      </c>
      <c r="H88" s="1">
        <v>0.15</v>
      </c>
      <c r="I88" s="1">
        <f t="shared" si="10"/>
        <v>-0.15599999999999986</v>
      </c>
      <c r="J88" s="1">
        <f t="shared" si="13"/>
        <v>3.4136774193548387</v>
      </c>
      <c r="K88" s="1">
        <f t="shared" si="11"/>
        <v>3.3180000000000001</v>
      </c>
    </row>
    <row r="89" spans="1:11" x14ac:dyDescent="0.3">
      <c r="A89">
        <v>88</v>
      </c>
      <c r="B89" s="3">
        <v>45592</v>
      </c>
      <c r="C89" s="1">
        <v>22.25</v>
      </c>
      <c r="D89" s="1">
        <v>26.4</v>
      </c>
      <c r="E89" s="1">
        <f t="shared" si="8"/>
        <v>4.1499999999999986</v>
      </c>
      <c r="F89" s="1">
        <f t="shared" si="9"/>
        <v>3.5696774193548384</v>
      </c>
      <c r="G89" s="2">
        <f t="shared" si="12"/>
        <v>0.16043494019572307</v>
      </c>
      <c r="H89" s="1">
        <v>0.15</v>
      </c>
      <c r="I89" s="1">
        <f t="shared" si="10"/>
        <v>0.62249999999999972</v>
      </c>
      <c r="J89" s="1">
        <f t="shared" si="13"/>
        <v>4.192177419354838</v>
      </c>
      <c r="K89" s="1">
        <f t="shared" si="11"/>
        <v>3.9599999999999995</v>
      </c>
    </row>
    <row r="90" spans="1:11" x14ac:dyDescent="0.3">
      <c r="A90">
        <v>89</v>
      </c>
      <c r="B90" s="3">
        <v>45593</v>
      </c>
      <c r="C90" s="1">
        <v>19.05</v>
      </c>
      <c r="D90" s="1">
        <v>25.98</v>
      </c>
      <c r="E90" s="1">
        <f t="shared" si="8"/>
        <v>6.93</v>
      </c>
      <c r="F90" s="1">
        <f t="shared" si="9"/>
        <v>3.5696774193548384</v>
      </c>
      <c r="G90" s="2">
        <f t="shared" si="12"/>
        <v>0.18738464143594952</v>
      </c>
      <c r="H90" s="1">
        <v>0.15</v>
      </c>
      <c r="I90" s="1">
        <f t="shared" si="10"/>
        <v>1.0394999999999999</v>
      </c>
      <c r="J90" s="1">
        <f t="shared" si="13"/>
        <v>4.6091774193548378</v>
      </c>
      <c r="K90" s="1">
        <f t="shared" si="11"/>
        <v>3.8969999999999998</v>
      </c>
    </row>
    <row r="91" spans="1:11" x14ac:dyDescent="0.3">
      <c r="A91">
        <v>90</v>
      </c>
      <c r="B91" s="3">
        <v>45594</v>
      </c>
      <c r="C91" s="1">
        <v>15.99</v>
      </c>
      <c r="D91" s="1">
        <v>25.36</v>
      </c>
      <c r="E91" s="1">
        <f t="shared" si="8"/>
        <v>9.3699999999999992</v>
      </c>
      <c r="F91" s="1">
        <f t="shared" si="9"/>
        <v>3.5696774193548384</v>
      </c>
      <c r="G91" s="2">
        <f t="shared" si="12"/>
        <v>0.22324436643870157</v>
      </c>
      <c r="H91" s="1">
        <v>0.15</v>
      </c>
      <c r="I91" s="1">
        <f t="shared" si="10"/>
        <v>1.4054999999999997</v>
      </c>
      <c r="J91" s="1">
        <f t="shared" si="13"/>
        <v>4.9751774193548384</v>
      </c>
      <c r="K91" s="1">
        <f t="shared" si="11"/>
        <v>3.8039999999999998</v>
      </c>
    </row>
    <row r="92" spans="1:11" x14ac:dyDescent="0.3">
      <c r="A92">
        <v>91</v>
      </c>
      <c r="B92" s="3">
        <v>45595</v>
      </c>
      <c r="C92" s="1">
        <v>16.02</v>
      </c>
      <c r="D92" s="1">
        <v>29.58</v>
      </c>
      <c r="E92" s="1">
        <f t="shared" si="8"/>
        <v>13.559999999999999</v>
      </c>
      <c r="F92" s="1">
        <f t="shared" si="9"/>
        <v>3.5696774193548384</v>
      </c>
      <c r="G92" s="2">
        <f t="shared" si="12"/>
        <v>0.22282630582739316</v>
      </c>
      <c r="H92" s="1">
        <v>0.15</v>
      </c>
      <c r="I92" s="1">
        <f t="shared" si="10"/>
        <v>2.0339999999999998</v>
      </c>
      <c r="J92" s="1">
        <f t="shared" si="13"/>
        <v>5.6036774193548382</v>
      </c>
      <c r="K92" s="1">
        <f t="shared" si="11"/>
        <v>4.4369999999999994</v>
      </c>
    </row>
    <row r="93" spans="1:11" x14ac:dyDescent="0.3">
      <c r="A93">
        <v>92</v>
      </c>
      <c r="B93" s="3">
        <v>45596</v>
      </c>
      <c r="C93" s="1">
        <v>20.83</v>
      </c>
      <c r="D93" s="1">
        <v>25.34</v>
      </c>
      <c r="E93" s="1">
        <f t="shared" si="8"/>
        <v>4.5100000000000016</v>
      </c>
      <c r="F93" s="1">
        <f t="shared" si="9"/>
        <v>3.5696774193548384</v>
      </c>
      <c r="G93" s="2">
        <f t="shared" si="12"/>
        <v>0.17137193563873446</v>
      </c>
      <c r="H93" s="1">
        <v>0.15</v>
      </c>
      <c r="I93" s="1">
        <f t="shared" si="10"/>
        <v>0.67650000000000021</v>
      </c>
      <c r="J93" s="1">
        <f t="shared" si="13"/>
        <v>4.2461774193548383</v>
      </c>
      <c r="K93" s="1">
        <f t="shared" si="11"/>
        <v>3.8009999999999997</v>
      </c>
    </row>
    <row r="94" spans="1:11" x14ac:dyDescent="0.3">
      <c r="A94">
        <v>93</v>
      </c>
      <c r="B94" s="3">
        <v>45597</v>
      </c>
      <c r="C94" s="1">
        <v>3.41</v>
      </c>
      <c r="D94" s="1">
        <v>20.010000000000002</v>
      </c>
      <c r="E94" s="1">
        <f t="shared" si="8"/>
        <v>16.600000000000001</v>
      </c>
      <c r="F94" s="1">
        <f t="shared" ref="F94:F123" si="14">110.66/30</f>
        <v>3.6886666666666668</v>
      </c>
      <c r="G94" s="2">
        <f t="shared" si="12"/>
        <v>1.0817204301075269</v>
      </c>
      <c r="H94" s="1">
        <v>0.15</v>
      </c>
      <c r="I94" s="1">
        <f t="shared" si="10"/>
        <v>2.4900000000000002</v>
      </c>
      <c r="J94" s="1">
        <f t="shared" si="13"/>
        <v>6.1786666666666665</v>
      </c>
      <c r="K94" s="1">
        <f t="shared" si="11"/>
        <v>3.0015000000000001</v>
      </c>
    </row>
    <row r="95" spans="1:11" x14ac:dyDescent="0.3">
      <c r="A95">
        <v>94</v>
      </c>
      <c r="B95" s="3">
        <v>45598</v>
      </c>
      <c r="C95" s="1">
        <v>4.1500000000000004</v>
      </c>
      <c r="D95" s="1">
        <v>23.06</v>
      </c>
      <c r="E95" s="1">
        <f t="shared" si="8"/>
        <v>18.909999999999997</v>
      </c>
      <c r="F95" s="1">
        <f t="shared" si="14"/>
        <v>3.6886666666666668</v>
      </c>
      <c r="G95" s="2">
        <f t="shared" si="12"/>
        <v>0.88883534136546183</v>
      </c>
      <c r="H95" s="1">
        <v>0.15</v>
      </c>
      <c r="I95" s="1">
        <f t="shared" si="10"/>
        <v>2.8364999999999996</v>
      </c>
      <c r="J95" s="1">
        <f t="shared" si="13"/>
        <v>6.5251666666666663</v>
      </c>
      <c r="K95" s="1">
        <f t="shared" si="11"/>
        <v>3.4589999999999996</v>
      </c>
    </row>
    <row r="96" spans="1:11" x14ac:dyDescent="0.3">
      <c r="A96">
        <v>95</v>
      </c>
      <c r="B96" s="3">
        <v>45599</v>
      </c>
      <c r="C96" s="1">
        <v>13.94</v>
      </c>
      <c r="D96" s="1">
        <v>26.84</v>
      </c>
      <c r="E96" s="1">
        <f t="shared" si="8"/>
        <v>12.9</v>
      </c>
      <c r="F96" s="1">
        <f t="shared" si="14"/>
        <v>3.6886666666666668</v>
      </c>
      <c r="G96" s="2">
        <f t="shared" si="12"/>
        <v>0.26461023433763753</v>
      </c>
      <c r="H96" s="1">
        <v>0.15</v>
      </c>
      <c r="I96" s="1">
        <f t="shared" si="10"/>
        <v>1.9350000000000001</v>
      </c>
      <c r="J96" s="1">
        <f t="shared" si="13"/>
        <v>5.6236666666666668</v>
      </c>
      <c r="K96" s="1">
        <f t="shared" si="11"/>
        <v>4.0259999999999998</v>
      </c>
    </row>
    <row r="97" spans="1:11" x14ac:dyDescent="0.3">
      <c r="A97">
        <v>96</v>
      </c>
      <c r="B97" s="3">
        <v>45600</v>
      </c>
      <c r="C97" s="1">
        <v>8.74</v>
      </c>
      <c r="D97" s="1">
        <v>25.11</v>
      </c>
      <c r="E97" s="1">
        <f t="shared" si="8"/>
        <v>16.369999999999997</v>
      </c>
      <c r="F97" s="1">
        <f t="shared" si="14"/>
        <v>3.6886666666666668</v>
      </c>
      <c r="G97" s="2">
        <f t="shared" si="12"/>
        <v>0.42204424103737603</v>
      </c>
      <c r="H97" s="1">
        <v>0.15</v>
      </c>
      <c r="I97" s="1">
        <f t="shared" si="10"/>
        <v>2.4554999999999993</v>
      </c>
      <c r="J97" s="1">
        <f t="shared" si="13"/>
        <v>6.1441666666666661</v>
      </c>
      <c r="K97" s="1">
        <f t="shared" si="11"/>
        <v>3.7664999999999997</v>
      </c>
    </row>
    <row r="98" spans="1:11" x14ac:dyDescent="0.3">
      <c r="A98">
        <v>97</v>
      </c>
      <c r="B98" s="3">
        <v>45601</v>
      </c>
      <c r="C98" s="1">
        <v>21.69</v>
      </c>
      <c r="D98" s="1">
        <v>13.09</v>
      </c>
      <c r="E98" s="1">
        <f t="shared" si="8"/>
        <v>-8.6000000000000014</v>
      </c>
      <c r="F98" s="1">
        <f t="shared" si="14"/>
        <v>3.6886666666666668</v>
      </c>
      <c r="G98" s="2">
        <f t="shared" si="12"/>
        <v>0.17006300906715843</v>
      </c>
      <c r="H98" s="1">
        <v>0.15</v>
      </c>
      <c r="I98" s="1">
        <f t="shared" si="10"/>
        <v>-1.2900000000000003</v>
      </c>
      <c r="J98" s="1">
        <f t="shared" si="13"/>
        <v>2.3986666666666663</v>
      </c>
      <c r="K98" s="1">
        <f t="shared" si="11"/>
        <v>1.9634999999999998</v>
      </c>
    </row>
    <row r="99" spans="1:11" x14ac:dyDescent="0.3">
      <c r="A99">
        <v>98</v>
      </c>
      <c r="B99" s="3">
        <v>45602</v>
      </c>
      <c r="C99" s="1">
        <v>24.5</v>
      </c>
      <c r="D99" s="1">
        <v>13.25</v>
      </c>
      <c r="E99" s="1">
        <f t="shared" si="8"/>
        <v>-11.25</v>
      </c>
      <c r="F99" s="1">
        <f t="shared" si="14"/>
        <v>3.6886666666666668</v>
      </c>
      <c r="G99" s="2">
        <f t="shared" si="12"/>
        <v>0.1505578231292517</v>
      </c>
      <c r="H99" s="1">
        <v>0.15</v>
      </c>
      <c r="I99" s="1">
        <f t="shared" si="10"/>
        <v>-1.6875</v>
      </c>
      <c r="J99" s="1">
        <f t="shared" si="13"/>
        <v>2.0011666666666668</v>
      </c>
      <c r="K99" s="1">
        <f t="shared" si="11"/>
        <v>1.9874999999999998</v>
      </c>
    </row>
    <row r="100" spans="1:11" x14ac:dyDescent="0.3">
      <c r="A100">
        <v>99</v>
      </c>
      <c r="B100" s="3">
        <v>45603</v>
      </c>
      <c r="C100" s="1">
        <v>9.36</v>
      </c>
      <c r="D100" s="1">
        <v>17.489999999999998</v>
      </c>
      <c r="E100" s="1">
        <f t="shared" si="8"/>
        <v>8.129999999999999</v>
      </c>
      <c r="F100" s="1">
        <f t="shared" si="14"/>
        <v>3.6886666666666668</v>
      </c>
      <c r="G100" s="2">
        <f t="shared" si="12"/>
        <v>0.39408831908831909</v>
      </c>
      <c r="H100" s="1">
        <v>0.15</v>
      </c>
      <c r="I100" s="1">
        <f t="shared" si="10"/>
        <v>1.2194999999999998</v>
      </c>
      <c r="J100" s="1">
        <f t="shared" si="13"/>
        <v>4.9081666666666663</v>
      </c>
      <c r="K100" s="1">
        <f t="shared" si="11"/>
        <v>2.6234999999999995</v>
      </c>
    </row>
    <row r="101" spans="1:11" x14ac:dyDescent="0.3">
      <c r="A101">
        <v>100</v>
      </c>
      <c r="B101" s="3">
        <v>45604</v>
      </c>
      <c r="C101" s="1">
        <v>11.84</v>
      </c>
      <c r="D101" s="1">
        <v>25.26</v>
      </c>
      <c r="E101" s="1">
        <f t="shared" si="8"/>
        <v>13.420000000000002</v>
      </c>
      <c r="F101" s="1">
        <f t="shared" si="14"/>
        <v>3.6886666666666668</v>
      </c>
      <c r="G101" s="2">
        <f t="shared" si="12"/>
        <v>0.31154279279279279</v>
      </c>
      <c r="H101" s="1">
        <v>0.15</v>
      </c>
      <c r="I101" s="1">
        <f t="shared" si="10"/>
        <v>2.0130000000000003</v>
      </c>
      <c r="J101" s="1">
        <f t="shared" si="13"/>
        <v>5.7016666666666671</v>
      </c>
      <c r="K101" s="1">
        <f t="shared" si="11"/>
        <v>3.7890000000000001</v>
      </c>
    </row>
    <row r="102" spans="1:11" x14ac:dyDescent="0.3">
      <c r="A102">
        <v>101</v>
      </c>
      <c r="B102" s="3">
        <v>45605</v>
      </c>
      <c r="C102" s="1">
        <v>24.48</v>
      </c>
      <c r="D102" s="1">
        <v>11.13</v>
      </c>
      <c r="E102" s="1">
        <f t="shared" si="8"/>
        <v>-13.35</v>
      </c>
      <c r="F102" s="1">
        <f t="shared" si="14"/>
        <v>3.6886666666666668</v>
      </c>
      <c r="G102" s="2">
        <f t="shared" si="12"/>
        <v>0.15068082788671025</v>
      </c>
      <c r="H102" s="1">
        <v>0.15</v>
      </c>
      <c r="I102" s="1">
        <f t="shared" si="10"/>
        <v>-2.0024999999999999</v>
      </c>
      <c r="J102" s="1">
        <f t="shared" si="13"/>
        <v>1.6861666666666668</v>
      </c>
      <c r="K102" s="1">
        <f t="shared" si="11"/>
        <v>1.6695</v>
      </c>
    </row>
    <row r="103" spans="1:11" x14ac:dyDescent="0.3">
      <c r="A103">
        <v>102</v>
      </c>
      <c r="B103" s="3">
        <v>45606</v>
      </c>
      <c r="C103" s="1">
        <v>23.69</v>
      </c>
      <c r="D103" s="1">
        <v>23.2</v>
      </c>
      <c r="E103" s="1">
        <f t="shared" si="8"/>
        <v>-0.49000000000000199</v>
      </c>
      <c r="F103" s="1">
        <f t="shared" si="14"/>
        <v>3.6886666666666668</v>
      </c>
      <c r="G103" s="2">
        <f t="shared" si="12"/>
        <v>0.15570564232446882</v>
      </c>
      <c r="H103" s="1">
        <v>0.15</v>
      </c>
      <c r="I103" s="1">
        <f t="shared" si="10"/>
        <v>-7.3500000000000301E-2</v>
      </c>
      <c r="J103" s="1">
        <f t="shared" si="13"/>
        <v>3.6151666666666666</v>
      </c>
      <c r="K103" s="1">
        <f t="shared" si="11"/>
        <v>3.48</v>
      </c>
    </row>
    <row r="104" spans="1:11" x14ac:dyDescent="0.3">
      <c r="A104">
        <v>103</v>
      </c>
      <c r="B104" s="3">
        <v>45607</v>
      </c>
      <c r="C104" s="1">
        <v>23.76</v>
      </c>
      <c r="D104" s="1">
        <v>16.07</v>
      </c>
      <c r="E104" s="1">
        <f t="shared" si="8"/>
        <v>-7.6900000000000013</v>
      </c>
      <c r="F104" s="1">
        <f t="shared" si="14"/>
        <v>3.6886666666666668</v>
      </c>
      <c r="G104" s="2">
        <f t="shared" si="12"/>
        <v>0.15524691358024692</v>
      </c>
      <c r="H104" s="1">
        <v>0.15</v>
      </c>
      <c r="I104" s="1">
        <f t="shared" si="10"/>
        <v>-1.1535000000000002</v>
      </c>
      <c r="J104" s="1">
        <f t="shared" si="13"/>
        <v>2.5351666666666666</v>
      </c>
      <c r="K104" s="1">
        <f t="shared" si="11"/>
        <v>2.4104999999999999</v>
      </c>
    </row>
    <row r="105" spans="1:11" x14ac:dyDescent="0.3">
      <c r="A105">
        <v>104</v>
      </c>
      <c r="B105" s="3">
        <v>45608</v>
      </c>
      <c r="C105" s="1">
        <v>23.51</v>
      </c>
      <c r="D105" s="1">
        <v>17.28</v>
      </c>
      <c r="E105" s="1">
        <f t="shared" si="8"/>
        <v>-6.23</v>
      </c>
      <c r="F105" s="1">
        <f t="shared" si="14"/>
        <v>3.6886666666666668</v>
      </c>
      <c r="G105" s="2">
        <f t="shared" si="12"/>
        <v>0.15689777399688076</v>
      </c>
      <c r="H105" s="1">
        <v>0.15</v>
      </c>
      <c r="I105" s="1">
        <f t="shared" si="10"/>
        <v>-0.9345</v>
      </c>
      <c r="J105" s="1">
        <f t="shared" si="13"/>
        <v>2.7541666666666669</v>
      </c>
      <c r="K105" s="1">
        <f t="shared" si="11"/>
        <v>2.5920000000000001</v>
      </c>
    </row>
    <row r="106" spans="1:11" x14ac:dyDescent="0.3">
      <c r="A106">
        <v>105</v>
      </c>
      <c r="B106" s="3">
        <v>45609</v>
      </c>
      <c r="C106" s="1">
        <v>23.74</v>
      </c>
      <c r="D106" s="1">
        <v>18.62</v>
      </c>
      <c r="E106" s="1">
        <f t="shared" si="8"/>
        <v>-5.1199999999999974</v>
      </c>
      <c r="F106" s="1">
        <f t="shared" si="14"/>
        <v>3.6886666666666668</v>
      </c>
      <c r="G106" s="2">
        <f t="shared" si="12"/>
        <v>0.15537770289244596</v>
      </c>
      <c r="H106" s="1">
        <v>0.15</v>
      </c>
      <c r="I106" s="1">
        <f t="shared" si="10"/>
        <v>-0.76799999999999957</v>
      </c>
      <c r="J106" s="1">
        <f t="shared" si="13"/>
        <v>2.9206666666666674</v>
      </c>
      <c r="K106" s="1">
        <f t="shared" si="11"/>
        <v>2.7930000000000001</v>
      </c>
    </row>
    <row r="107" spans="1:11" x14ac:dyDescent="0.3">
      <c r="A107">
        <v>106</v>
      </c>
      <c r="B107" s="3">
        <v>45610</v>
      </c>
      <c r="C107" s="1">
        <v>25.48</v>
      </c>
      <c r="D107" s="1">
        <v>8.64</v>
      </c>
      <c r="E107" s="1">
        <f t="shared" si="8"/>
        <v>-16.84</v>
      </c>
      <c r="F107" s="1">
        <f t="shared" si="14"/>
        <v>3.6886666666666668</v>
      </c>
      <c r="G107" s="2">
        <f t="shared" si="12"/>
        <v>0.14476713762428048</v>
      </c>
      <c r="H107" s="1">
        <v>0.15</v>
      </c>
      <c r="I107" s="1">
        <f t="shared" si="10"/>
        <v>-2.5259999999999998</v>
      </c>
      <c r="J107" s="1">
        <f t="shared" si="13"/>
        <v>1.162666666666667</v>
      </c>
      <c r="K107" s="1">
        <f t="shared" si="11"/>
        <v>1.296</v>
      </c>
    </row>
    <row r="108" spans="1:11" x14ac:dyDescent="0.3">
      <c r="A108">
        <v>107</v>
      </c>
      <c r="B108" s="3">
        <v>45611</v>
      </c>
      <c r="C108" s="1">
        <v>25.18</v>
      </c>
      <c r="D108" s="1">
        <v>11.06</v>
      </c>
      <c r="E108" s="1">
        <f t="shared" si="8"/>
        <v>-14.12</v>
      </c>
      <c r="F108" s="1">
        <f t="shared" si="14"/>
        <v>3.6886666666666668</v>
      </c>
      <c r="G108" s="2">
        <f t="shared" si="12"/>
        <v>0.14649192480804873</v>
      </c>
      <c r="H108" s="1">
        <v>0.15</v>
      </c>
      <c r="I108" s="1">
        <f t="shared" si="10"/>
        <v>-2.1179999999999999</v>
      </c>
      <c r="J108" s="1">
        <f t="shared" si="13"/>
        <v>1.5706666666666669</v>
      </c>
      <c r="K108" s="1">
        <f t="shared" si="11"/>
        <v>1.659</v>
      </c>
    </row>
    <row r="109" spans="1:11" x14ac:dyDescent="0.3">
      <c r="A109">
        <v>108</v>
      </c>
      <c r="B109" s="3">
        <v>45612</v>
      </c>
      <c r="C109" s="1">
        <v>22.52</v>
      </c>
      <c r="D109" s="1">
        <v>13.7</v>
      </c>
      <c r="E109" s="1">
        <f t="shared" si="8"/>
        <v>-8.82</v>
      </c>
      <c r="F109" s="1">
        <f t="shared" si="14"/>
        <v>3.6886666666666668</v>
      </c>
      <c r="G109" s="2">
        <f t="shared" si="12"/>
        <v>0.16379514505624632</v>
      </c>
      <c r="H109" s="1">
        <v>0.15</v>
      </c>
      <c r="I109" s="1">
        <f t="shared" si="10"/>
        <v>-1.323</v>
      </c>
      <c r="J109" s="1">
        <f t="shared" si="13"/>
        <v>2.3656666666666668</v>
      </c>
      <c r="K109" s="1">
        <f t="shared" si="11"/>
        <v>2.0549999999999997</v>
      </c>
    </row>
    <row r="110" spans="1:11" x14ac:dyDescent="0.3">
      <c r="A110">
        <v>109</v>
      </c>
      <c r="B110" s="3">
        <v>45613</v>
      </c>
      <c r="C110" s="1">
        <v>14.58</v>
      </c>
      <c r="D110" s="1">
        <v>28.97</v>
      </c>
      <c r="E110" s="1">
        <f t="shared" si="8"/>
        <v>14.389999999999999</v>
      </c>
      <c r="F110" s="1">
        <f t="shared" si="14"/>
        <v>3.6886666666666668</v>
      </c>
      <c r="G110" s="2">
        <f t="shared" si="12"/>
        <v>0.25299497027892093</v>
      </c>
      <c r="H110" s="1">
        <v>0.15</v>
      </c>
      <c r="I110" s="1">
        <f t="shared" si="10"/>
        <v>2.1584999999999996</v>
      </c>
      <c r="J110" s="1">
        <f t="shared" si="13"/>
        <v>5.8471666666666664</v>
      </c>
      <c r="K110" s="1">
        <f t="shared" si="11"/>
        <v>4.3454999999999995</v>
      </c>
    </row>
    <row r="111" spans="1:11" x14ac:dyDescent="0.3">
      <c r="A111">
        <v>110</v>
      </c>
      <c r="B111" s="3">
        <v>45614</v>
      </c>
      <c r="C111" s="1">
        <v>10.210000000000001</v>
      </c>
      <c r="D111" s="1">
        <v>27.85</v>
      </c>
      <c r="E111" s="1">
        <f t="shared" si="8"/>
        <v>17.64</v>
      </c>
      <c r="F111" s="1">
        <f t="shared" si="14"/>
        <v>3.6886666666666668</v>
      </c>
      <c r="G111" s="2">
        <f t="shared" si="12"/>
        <v>0.36127979105452168</v>
      </c>
      <c r="H111" s="1">
        <v>0.15</v>
      </c>
      <c r="I111" s="1">
        <f t="shared" si="10"/>
        <v>2.6459999999999999</v>
      </c>
      <c r="J111" s="1">
        <f t="shared" si="13"/>
        <v>6.3346666666666671</v>
      </c>
      <c r="K111" s="1">
        <f t="shared" si="11"/>
        <v>4.1775000000000002</v>
      </c>
    </row>
    <row r="112" spans="1:11" x14ac:dyDescent="0.3">
      <c r="A112">
        <v>111</v>
      </c>
      <c r="B112" s="3">
        <v>45615</v>
      </c>
      <c r="C112" s="1">
        <v>25.24</v>
      </c>
      <c r="D112" s="1">
        <v>15.9</v>
      </c>
      <c r="E112" s="1">
        <f t="shared" si="8"/>
        <v>-9.3399999999999981</v>
      </c>
      <c r="F112" s="1">
        <f t="shared" si="14"/>
        <v>3.6886666666666668</v>
      </c>
      <c r="G112" s="2">
        <f t="shared" si="12"/>
        <v>0.14614368726888538</v>
      </c>
      <c r="H112" s="1">
        <v>0.15</v>
      </c>
      <c r="I112" s="1">
        <f t="shared" si="10"/>
        <v>-1.4009999999999996</v>
      </c>
      <c r="J112" s="1">
        <f t="shared" si="13"/>
        <v>2.2876666666666674</v>
      </c>
      <c r="K112" s="1">
        <f t="shared" si="11"/>
        <v>2.3849999999999998</v>
      </c>
    </row>
    <row r="113" spans="1:11" x14ac:dyDescent="0.3">
      <c r="A113">
        <v>112</v>
      </c>
      <c r="B113" s="3">
        <v>45616</v>
      </c>
      <c r="C113" s="1">
        <v>26.04</v>
      </c>
      <c r="D113" s="1">
        <v>9.18</v>
      </c>
      <c r="E113" s="1">
        <f t="shared" si="8"/>
        <v>-16.86</v>
      </c>
      <c r="F113" s="1">
        <f t="shared" si="14"/>
        <v>3.6886666666666668</v>
      </c>
      <c r="G113" s="2">
        <f t="shared" si="12"/>
        <v>0.14165386584741424</v>
      </c>
      <c r="H113" s="1">
        <v>0.15</v>
      </c>
      <c r="I113" s="1">
        <f t="shared" si="10"/>
        <v>-2.5289999999999999</v>
      </c>
      <c r="J113" s="1">
        <f t="shared" si="13"/>
        <v>1.1596666666666668</v>
      </c>
      <c r="K113" s="1">
        <f t="shared" si="11"/>
        <v>1.377</v>
      </c>
    </row>
    <row r="114" spans="1:11" x14ac:dyDescent="0.3">
      <c r="A114">
        <v>113</v>
      </c>
      <c r="B114" s="3">
        <v>45617</v>
      </c>
      <c r="C114" s="1">
        <v>24.87</v>
      </c>
      <c r="D114" s="1">
        <v>7.87</v>
      </c>
      <c r="E114" s="1">
        <f t="shared" si="8"/>
        <v>-17</v>
      </c>
      <c r="F114" s="1">
        <f t="shared" si="14"/>
        <v>3.6886666666666668</v>
      </c>
      <c r="G114" s="2">
        <f t="shared" si="12"/>
        <v>0.14831791984988607</v>
      </c>
      <c r="H114" s="1">
        <v>0.15</v>
      </c>
      <c r="I114" s="1">
        <f t="shared" si="10"/>
        <v>-2.5499999999999998</v>
      </c>
      <c r="J114" s="1">
        <f t="shared" si="13"/>
        <v>1.1386666666666669</v>
      </c>
      <c r="K114" s="1">
        <f t="shared" si="11"/>
        <v>1.1804999999999999</v>
      </c>
    </row>
    <row r="115" spans="1:11" x14ac:dyDescent="0.3">
      <c r="A115">
        <v>114</v>
      </c>
      <c r="B115" s="3">
        <v>45618</v>
      </c>
      <c r="C115" s="1">
        <v>23.23</v>
      </c>
      <c r="D115" s="1">
        <v>3.15</v>
      </c>
      <c r="E115" s="1">
        <f t="shared" si="8"/>
        <v>-20.080000000000002</v>
      </c>
      <c r="F115" s="1">
        <f t="shared" si="14"/>
        <v>3.6886666666666668</v>
      </c>
      <c r="G115" s="2">
        <f t="shared" si="12"/>
        <v>0.15878892237049791</v>
      </c>
      <c r="H115" s="1">
        <v>0.15</v>
      </c>
      <c r="I115" s="1">
        <f t="shared" si="10"/>
        <v>-3.012</v>
      </c>
      <c r="J115" s="1">
        <f t="shared" si="13"/>
        <v>0.67666666666666675</v>
      </c>
      <c r="K115" s="1">
        <f t="shared" si="11"/>
        <v>0.47249999999999998</v>
      </c>
    </row>
    <row r="116" spans="1:11" x14ac:dyDescent="0.3">
      <c r="A116">
        <v>115</v>
      </c>
      <c r="B116" s="3">
        <v>45619</v>
      </c>
      <c r="C116" s="1">
        <v>24.75</v>
      </c>
      <c r="D116" s="1">
        <v>3.33</v>
      </c>
      <c r="E116" s="1">
        <f t="shared" si="8"/>
        <v>-21.42</v>
      </c>
      <c r="F116" s="1">
        <f t="shared" si="14"/>
        <v>3.6886666666666668</v>
      </c>
      <c r="G116" s="2">
        <f t="shared" si="12"/>
        <v>0.14903703703703705</v>
      </c>
      <c r="H116" s="1">
        <v>0.15</v>
      </c>
      <c r="I116" s="1">
        <f t="shared" si="10"/>
        <v>-3.2130000000000001</v>
      </c>
      <c r="J116" s="1">
        <f t="shared" si="13"/>
        <v>0.47566666666666668</v>
      </c>
      <c r="K116" s="1">
        <f t="shared" si="11"/>
        <v>0.4995</v>
      </c>
    </row>
    <row r="117" spans="1:11" x14ac:dyDescent="0.3">
      <c r="A117">
        <v>116</v>
      </c>
      <c r="B117" s="3">
        <v>45620</v>
      </c>
      <c r="C117" s="1">
        <v>22.06</v>
      </c>
      <c r="D117" s="1">
        <v>3.28</v>
      </c>
      <c r="E117" s="1">
        <f t="shared" si="8"/>
        <v>-18.779999999999998</v>
      </c>
      <c r="F117" s="1">
        <f t="shared" si="14"/>
        <v>3.6886666666666668</v>
      </c>
      <c r="G117" s="2">
        <f t="shared" si="12"/>
        <v>0.16721063765488065</v>
      </c>
      <c r="H117" s="1">
        <v>0.15</v>
      </c>
      <c r="I117" s="1">
        <f t="shared" si="10"/>
        <v>-2.8169999999999997</v>
      </c>
      <c r="J117" s="1">
        <f t="shared" si="13"/>
        <v>0.87166666666666703</v>
      </c>
      <c r="K117" s="1">
        <f t="shared" si="11"/>
        <v>0.49199999999999994</v>
      </c>
    </row>
    <row r="118" spans="1:11" x14ac:dyDescent="0.3">
      <c r="A118">
        <v>117</v>
      </c>
      <c r="B118" s="3">
        <v>45621</v>
      </c>
      <c r="C118" s="1">
        <v>21.8</v>
      </c>
      <c r="D118" s="1">
        <v>3.25</v>
      </c>
      <c r="E118" s="1">
        <f t="shared" si="8"/>
        <v>-18.55</v>
      </c>
      <c r="F118" s="1">
        <f t="shared" si="14"/>
        <v>3.6886666666666668</v>
      </c>
      <c r="G118" s="2">
        <f t="shared" si="12"/>
        <v>0.16920489296636085</v>
      </c>
      <c r="H118" s="1">
        <v>0.15</v>
      </c>
      <c r="I118" s="1">
        <f t="shared" si="10"/>
        <v>-2.7825000000000002</v>
      </c>
      <c r="J118" s="1">
        <f t="shared" si="13"/>
        <v>0.90616666666666656</v>
      </c>
      <c r="K118" s="1">
        <f t="shared" si="11"/>
        <v>0.48749999999999999</v>
      </c>
    </row>
    <row r="119" spans="1:11" x14ac:dyDescent="0.3">
      <c r="A119">
        <v>118</v>
      </c>
      <c r="B119" s="3">
        <v>45622</v>
      </c>
      <c r="C119" s="1">
        <v>20.29</v>
      </c>
      <c r="D119" s="1">
        <v>3.24</v>
      </c>
      <c r="E119" s="1">
        <f t="shared" si="8"/>
        <v>-17.049999999999997</v>
      </c>
      <c r="F119" s="1">
        <f t="shared" si="14"/>
        <v>3.6886666666666668</v>
      </c>
      <c r="G119" s="2">
        <f t="shared" si="12"/>
        <v>0.18179727287662231</v>
      </c>
      <c r="H119" s="1">
        <v>0.15</v>
      </c>
      <c r="I119" s="1">
        <f t="shared" si="10"/>
        <v>-2.5574999999999997</v>
      </c>
      <c r="J119" s="1">
        <f t="shared" si="13"/>
        <v>1.1311666666666671</v>
      </c>
      <c r="K119" s="1">
        <f t="shared" si="11"/>
        <v>0.48599999999999999</v>
      </c>
    </row>
    <row r="120" spans="1:11" x14ac:dyDescent="0.3">
      <c r="A120">
        <v>119</v>
      </c>
      <c r="B120" s="3">
        <v>45623</v>
      </c>
      <c r="C120" s="1">
        <v>17.12</v>
      </c>
      <c r="D120" s="1">
        <v>3.14</v>
      </c>
      <c r="E120" s="1">
        <f t="shared" si="8"/>
        <v>-13.98</v>
      </c>
      <c r="F120" s="1">
        <f t="shared" si="14"/>
        <v>3.6886666666666668</v>
      </c>
      <c r="G120" s="2">
        <f t="shared" si="12"/>
        <v>0.21545950155763238</v>
      </c>
      <c r="H120" s="1">
        <v>0.15</v>
      </c>
      <c r="I120" s="1">
        <f t="shared" si="10"/>
        <v>-2.097</v>
      </c>
      <c r="J120" s="1">
        <f t="shared" si="13"/>
        <v>1.5916666666666668</v>
      </c>
      <c r="K120" s="1">
        <f t="shared" si="11"/>
        <v>0.47099999999999997</v>
      </c>
    </row>
    <row r="121" spans="1:11" x14ac:dyDescent="0.3">
      <c r="A121">
        <v>120</v>
      </c>
      <c r="B121" s="3">
        <v>45624</v>
      </c>
      <c r="C121" s="1">
        <v>11.47</v>
      </c>
      <c r="D121" s="1">
        <v>3.04</v>
      </c>
      <c r="E121" s="1">
        <f t="shared" si="8"/>
        <v>-8.43</v>
      </c>
      <c r="F121" s="1">
        <f t="shared" si="14"/>
        <v>3.6886666666666668</v>
      </c>
      <c r="G121" s="2">
        <f t="shared" si="12"/>
        <v>0.32159256030223771</v>
      </c>
      <c r="H121" s="1">
        <v>0.15</v>
      </c>
      <c r="I121" s="1">
        <f t="shared" si="10"/>
        <v>-1.2645</v>
      </c>
      <c r="J121" s="1">
        <f t="shared" si="13"/>
        <v>2.4241666666666668</v>
      </c>
      <c r="K121" s="1">
        <f t="shared" si="11"/>
        <v>0.45599999999999996</v>
      </c>
    </row>
    <row r="122" spans="1:11" x14ac:dyDescent="0.3">
      <c r="A122">
        <v>121</v>
      </c>
      <c r="B122" s="3">
        <v>45625</v>
      </c>
      <c r="C122" s="1">
        <v>23.24</v>
      </c>
      <c r="D122" s="1">
        <v>3.18</v>
      </c>
      <c r="E122" s="1">
        <f t="shared" si="8"/>
        <v>-20.059999999999999</v>
      </c>
      <c r="F122" s="1">
        <f t="shared" si="14"/>
        <v>3.6886666666666668</v>
      </c>
      <c r="G122" s="2">
        <f t="shared" si="12"/>
        <v>0.15872059667240393</v>
      </c>
      <c r="H122" s="1">
        <v>0.15</v>
      </c>
      <c r="I122" s="1">
        <f t="shared" si="10"/>
        <v>-3.0089999999999999</v>
      </c>
      <c r="J122" s="1">
        <f t="shared" si="13"/>
        <v>0.67966666666666686</v>
      </c>
      <c r="K122" s="1">
        <f t="shared" si="11"/>
        <v>0.47699999999999998</v>
      </c>
    </row>
    <row r="123" spans="1:11" x14ac:dyDescent="0.3">
      <c r="A123">
        <v>122</v>
      </c>
      <c r="B123" s="3">
        <v>45626</v>
      </c>
      <c r="C123" s="1">
        <v>16.91</v>
      </c>
      <c r="D123" s="1">
        <v>2.9</v>
      </c>
      <c r="E123" s="1">
        <f t="shared" si="8"/>
        <v>-14.01</v>
      </c>
      <c r="F123" s="1">
        <f t="shared" si="14"/>
        <v>3.6886666666666668</v>
      </c>
      <c r="G123" s="2">
        <f t="shared" si="12"/>
        <v>0.21813522570471122</v>
      </c>
      <c r="H123" s="1">
        <v>0.15</v>
      </c>
      <c r="I123" s="1">
        <f t="shared" si="10"/>
        <v>-2.1014999999999997</v>
      </c>
      <c r="J123" s="1">
        <f t="shared" si="13"/>
        <v>1.5871666666666671</v>
      </c>
      <c r="K123" s="1">
        <f t="shared" si="11"/>
        <v>0.435</v>
      </c>
    </row>
    <row r="124" spans="1:11" x14ac:dyDescent="0.3">
      <c r="A124">
        <v>123</v>
      </c>
      <c r="B124" s="3">
        <v>45627</v>
      </c>
      <c r="C124" s="1">
        <v>17.329999999999998</v>
      </c>
      <c r="D124" s="1">
        <v>2.97</v>
      </c>
      <c r="E124" s="1">
        <f t="shared" si="8"/>
        <v>-14.359999999999998</v>
      </c>
      <c r="F124" s="1">
        <f t="shared" si="9"/>
        <v>3.5696774193548384</v>
      </c>
      <c r="G124" s="2">
        <f t="shared" si="12"/>
        <v>0.20598254006663813</v>
      </c>
      <c r="H124" s="1">
        <v>0.15</v>
      </c>
      <c r="I124" s="1">
        <f t="shared" si="10"/>
        <v>-2.1539999999999995</v>
      </c>
      <c r="J124" s="1">
        <f t="shared" si="13"/>
        <v>1.4156774193548389</v>
      </c>
      <c r="K124" s="1">
        <f t="shared" si="11"/>
        <v>0.44550000000000001</v>
      </c>
    </row>
    <row r="125" spans="1:11" x14ac:dyDescent="0.3">
      <c r="A125">
        <v>124</v>
      </c>
      <c r="B125" s="3">
        <v>45628</v>
      </c>
      <c r="C125" s="1">
        <v>23.13</v>
      </c>
      <c r="D125" s="1">
        <v>3.03</v>
      </c>
      <c r="E125" s="1">
        <f t="shared" si="8"/>
        <v>-20.099999999999998</v>
      </c>
      <c r="F125" s="1">
        <f t="shared" si="9"/>
        <v>3.5696774193548384</v>
      </c>
      <c r="G125" s="2">
        <f t="shared" si="12"/>
        <v>0.15433106006722172</v>
      </c>
      <c r="H125" s="1">
        <v>0.15</v>
      </c>
      <c r="I125" s="1">
        <f t="shared" si="10"/>
        <v>-3.0149999999999997</v>
      </c>
      <c r="J125" s="1">
        <f t="shared" si="13"/>
        <v>0.55467741935483872</v>
      </c>
      <c r="K125" s="1">
        <f t="shared" si="11"/>
        <v>0.45449999999999996</v>
      </c>
    </row>
    <row r="126" spans="1:11" x14ac:dyDescent="0.3">
      <c r="A126">
        <v>125</v>
      </c>
      <c r="B126" s="3">
        <v>45629</v>
      </c>
      <c r="C126" s="1">
        <v>9.91</v>
      </c>
      <c r="D126" s="1">
        <v>4.0199999999999996</v>
      </c>
      <c r="E126" s="1">
        <f t="shared" si="8"/>
        <v>-5.8900000000000006</v>
      </c>
      <c r="F126" s="1">
        <f t="shared" si="9"/>
        <v>3.5696774193548384</v>
      </c>
      <c r="G126" s="2">
        <f t="shared" si="12"/>
        <v>0.36020962859281919</v>
      </c>
      <c r="H126" s="1">
        <v>0.15</v>
      </c>
      <c r="I126" s="1">
        <f t="shared" si="10"/>
        <v>-0.88350000000000006</v>
      </c>
      <c r="J126" s="1">
        <f t="shared" si="13"/>
        <v>2.6861774193548382</v>
      </c>
      <c r="K126" s="1">
        <f t="shared" si="11"/>
        <v>0.60299999999999987</v>
      </c>
    </row>
    <row r="127" spans="1:11" x14ac:dyDescent="0.3">
      <c r="A127">
        <v>126</v>
      </c>
      <c r="B127" s="3">
        <v>45630</v>
      </c>
      <c r="C127" s="1">
        <v>2.68</v>
      </c>
      <c r="D127" s="1">
        <v>6.78</v>
      </c>
      <c r="E127" s="1">
        <f t="shared" si="8"/>
        <v>4.0999999999999996</v>
      </c>
      <c r="F127" s="1">
        <f t="shared" si="9"/>
        <v>3.5696774193548384</v>
      </c>
      <c r="G127" s="2">
        <f t="shared" si="12"/>
        <v>1.3319691863264322</v>
      </c>
      <c r="H127" s="1">
        <v>0.15</v>
      </c>
      <c r="I127" s="1">
        <f t="shared" si="10"/>
        <v>0.61499999999999988</v>
      </c>
      <c r="J127" s="1">
        <f t="shared" si="13"/>
        <v>4.1846774193548386</v>
      </c>
      <c r="K127" s="1">
        <f t="shared" si="11"/>
        <v>1.0169999999999999</v>
      </c>
    </row>
    <row r="128" spans="1:11" x14ac:dyDescent="0.3">
      <c r="A128">
        <v>127</v>
      </c>
      <c r="B128" s="3">
        <v>45631</v>
      </c>
      <c r="C128" s="1">
        <v>4.5999999999999996</v>
      </c>
      <c r="D128" s="1">
        <v>8.1999999999999993</v>
      </c>
      <c r="E128" s="1">
        <f t="shared" si="8"/>
        <v>3.5999999999999996</v>
      </c>
      <c r="F128" s="1">
        <f t="shared" si="9"/>
        <v>3.5696774193548384</v>
      </c>
      <c r="G128" s="2">
        <f t="shared" si="12"/>
        <v>0.77601683029453017</v>
      </c>
      <c r="H128" s="1">
        <v>0.15</v>
      </c>
      <c r="I128" s="1">
        <f t="shared" si="10"/>
        <v>0.53999999999999992</v>
      </c>
      <c r="J128" s="1">
        <f t="shared" si="13"/>
        <v>4.1096774193548384</v>
      </c>
      <c r="K128" s="1">
        <f t="shared" si="11"/>
        <v>1.2299999999999998</v>
      </c>
    </row>
    <row r="129" spans="1:11" x14ac:dyDescent="0.3">
      <c r="A129">
        <v>128</v>
      </c>
      <c r="B129" s="3">
        <v>45632</v>
      </c>
      <c r="C129" s="1">
        <v>9.19</v>
      </c>
      <c r="D129" s="1">
        <v>11.05</v>
      </c>
      <c r="E129" s="1">
        <f t="shared" si="8"/>
        <v>1.8600000000000012</v>
      </c>
      <c r="F129" s="1">
        <f t="shared" si="9"/>
        <v>3.5696774193548384</v>
      </c>
      <c r="G129" s="2">
        <f t="shared" si="12"/>
        <v>0.38843062234546666</v>
      </c>
      <c r="H129" s="1">
        <v>0.15</v>
      </c>
      <c r="I129" s="1">
        <f t="shared" si="10"/>
        <v>0.27900000000000019</v>
      </c>
      <c r="J129" s="1">
        <f t="shared" si="13"/>
        <v>3.8486774193548388</v>
      </c>
      <c r="K129" s="1">
        <f t="shared" si="11"/>
        <v>1.6575</v>
      </c>
    </row>
    <row r="130" spans="1:11" x14ac:dyDescent="0.3">
      <c r="A130">
        <v>129</v>
      </c>
      <c r="B130" s="3">
        <v>45633</v>
      </c>
      <c r="C130" s="1">
        <v>1.42</v>
      </c>
      <c r="D130" s="1">
        <v>17.63</v>
      </c>
      <c r="E130" s="1">
        <f t="shared" si="8"/>
        <v>16.21</v>
      </c>
      <c r="F130" s="1">
        <f t="shared" si="9"/>
        <v>3.5696774193548384</v>
      </c>
      <c r="G130" s="2">
        <f t="shared" si="12"/>
        <v>2.51385733757383</v>
      </c>
      <c r="H130" s="1">
        <v>0.15</v>
      </c>
      <c r="I130" s="1">
        <f t="shared" si="10"/>
        <v>2.4315000000000002</v>
      </c>
      <c r="J130" s="1">
        <f t="shared" si="13"/>
        <v>6.0011774193548391</v>
      </c>
      <c r="K130" s="1">
        <f t="shared" si="11"/>
        <v>2.6444999999999999</v>
      </c>
    </row>
    <row r="131" spans="1:11" x14ac:dyDescent="0.3">
      <c r="A131">
        <v>130</v>
      </c>
      <c r="B131" s="3">
        <v>45634</v>
      </c>
      <c r="C131" s="1">
        <v>4.51</v>
      </c>
      <c r="D131" s="1">
        <v>6.77</v>
      </c>
      <c r="E131" s="1">
        <f t="shared" ref="E131:E154" si="15">D131-C131</f>
        <v>2.2599999999999998</v>
      </c>
      <c r="F131" s="1">
        <f t="shared" ref="F131:F154" si="16">110.66/31</f>
        <v>3.5696774193548384</v>
      </c>
      <c r="G131" s="2">
        <f t="shared" si="12"/>
        <v>0.79150275373721479</v>
      </c>
      <c r="H131" s="1">
        <v>0.15</v>
      </c>
      <c r="I131" s="1">
        <f t="shared" si="10"/>
        <v>0.33899999999999997</v>
      </c>
      <c r="J131" s="1">
        <f t="shared" si="13"/>
        <v>3.9086774193548384</v>
      </c>
      <c r="K131" s="1">
        <f t="shared" si="11"/>
        <v>1.0154999999999998</v>
      </c>
    </row>
    <row r="132" spans="1:11" x14ac:dyDescent="0.3">
      <c r="A132">
        <v>131</v>
      </c>
      <c r="B132" s="3">
        <v>45635</v>
      </c>
      <c r="C132" s="1">
        <v>23.17</v>
      </c>
      <c r="D132" s="1">
        <v>12.61</v>
      </c>
      <c r="E132" s="1">
        <f t="shared" si="15"/>
        <v>-10.560000000000002</v>
      </c>
      <c r="F132" s="1">
        <f t="shared" si="16"/>
        <v>3.5696774193548384</v>
      </c>
      <c r="G132" s="2">
        <f t="shared" si="12"/>
        <v>0.15406462750776168</v>
      </c>
      <c r="H132" s="1">
        <v>0.15</v>
      </c>
      <c r="I132" s="1">
        <f t="shared" ref="I132:I154" si="17">E132*H132</f>
        <v>-1.5840000000000003</v>
      </c>
      <c r="J132" s="1">
        <f t="shared" si="13"/>
        <v>1.9856774193548381</v>
      </c>
      <c r="K132" s="1">
        <f t="shared" ref="K132:K154" si="18">H132*D132</f>
        <v>1.8914999999999997</v>
      </c>
    </row>
    <row r="133" spans="1:11" x14ac:dyDescent="0.3">
      <c r="A133">
        <v>132</v>
      </c>
      <c r="B133" s="3">
        <v>45636</v>
      </c>
      <c r="C133" s="1">
        <v>15.96</v>
      </c>
      <c r="D133" s="1">
        <v>7.34</v>
      </c>
      <c r="E133" s="1">
        <f t="shared" si="15"/>
        <v>-8.620000000000001</v>
      </c>
      <c r="F133" s="1">
        <f t="shared" si="16"/>
        <v>3.5696774193548384</v>
      </c>
      <c r="G133" s="2">
        <f t="shared" ref="G133:G154" si="19">F133/C133</f>
        <v>0.22366399870644349</v>
      </c>
      <c r="H133" s="1">
        <v>0.15</v>
      </c>
      <c r="I133" s="1">
        <f t="shared" si="17"/>
        <v>-1.2930000000000001</v>
      </c>
      <c r="J133" s="1">
        <f t="shared" ref="J133:J154" si="20">F133+I133</f>
        <v>2.2766774193548382</v>
      </c>
      <c r="K133" s="1">
        <f t="shared" si="18"/>
        <v>1.101</v>
      </c>
    </row>
    <row r="134" spans="1:11" x14ac:dyDescent="0.3">
      <c r="A134">
        <v>133</v>
      </c>
      <c r="B134" s="3">
        <v>45637</v>
      </c>
      <c r="C134" s="1">
        <v>25.11</v>
      </c>
      <c r="D134" s="1">
        <v>5.58</v>
      </c>
      <c r="E134" s="1">
        <f t="shared" si="15"/>
        <v>-19.53</v>
      </c>
      <c r="F134" s="1">
        <f t="shared" si="16"/>
        <v>3.5696774193548384</v>
      </c>
      <c r="G134" s="2">
        <f t="shared" si="19"/>
        <v>0.14216158579668811</v>
      </c>
      <c r="H134" s="1">
        <v>0.15</v>
      </c>
      <c r="I134" s="1">
        <f t="shared" si="17"/>
        <v>-2.9295</v>
      </c>
      <c r="J134" s="1">
        <f t="shared" si="20"/>
        <v>0.64017741935483841</v>
      </c>
      <c r="K134" s="1">
        <f t="shared" si="18"/>
        <v>0.83699999999999997</v>
      </c>
    </row>
    <row r="135" spans="1:11" x14ac:dyDescent="0.3">
      <c r="A135">
        <v>134</v>
      </c>
      <c r="B135" s="3">
        <v>45638</v>
      </c>
      <c r="C135" s="1">
        <v>22.01</v>
      </c>
      <c r="D135" s="1">
        <v>10.24</v>
      </c>
      <c r="E135" s="1">
        <f t="shared" si="15"/>
        <v>-11.770000000000001</v>
      </c>
      <c r="F135" s="1">
        <f t="shared" si="16"/>
        <v>3.5696774193548384</v>
      </c>
      <c r="G135" s="2">
        <f t="shared" si="19"/>
        <v>0.16218434435960191</v>
      </c>
      <c r="H135" s="1">
        <v>0.15</v>
      </c>
      <c r="I135" s="1">
        <f t="shared" si="17"/>
        <v>-1.7655000000000001</v>
      </c>
      <c r="J135" s="1">
        <f t="shared" si="20"/>
        <v>1.8041774193548383</v>
      </c>
      <c r="K135" s="1">
        <f t="shared" si="18"/>
        <v>1.536</v>
      </c>
    </row>
    <row r="136" spans="1:11" x14ac:dyDescent="0.3">
      <c r="A136">
        <v>135</v>
      </c>
      <c r="B136" s="3">
        <v>45639</v>
      </c>
      <c r="C136" s="1">
        <v>2.15</v>
      </c>
      <c r="D136" s="1">
        <v>6.2</v>
      </c>
      <c r="E136" s="1">
        <f t="shared" si="15"/>
        <v>4.0500000000000007</v>
      </c>
      <c r="F136" s="1">
        <f t="shared" si="16"/>
        <v>3.5696774193548384</v>
      </c>
      <c r="G136" s="2">
        <f t="shared" si="19"/>
        <v>1.6603150787696923</v>
      </c>
      <c r="H136" s="1">
        <v>0.15</v>
      </c>
      <c r="I136" s="1">
        <f t="shared" si="17"/>
        <v>0.60750000000000004</v>
      </c>
      <c r="J136" s="1">
        <f t="shared" si="20"/>
        <v>4.1771774193548383</v>
      </c>
      <c r="K136" s="1">
        <f t="shared" si="18"/>
        <v>0.92999999999999994</v>
      </c>
    </row>
    <row r="137" spans="1:11" x14ac:dyDescent="0.3">
      <c r="A137">
        <v>136</v>
      </c>
      <c r="B137" s="3">
        <v>45640</v>
      </c>
      <c r="C137" s="1">
        <v>12</v>
      </c>
      <c r="D137" s="1">
        <v>12.92</v>
      </c>
      <c r="E137" s="1">
        <f t="shared" si="15"/>
        <v>0.91999999999999993</v>
      </c>
      <c r="F137" s="1">
        <f t="shared" si="16"/>
        <v>3.5696774193548384</v>
      </c>
      <c r="G137" s="2">
        <f t="shared" si="19"/>
        <v>0.29747311827956985</v>
      </c>
      <c r="H137" s="1">
        <v>0.15</v>
      </c>
      <c r="I137" s="1">
        <f t="shared" si="17"/>
        <v>0.13799999999999998</v>
      </c>
      <c r="J137" s="1">
        <f t="shared" si="20"/>
        <v>3.7076774193548383</v>
      </c>
      <c r="K137" s="1">
        <f t="shared" si="18"/>
        <v>1.9379999999999999</v>
      </c>
    </row>
    <row r="138" spans="1:11" x14ac:dyDescent="0.3">
      <c r="A138">
        <v>137</v>
      </c>
      <c r="B138" s="3">
        <v>45641</v>
      </c>
      <c r="C138" s="1">
        <v>8.1300000000000008</v>
      </c>
      <c r="D138" s="1">
        <v>14.19</v>
      </c>
      <c r="E138" s="1">
        <f t="shared" si="15"/>
        <v>6.0599999999999987</v>
      </c>
      <c r="F138" s="1">
        <f t="shared" si="16"/>
        <v>3.5696774193548384</v>
      </c>
      <c r="G138" s="2">
        <f t="shared" si="19"/>
        <v>0.43907471332777837</v>
      </c>
      <c r="H138" s="1">
        <v>0.15</v>
      </c>
      <c r="I138" s="1">
        <f t="shared" si="17"/>
        <v>0.90899999999999981</v>
      </c>
      <c r="J138" s="1">
        <f t="shared" si="20"/>
        <v>4.4786774193548382</v>
      </c>
      <c r="K138" s="1">
        <f t="shared" si="18"/>
        <v>2.1284999999999998</v>
      </c>
    </row>
    <row r="139" spans="1:11" x14ac:dyDescent="0.3">
      <c r="A139">
        <v>138</v>
      </c>
      <c r="B139" s="3">
        <v>45642</v>
      </c>
      <c r="C139" s="1">
        <v>12.04</v>
      </c>
      <c r="D139" s="1">
        <v>14.99</v>
      </c>
      <c r="E139" s="1">
        <f t="shared" si="15"/>
        <v>2.9500000000000011</v>
      </c>
      <c r="F139" s="1">
        <f t="shared" si="16"/>
        <v>3.5696774193548384</v>
      </c>
      <c r="G139" s="2">
        <f t="shared" si="19"/>
        <v>0.29648483549458793</v>
      </c>
      <c r="H139" s="1">
        <v>0.15</v>
      </c>
      <c r="I139" s="1">
        <f t="shared" si="17"/>
        <v>0.44250000000000017</v>
      </c>
      <c r="J139" s="1">
        <f t="shared" si="20"/>
        <v>4.0121774193548383</v>
      </c>
      <c r="K139" s="1">
        <f t="shared" si="18"/>
        <v>2.2484999999999999</v>
      </c>
    </row>
    <row r="140" spans="1:11" x14ac:dyDescent="0.3">
      <c r="A140">
        <v>139</v>
      </c>
      <c r="B140" s="3">
        <v>45643</v>
      </c>
      <c r="C140" s="1">
        <v>13.16</v>
      </c>
      <c r="D140" s="1">
        <v>19.59</v>
      </c>
      <c r="E140" s="1">
        <f t="shared" si="15"/>
        <v>6.43</v>
      </c>
      <c r="F140" s="1">
        <f t="shared" si="16"/>
        <v>3.5696774193548384</v>
      </c>
      <c r="G140" s="2">
        <f t="shared" si="19"/>
        <v>0.27125208353760172</v>
      </c>
      <c r="H140" s="1">
        <v>0.15</v>
      </c>
      <c r="I140" s="1">
        <f t="shared" si="17"/>
        <v>0.96449999999999991</v>
      </c>
      <c r="J140" s="1">
        <f t="shared" si="20"/>
        <v>4.5341774193548385</v>
      </c>
      <c r="K140" s="1">
        <f t="shared" si="18"/>
        <v>2.9384999999999999</v>
      </c>
    </row>
    <row r="141" spans="1:11" x14ac:dyDescent="0.3">
      <c r="A141">
        <v>140</v>
      </c>
      <c r="B141" s="3">
        <v>45644</v>
      </c>
      <c r="C141" s="1">
        <v>21.05</v>
      </c>
      <c r="D141" s="1">
        <v>18.79</v>
      </c>
      <c r="E141" s="1">
        <f t="shared" si="15"/>
        <v>-2.2600000000000016</v>
      </c>
      <c r="F141" s="1">
        <f t="shared" si="16"/>
        <v>3.5696774193548384</v>
      </c>
      <c r="G141" s="2">
        <f t="shared" si="19"/>
        <v>0.1695808750287334</v>
      </c>
      <c r="H141" s="1">
        <v>0.15</v>
      </c>
      <c r="I141" s="1">
        <f t="shared" si="17"/>
        <v>-0.33900000000000025</v>
      </c>
      <c r="J141" s="1">
        <f t="shared" si="20"/>
        <v>3.230677419354838</v>
      </c>
      <c r="K141" s="1">
        <f t="shared" si="18"/>
        <v>2.8184999999999998</v>
      </c>
    </row>
    <row r="142" spans="1:11" x14ac:dyDescent="0.3">
      <c r="A142">
        <v>141</v>
      </c>
      <c r="B142" s="3">
        <v>45645</v>
      </c>
      <c r="C142" s="1">
        <v>23.54</v>
      </c>
      <c r="D142" s="1">
        <v>7.59</v>
      </c>
      <c r="E142" s="1">
        <f t="shared" si="15"/>
        <v>-15.95</v>
      </c>
      <c r="F142" s="1">
        <f t="shared" si="16"/>
        <v>3.5696774193548384</v>
      </c>
      <c r="G142" s="2">
        <f t="shared" si="19"/>
        <v>0.1516430509496533</v>
      </c>
      <c r="H142" s="1">
        <v>0.15</v>
      </c>
      <c r="I142" s="1">
        <f t="shared" si="17"/>
        <v>-2.3924999999999996</v>
      </c>
      <c r="J142" s="1">
        <f t="shared" si="20"/>
        <v>1.1771774193548388</v>
      </c>
      <c r="K142" s="1">
        <f t="shared" si="18"/>
        <v>1.1384999999999998</v>
      </c>
    </row>
    <row r="143" spans="1:11" x14ac:dyDescent="0.3">
      <c r="A143">
        <v>142</v>
      </c>
      <c r="B143" s="3">
        <v>45646</v>
      </c>
      <c r="C143" s="1">
        <v>24.1</v>
      </c>
      <c r="D143" s="1">
        <v>5.58</v>
      </c>
      <c r="E143" s="1">
        <f t="shared" si="15"/>
        <v>-18.520000000000003</v>
      </c>
      <c r="F143" s="1">
        <f t="shared" si="16"/>
        <v>3.5696774193548384</v>
      </c>
      <c r="G143" s="2">
        <f t="shared" si="19"/>
        <v>0.14811939499397669</v>
      </c>
      <c r="H143" s="1">
        <v>0.15</v>
      </c>
      <c r="I143" s="1">
        <f t="shared" si="17"/>
        <v>-2.7780000000000005</v>
      </c>
      <c r="J143" s="1">
        <f t="shared" si="20"/>
        <v>0.79167741935483793</v>
      </c>
      <c r="K143" s="1">
        <f t="shared" si="18"/>
        <v>0.83699999999999997</v>
      </c>
    </row>
    <row r="144" spans="1:11" x14ac:dyDescent="0.3">
      <c r="A144">
        <v>143</v>
      </c>
      <c r="B144" s="3">
        <v>45647</v>
      </c>
      <c r="C144" s="1">
        <v>23.38</v>
      </c>
      <c r="D144" s="1">
        <v>5.35</v>
      </c>
      <c r="E144" s="1">
        <f t="shared" si="15"/>
        <v>-18.03</v>
      </c>
      <c r="F144" s="1">
        <f t="shared" si="16"/>
        <v>3.5696774193548384</v>
      </c>
      <c r="G144" s="2">
        <f t="shared" si="19"/>
        <v>0.1526808134882309</v>
      </c>
      <c r="H144" s="1">
        <v>0.15</v>
      </c>
      <c r="I144" s="1">
        <f t="shared" si="17"/>
        <v>-2.7044999999999999</v>
      </c>
      <c r="J144" s="1">
        <f t="shared" si="20"/>
        <v>0.8651774193548385</v>
      </c>
      <c r="K144" s="1">
        <f t="shared" si="18"/>
        <v>0.80249999999999988</v>
      </c>
    </row>
    <row r="145" spans="1:11" x14ac:dyDescent="0.3">
      <c r="A145">
        <v>144</v>
      </c>
      <c r="B145" s="3">
        <v>45648</v>
      </c>
      <c r="C145" s="1">
        <v>19.350000000000001</v>
      </c>
      <c r="D145" s="1">
        <v>5.07</v>
      </c>
      <c r="E145" s="1">
        <f t="shared" si="15"/>
        <v>-14.280000000000001</v>
      </c>
      <c r="F145" s="1">
        <f t="shared" si="16"/>
        <v>3.5696774193548384</v>
      </c>
      <c r="G145" s="2">
        <f t="shared" si="19"/>
        <v>0.18447945319663245</v>
      </c>
      <c r="H145" s="1">
        <v>0.15</v>
      </c>
      <c r="I145" s="1">
        <f t="shared" si="17"/>
        <v>-2.1419999999999999</v>
      </c>
      <c r="J145" s="1">
        <f t="shared" si="20"/>
        <v>1.4276774193548385</v>
      </c>
      <c r="K145" s="1">
        <f t="shared" si="18"/>
        <v>0.76050000000000006</v>
      </c>
    </row>
    <row r="146" spans="1:11" x14ac:dyDescent="0.3">
      <c r="A146">
        <v>145</v>
      </c>
      <c r="B146" s="3">
        <v>45649</v>
      </c>
      <c r="C146" s="1">
        <v>14.83</v>
      </c>
      <c r="D146" s="1">
        <v>5.23</v>
      </c>
      <c r="E146" s="1">
        <f t="shared" si="15"/>
        <v>-9.6</v>
      </c>
      <c r="F146" s="1">
        <f t="shared" si="16"/>
        <v>3.5696774193548384</v>
      </c>
      <c r="G146" s="2">
        <f t="shared" si="19"/>
        <v>0.24070650164226826</v>
      </c>
      <c r="H146" s="1">
        <v>0.15</v>
      </c>
      <c r="I146" s="1">
        <f t="shared" si="17"/>
        <v>-1.44</v>
      </c>
      <c r="J146" s="1">
        <f t="shared" si="20"/>
        <v>2.1296774193548385</v>
      </c>
      <c r="K146" s="1">
        <f t="shared" si="18"/>
        <v>0.78450000000000009</v>
      </c>
    </row>
    <row r="147" spans="1:11" x14ac:dyDescent="0.3">
      <c r="A147">
        <v>146</v>
      </c>
      <c r="B147" s="3">
        <v>45650</v>
      </c>
      <c r="C147" s="1">
        <v>8.26</v>
      </c>
      <c r="D147" s="1">
        <v>5.0999999999999996</v>
      </c>
      <c r="E147" s="1">
        <f t="shared" si="15"/>
        <v>-3.16</v>
      </c>
      <c r="F147" s="1">
        <f t="shared" si="16"/>
        <v>3.5696774193548384</v>
      </c>
      <c r="G147" s="2">
        <f t="shared" si="19"/>
        <v>0.43216433648363661</v>
      </c>
      <c r="H147" s="1">
        <v>0.15</v>
      </c>
      <c r="I147" s="1">
        <f t="shared" si="17"/>
        <v>-0.47399999999999998</v>
      </c>
      <c r="J147" s="1">
        <f t="shared" si="20"/>
        <v>3.0956774193548382</v>
      </c>
      <c r="K147" s="1">
        <f t="shared" si="18"/>
        <v>0.7649999999999999</v>
      </c>
    </row>
    <row r="148" spans="1:11" x14ac:dyDescent="0.3">
      <c r="A148">
        <v>147</v>
      </c>
      <c r="B148" s="3">
        <v>45651</v>
      </c>
      <c r="C148" s="1">
        <v>2.68</v>
      </c>
      <c r="D148" s="1">
        <v>4.92</v>
      </c>
      <c r="E148" s="1">
        <f t="shared" si="15"/>
        <v>2.2399999999999998</v>
      </c>
      <c r="F148" s="1">
        <f t="shared" si="16"/>
        <v>3.5696774193548384</v>
      </c>
      <c r="G148" s="2">
        <f t="shared" si="19"/>
        <v>1.3319691863264322</v>
      </c>
      <c r="H148" s="1">
        <v>0.15</v>
      </c>
      <c r="I148" s="1">
        <f t="shared" si="17"/>
        <v>0.33599999999999997</v>
      </c>
      <c r="J148" s="1">
        <f t="shared" si="20"/>
        <v>3.9056774193548383</v>
      </c>
      <c r="K148" s="1">
        <f t="shared" si="18"/>
        <v>0.73799999999999999</v>
      </c>
    </row>
    <row r="149" spans="1:11" x14ac:dyDescent="0.3">
      <c r="A149">
        <v>148</v>
      </c>
      <c r="B149" s="3">
        <v>45652</v>
      </c>
      <c r="C149" s="1">
        <v>12.4</v>
      </c>
      <c r="D149" s="1">
        <v>5.2</v>
      </c>
      <c r="E149" s="1">
        <f t="shared" si="15"/>
        <v>-7.2</v>
      </c>
      <c r="F149" s="1">
        <f t="shared" si="16"/>
        <v>3.5696774193548384</v>
      </c>
      <c r="G149" s="2">
        <f t="shared" si="19"/>
        <v>0.28787721123829341</v>
      </c>
      <c r="H149" s="1">
        <v>0.15</v>
      </c>
      <c r="I149" s="1">
        <f t="shared" si="17"/>
        <v>-1.08</v>
      </c>
      <c r="J149" s="1">
        <f t="shared" si="20"/>
        <v>2.4896774193548383</v>
      </c>
      <c r="K149" s="1">
        <f t="shared" si="18"/>
        <v>0.78</v>
      </c>
    </row>
    <row r="150" spans="1:11" x14ac:dyDescent="0.3">
      <c r="A150">
        <v>149</v>
      </c>
      <c r="B150" s="3">
        <v>45653</v>
      </c>
      <c r="C150" s="1">
        <v>22.66</v>
      </c>
      <c r="D150" s="1">
        <v>5.24</v>
      </c>
      <c r="E150" s="1">
        <f t="shared" si="15"/>
        <v>-17.420000000000002</v>
      </c>
      <c r="F150" s="1">
        <f t="shared" si="16"/>
        <v>3.5696774193548384</v>
      </c>
      <c r="G150" s="2">
        <f t="shared" si="19"/>
        <v>0.15753210147196992</v>
      </c>
      <c r="H150" s="1">
        <v>0.15</v>
      </c>
      <c r="I150" s="1">
        <f t="shared" si="17"/>
        <v>-2.613</v>
      </c>
      <c r="J150" s="1">
        <f t="shared" si="20"/>
        <v>0.95667741935483841</v>
      </c>
      <c r="K150" s="1">
        <f t="shared" si="18"/>
        <v>0.78600000000000003</v>
      </c>
    </row>
    <row r="151" spans="1:11" x14ac:dyDescent="0.3">
      <c r="A151">
        <v>150</v>
      </c>
      <c r="B151" s="3">
        <v>45654</v>
      </c>
      <c r="C151" s="1">
        <v>16.95</v>
      </c>
      <c r="D151" s="1">
        <v>5.2</v>
      </c>
      <c r="E151" s="1">
        <f t="shared" si="15"/>
        <v>-11.75</v>
      </c>
      <c r="F151" s="1">
        <f t="shared" si="16"/>
        <v>3.5696774193548384</v>
      </c>
      <c r="G151" s="2">
        <f t="shared" si="19"/>
        <v>0.21060043772004947</v>
      </c>
      <c r="H151" s="1">
        <v>0.15</v>
      </c>
      <c r="I151" s="1">
        <f t="shared" si="17"/>
        <v>-1.7625</v>
      </c>
      <c r="J151" s="1">
        <f t="shared" si="20"/>
        <v>1.8071774193548384</v>
      </c>
      <c r="K151" s="1">
        <f t="shared" si="18"/>
        <v>0.78</v>
      </c>
    </row>
    <row r="152" spans="1:11" x14ac:dyDescent="0.3">
      <c r="A152">
        <v>151</v>
      </c>
      <c r="B152" s="3">
        <v>45655</v>
      </c>
      <c r="C152" s="1">
        <v>22.76</v>
      </c>
      <c r="D152" s="1">
        <v>5.38</v>
      </c>
      <c r="E152" s="1">
        <f t="shared" si="15"/>
        <v>-17.380000000000003</v>
      </c>
      <c r="F152" s="1">
        <f t="shared" si="16"/>
        <v>3.5696774193548384</v>
      </c>
      <c r="G152" s="2">
        <f t="shared" si="19"/>
        <v>0.15683995691365721</v>
      </c>
      <c r="H152" s="1">
        <v>0.15</v>
      </c>
      <c r="I152" s="1">
        <f t="shared" si="17"/>
        <v>-2.6070000000000002</v>
      </c>
      <c r="J152" s="1">
        <f t="shared" si="20"/>
        <v>0.96267741935483819</v>
      </c>
      <c r="K152" s="1">
        <f t="shared" si="18"/>
        <v>0.80699999999999994</v>
      </c>
    </row>
    <row r="153" spans="1:11" x14ac:dyDescent="0.3">
      <c r="A153">
        <v>152</v>
      </c>
      <c r="B153" s="3">
        <v>45656</v>
      </c>
      <c r="C153" s="1">
        <v>24.19</v>
      </c>
      <c r="D153" s="1">
        <v>5.3</v>
      </c>
      <c r="E153" s="1">
        <f t="shared" si="15"/>
        <v>-18.89</v>
      </c>
      <c r="F153" s="1">
        <f t="shared" si="16"/>
        <v>3.5696774193548384</v>
      </c>
      <c r="G153" s="2">
        <f t="shared" si="19"/>
        <v>0.14756831001880275</v>
      </c>
      <c r="H153" s="1">
        <v>0.15</v>
      </c>
      <c r="I153" s="1">
        <f t="shared" si="17"/>
        <v>-2.8334999999999999</v>
      </c>
      <c r="J153" s="1">
        <f t="shared" si="20"/>
        <v>0.73617741935483849</v>
      </c>
      <c r="K153" s="1">
        <f t="shared" si="18"/>
        <v>0.79499999999999993</v>
      </c>
    </row>
    <row r="154" spans="1:11" x14ac:dyDescent="0.3">
      <c r="A154">
        <v>153</v>
      </c>
      <c r="B154" s="3">
        <v>45657</v>
      </c>
      <c r="C154" s="1">
        <v>24.55</v>
      </c>
      <c r="D154" s="1">
        <v>5.25</v>
      </c>
      <c r="E154" s="1">
        <f t="shared" si="15"/>
        <v>-19.3</v>
      </c>
      <c r="F154" s="1">
        <f t="shared" si="16"/>
        <v>3.5696774193548384</v>
      </c>
      <c r="G154" s="2">
        <f t="shared" si="19"/>
        <v>0.14540437553380198</v>
      </c>
      <c r="H154" s="1">
        <v>0.15</v>
      </c>
      <c r="I154" s="1">
        <f t="shared" si="17"/>
        <v>-2.895</v>
      </c>
      <c r="J154" s="1">
        <f t="shared" si="20"/>
        <v>0.67467741935483838</v>
      </c>
      <c r="K154" s="1">
        <f t="shared" si="18"/>
        <v>0.78749999999999998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energy-usage-data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Davis</dc:creator>
  <cp:lastModifiedBy>Davis, Preston J</cp:lastModifiedBy>
  <dcterms:created xsi:type="dcterms:W3CDTF">2025-03-09T00:55:53Z</dcterms:created>
  <dcterms:modified xsi:type="dcterms:W3CDTF">2025-03-09T02:00:42Z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de1d5b-8b4b-4e4e-a8a1-d2976158103f_Enabled">
    <vt:lpwstr>true</vt:lpwstr>
  </property>
  <property fmtid="{D5CDD505-2E9C-101B-9397-08002B2CF9AE}" pid="3" name="MSIP_Label_a6de1d5b-8b4b-4e4e-a8a1-d2976158103f_SetDate">
    <vt:lpwstr>2025-03-09T01:06:54Z</vt:lpwstr>
  </property>
  <property fmtid="{D5CDD505-2E9C-101B-9397-08002B2CF9AE}" pid="4" name="MSIP_Label_a6de1d5b-8b4b-4e4e-a8a1-d2976158103f_Method">
    <vt:lpwstr>Standard</vt:lpwstr>
  </property>
  <property fmtid="{D5CDD505-2E9C-101B-9397-08002B2CF9AE}" pid="5" name="MSIP_Label_a6de1d5b-8b4b-4e4e-a8a1-d2976158103f_Name">
    <vt:lpwstr>defa4170-0d19-0005-0004-bc88714345d2</vt:lpwstr>
  </property>
  <property fmtid="{D5CDD505-2E9C-101B-9397-08002B2CF9AE}" pid="6" name="MSIP_Label_a6de1d5b-8b4b-4e4e-a8a1-d2976158103f_SiteId">
    <vt:lpwstr>ecd4c5d9-c2fe-4522-afd1-f0d20755d9d7</vt:lpwstr>
  </property>
  <property fmtid="{D5CDD505-2E9C-101B-9397-08002B2CF9AE}" pid="7" name="MSIP_Label_a6de1d5b-8b4b-4e4e-a8a1-d2976158103f_ActionId">
    <vt:lpwstr>e0c06a48-03bc-4ddb-aa0f-7c30a6b561f0</vt:lpwstr>
  </property>
  <property fmtid="{D5CDD505-2E9C-101B-9397-08002B2CF9AE}" pid="8" name="MSIP_Label_a6de1d5b-8b4b-4e4e-a8a1-d2976158103f_ContentBits">
    <vt:lpwstr>0</vt:lpwstr>
  </property>
  <property fmtid="{D5CDD505-2E9C-101B-9397-08002B2CF9AE}" pid="9" name="MSIP_Label_a6de1d5b-8b4b-4e4e-a8a1-d2976158103f_Tag">
    <vt:lpwstr>10, 3, 0, 1</vt:lpwstr>
  </property>
</Properties>
</file>