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code\share-dinkum\share_dinkum_proj\share_dinkum_app\export_data\"/>
    </mc:Choice>
  </mc:AlternateContent>
  <xr:revisionPtr revIDLastSave="0" documentId="13_ncr:1_{143C6F03-5A8E-4A24-91D7-F7644C67B61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dex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<sst xmlns="http://schemas.openxmlformats.org/spreadsheetml/2006/main" count="23402" uniqueCount="8371">
  <si>
    <t>sheet_name</t>
  </si>
  <si>
    <t>table_name</t>
  </si>
  <si>
    <t>description</t>
  </si>
  <si>
    <t>num_records</t>
  </si>
  <si>
    <t>link</t>
  </si>
  <si>
    <t>01</t>
  </si>
  <si>
    <t>AppUser</t>
  </si>
  <si>
    <t>User accounts registered in the application.</t>
  </si>
  <si>
    <t>02</t>
  </si>
  <si>
    <t>FiscalYearType</t>
  </si>
  <si>
    <t>A system table used to define configuration for the financial year, such as its start day and month.</t>
  </si>
  <si>
    <t>03</t>
  </si>
  <si>
    <t>FiscalYear</t>
  </si>
  <si>
    <t>A particular fiscal year</t>
  </si>
  <si>
    <t>04</t>
  </si>
  <si>
    <t>Account</t>
  </si>
  <si>
    <t>Represents a particular portfolio.</t>
  </si>
  <si>
    <t>05</t>
  </si>
  <si>
    <t>LogEntry</t>
  </si>
  <si>
    <t>Log entries. Key events are recorded here.</t>
  </si>
  <si>
    <t>06</t>
  </si>
  <si>
    <t>Market</t>
  </si>
  <si>
    <t>Share markets, such as ASX, NASDAQ, LSE, etc</t>
  </si>
  <si>
    <t>07</t>
  </si>
  <si>
    <t>Instrument</t>
  </si>
  <si>
    <t>Share codes, eg BHP, VGS, VAS, etc</t>
  </si>
  <si>
    <t>08</t>
  </si>
  <si>
    <t>Buy</t>
  </si>
  <si>
    <t>Purchases of share parcels.</t>
  </si>
  <si>
    <t>09</t>
  </si>
  <si>
    <t>Sell</t>
  </si>
  <si>
    <t>Sales of shares.</t>
  </si>
  <si>
    <t>10</t>
  </si>
  <si>
    <t>Parcel</t>
  </si>
  <si>
    <t>Collections of shares with the same unit properties. Can be split into other parcels.</t>
  </si>
  <si>
    <t>11</t>
  </si>
  <si>
    <t>SellAllocation</t>
  </si>
  <si>
    <t>Allocations of sell events to specific parcels.</t>
  </si>
  <si>
    <t>12</t>
  </si>
  <si>
    <t>CostBaseAdjustment</t>
  </si>
  <si>
    <t>Cost base adjustments applied to instruments, i.e. AMIT cost base adjustments.</t>
  </si>
  <si>
    <t>13</t>
  </si>
  <si>
    <t>CostBaseAdjustmentAllocation</t>
  </si>
  <si>
    <t>Allocations of cost base adjustments to specific parcels.</t>
  </si>
  <si>
    <t>14</t>
  </si>
  <si>
    <t>Dividend</t>
  </si>
  <si>
    <t>Dividends, including local dividends and foreign dividends.</t>
  </si>
  <si>
    <t>15</t>
  </si>
  <si>
    <t>Distribution</t>
  </si>
  <si>
    <t>Distributions, such as the income received from ETFs</t>
  </si>
  <si>
    <t>16</t>
  </si>
  <si>
    <t>DataExport</t>
  </si>
  <si>
    <t>Data export events, referencing the associated output file.</t>
  </si>
  <si>
    <t>last_login</t>
  </si>
  <si>
    <t>is_superuser</t>
  </si>
  <si>
    <t>username</t>
  </si>
  <si>
    <t>first_name</t>
  </si>
  <si>
    <t>last_name</t>
  </si>
  <si>
    <t>email</t>
  </si>
  <si>
    <t>is_staff</t>
  </si>
  <si>
    <t>is_active</t>
  </si>
  <si>
    <t>date_joined</t>
  </si>
  <si>
    <t>id</t>
  </si>
  <si>
    <t>default_account_id</t>
  </si>
  <si>
    <t>sample_data</t>
  </si>
  <si>
    <t>sample_data@example.com</t>
  </si>
  <si>
    <t>01988ddc-c044-771e-a0b2-d19afca67b00</t>
  </si>
  <si>
    <t>01988ddc-c290-743b-bb83-8964686771f8</t>
  </si>
  <si>
    <t>start_month</t>
  </si>
  <si>
    <t>start_day</t>
  </si>
  <si>
    <t>01988d7b-ba98-7516-8916-8e95ad8be276</t>
  </si>
  <si>
    <t>Australian Tax Year</t>
  </si>
  <si>
    <t>fiscal_year_type_id</t>
  </si>
  <si>
    <t>start_year</t>
  </si>
  <si>
    <t>name</t>
  </si>
  <si>
    <t>01988d7b-c027-7162-b7f1-77b4435f648e</t>
  </si>
  <si>
    <t>FY2008/09</t>
  </si>
  <si>
    <t>01988d7b-c065-7465-bfe9-7066ae065062</t>
  </si>
  <si>
    <t>FY2009/10</t>
  </si>
  <si>
    <t>01988d7b-c1ad-7331-9d31-db30f2f48968</t>
  </si>
  <si>
    <t>FY2010/11</t>
  </si>
  <si>
    <t>01988d7b-c3b1-7188-8bb7-9600edc86702</t>
  </si>
  <si>
    <t>FY2011/12</t>
  </si>
  <si>
    <t>01988d7b-c5ed-779b-987d-da71fad39f22</t>
  </si>
  <si>
    <t>FY2012/13</t>
  </si>
  <si>
    <t>01988d7b-c85a-7327-aacd-ef004f9ec6e2</t>
  </si>
  <si>
    <t>FY2013/14</t>
  </si>
  <si>
    <t>01988d7b-ca61-7674-9295-08913230d920</t>
  </si>
  <si>
    <t>FY2014/15</t>
  </si>
  <si>
    <t>01988d7b-cc6b-75f6-b2aa-bc24e4e5be6f</t>
  </si>
  <si>
    <t>FY2015/16</t>
  </si>
  <si>
    <t>01988d7b-ce8d-7390-b719-4498480e9d21</t>
  </si>
  <si>
    <t>FY2016/17</t>
  </si>
  <si>
    <t>01988d7b-d0c5-7443-b012-7528fec36c04</t>
  </si>
  <si>
    <t>FY2017/18</t>
  </si>
  <si>
    <t>01988d7b-d420-70d4-b185-13adbcc2d6fd</t>
  </si>
  <si>
    <t>FY2018/19</t>
  </si>
  <si>
    <t>01988d7b-d7f1-73f2-9237-11beb17786a1</t>
  </si>
  <si>
    <t>FY2019/20</t>
  </si>
  <si>
    <t>01988d7b-daa2-766f-a5c0-1ab4a5f84de0</t>
  </si>
  <si>
    <t>FY2020/21</t>
  </si>
  <si>
    <t>01988d7b-de46-715d-92c8-e653114ea1c0</t>
  </si>
  <si>
    <t>FY2021/22</t>
  </si>
  <si>
    <t>01988d7b-ea68-75c8-bd19-1d0ffc4e3483</t>
  </si>
  <si>
    <t>FY2022/23</t>
  </si>
  <si>
    <t>01988d7b-ee8f-7559-b5a0-fe52036780eb</t>
  </si>
  <si>
    <t>FY2023/24</t>
  </si>
  <si>
    <t>01988d7b-f2ac-741a-9f19-df916a1aaa2a</t>
  </si>
  <si>
    <t>FY2024/25</t>
  </si>
  <si>
    <t>01988d7b-f80d-7722-b88d-2ad317560d39</t>
  </si>
  <si>
    <t>FY2025/26</t>
  </si>
  <si>
    <t>created_at</t>
  </si>
  <si>
    <t>updated_at</t>
  </si>
  <si>
    <t>currency</t>
  </si>
  <si>
    <t>owner_id</t>
  </si>
  <si>
    <t>update_price_history</t>
  </si>
  <si>
    <t>calculated_portfolio_value_converted_currency</t>
  </si>
  <si>
    <t>calculated_portfolio_value_converted</t>
  </si>
  <si>
    <t>01988d7b-bceb-703f-af8d-d7119f9bebf3</t>
  </si>
  <si>
    <t>Default Portfolio</t>
  </si>
  <si>
    <t>AUD</t>
  </si>
  <si>
    <t>01988d7b-ba9d-7344-9935-fb0678565ba7</t>
  </si>
  <si>
    <t>Sample Data Portfolio</t>
  </si>
  <si>
    <t>legacy_id</t>
  </si>
  <si>
    <t>account_id</t>
  </si>
  <si>
    <t>event</t>
  </si>
  <si>
    <t>content_type__name</t>
  </si>
  <si>
    <t>object_id</t>
  </si>
  <si>
    <t>01988ddd-1bca-74f1-8614-cf3c28ce61fa</t>
  </si>
  <si>
    <t>This parcel was created from trade 2018-03-16 | Buy | VDHG | 400.0000 unit @ A$50.91 / unit</t>
  </si>
  <si>
    <t>parcel</t>
  </si>
  <si>
    <t>01988ddd-1bad-7293-9622-f35006dac5d9</t>
  </si>
  <si>
    <t>01988ddd-1bf8-74df-bcb4-e3a985a3657d</t>
  </si>
  <si>
    <t>This parcel was created from trade 2018-04-04 | Buy | VDHG | 400.0000 unit @ A$49.37 / unit</t>
  </si>
  <si>
    <t>01988ddd-1be2-7727-93df-d1e5d4839403</t>
  </si>
  <si>
    <t>01988ddd-1c25-729f-be5f-fdfb30d7bc8b</t>
  </si>
  <si>
    <t>This parcel was created from trade 2019-03-26 | Buy | VDHG | 171.0000 unit @ A$52.71 / unit</t>
  </si>
  <si>
    <t>01988ddd-1c0f-73bd-aee3-4df27f28b38d</t>
  </si>
  <si>
    <t>01988ddd-1c51-73c3-b49d-9a91b29ff8b3</t>
  </si>
  <si>
    <t>This parcel was created from trade 2019-07-17 | Buy | VDHG | 217.0000 unit @ A$55.19 / unit</t>
  </si>
  <si>
    <t>01988ddd-1c3b-71b7-8b5b-81fa21bb3f54</t>
  </si>
  <si>
    <t>01988ddd-1c7c-75c5-a2df-afc228fa8357</t>
  </si>
  <si>
    <t>This parcel was created from trade 2019-09-17 | Buy | VDHG | 143.0000 unit @ A$55.85 / unit</t>
  </si>
  <si>
    <t>01988ddd-1c67-72e8-8921-10ffac30d51e</t>
  </si>
  <si>
    <t>01988ddd-1caa-74fb-bfe8-81653af09b6f</t>
  </si>
  <si>
    <t>This parcel was created from trade 2019-10-16 | Buy | VDHG | 143.0000 unit @ A$55.98 / unit</t>
  </si>
  <si>
    <t>01988ddd-1c93-7544-bdc0-23201469502c</t>
  </si>
  <si>
    <t>01988ddd-1cd5-7433-8229-0b4e6ebd046f</t>
  </si>
  <si>
    <t>This parcel was created from trade 2020-03-23 | Buy | VDHG | 152.0000 unit @ A$42.58 / unit</t>
  </si>
  <si>
    <t>01988ddd-1cc0-74c1-9ec9-09125fdd52b1</t>
  </si>
  <si>
    <t>01988ddd-1d01-71ae-b5ca-b991008f0252</t>
  </si>
  <si>
    <t>This parcel was created from trade 2020-04-20 | Buy | VDHG | 120.0000 unit @ A$50.09 / unit</t>
  </si>
  <si>
    <t>01988ddd-1ceb-75e0-84ce-814b08f7d843</t>
  </si>
  <si>
    <t>01988ddd-1d2e-7242-84a3-3a340f5d984c</t>
  </si>
  <si>
    <t>This parcel was created from trade 2020-05-19 | Buy | VDHG | 166.0000 unit @ A$50.95 / unit</t>
  </si>
  <si>
    <t>01988ddd-1d18-70fe-9c1e-999793adfb2b</t>
  </si>
  <si>
    <t>01988ddd-1d58-72d4-8361-fe50b6eb7abe</t>
  </si>
  <si>
    <t>This parcel was created from trade 2020-06-15 | Buy | VDHG | 135.0000 unit @ A$52.03 / unit</t>
  </si>
  <si>
    <t>01988ddd-1d44-7154-a03c-db8e32e38057</t>
  </si>
  <si>
    <t>01988ddd-1d8a-7756-9581-501c1d21c2ea</t>
  </si>
  <si>
    <t>This parcel was created from trade 2021-01-01 | Buy | AFI | 4000.0000 unit @ A$7.30 / unit</t>
  </si>
  <si>
    <t>01988ddd-1d71-7353-87ec-15d8ceec5640</t>
  </si>
  <si>
    <t>01988ddd-1db7-734d-8f6c-a43ab3f1fa54</t>
  </si>
  <si>
    <t>This parcel was created from trade 2015-05-04 | Buy | VGS | 250.0000 unit @ A$57.81 / unit</t>
  </si>
  <si>
    <t>01988ddd-1da2-72ec-9c8b-79ba872d865f</t>
  </si>
  <si>
    <t>01988ddd-1de2-73f0-997d-564c4214637e</t>
  </si>
  <si>
    <t>This parcel was created from trade 2015-06-25 | Buy | VGS | 250.0000 unit @ A$59.32 / unit</t>
  </si>
  <si>
    <t>01988ddd-1dcd-7230-978d-5fb87d7503dd</t>
  </si>
  <si>
    <t>01988ddd-1e0d-762e-9f5c-caed3ec5f69e</t>
  </si>
  <si>
    <t>This parcel was created from trade 2015-07-29 | Buy | VGS | 250.0000 unit @ A$60.70 / unit</t>
  </si>
  <si>
    <t>01988ddd-1df8-7745-be65-3c59cab5d424</t>
  </si>
  <si>
    <t>01988ddd-1e3a-73ef-9e5e-7513f43d8e81</t>
  </si>
  <si>
    <t>This parcel was created from trade 2015-08-12 | Buy | VGS | 100.0000 unit @ A$59.74 / unit</t>
  </si>
  <si>
    <t>01988ddd-1e24-773a-96d2-73358d6efa97</t>
  </si>
  <si>
    <t>01988ddd-1e68-7242-9587-b8d39d452562</t>
  </si>
  <si>
    <t>This parcel was created from trade 2016-03-07 | Buy | VGS | 200.0000 unit @ A$54.34 / unit</t>
  </si>
  <si>
    <t>01988ddd-1e53-7766-946e-8caf0e4b78c6</t>
  </si>
  <si>
    <t>01988ddd-1e93-76dd-97c2-74b806877b47</t>
  </si>
  <si>
    <t>This parcel was created from trade 2016-06-23 | Buy | VGS | 200.0000 unit @ A$56.12 / unit</t>
  </si>
  <si>
    <t>01988ddd-1e7e-757e-9e5a-a8294261de67</t>
  </si>
  <si>
    <t>01988ddd-1ec1-70d7-b9a8-dc5fcc24fe64</t>
  </si>
  <si>
    <t>This parcel was created from trade 2016-09-21 | Buy | VGS | 200.0000 unit @ A$56.08 / unit</t>
  </si>
  <si>
    <t>01988ddd-1eaa-73c7-a39a-efa665d03bc9</t>
  </si>
  <si>
    <t>01988ddd-1eed-7049-a156-6bcd91622b76</t>
  </si>
  <si>
    <t>This parcel was created from trade 2016-11-06 | Buy | VGS | 200.0000 unit @ A$54.17 / unit</t>
  </si>
  <si>
    <t>01988ddd-1ed6-7122-943e-9c02613d745a</t>
  </si>
  <si>
    <t>01988ddd-1f1b-7206-b57f-68ce0c5ced14</t>
  </si>
  <si>
    <t>This parcel was created from trade 2018-05-20 | Buy | VGS | 180.0000 unit @ A$69.57 / unit</t>
  </si>
  <si>
    <t>01988ddd-1f03-76a1-ab21-87e1b73e2c23</t>
  </si>
  <si>
    <t>01988ddd-1f4b-7486-907e-0b6cda2c37d4</t>
  </si>
  <si>
    <t>This parcel was created from trade 2018-06-18 | Buy | VGS | 200.0000 unit @ A$70.36 / unit</t>
  </si>
  <si>
    <t>01988ddd-1f36-7569-b891-3eb4008db5cf</t>
  </si>
  <si>
    <t>01988ddd-1f78-7262-bee0-f1efd32017a6</t>
  </si>
  <si>
    <t>This parcel was created from trade 2018-07-16 | Buy | VGS | 100.0000 unit @ A$69.86 / unit</t>
  </si>
  <si>
    <t>01988ddd-1f64-73d5-8edb-9a4f5495aa26</t>
  </si>
  <si>
    <t>01988ddd-1fa4-73d4-a453-3f645b1f0c0d</t>
  </si>
  <si>
    <t>This parcel was created from trade 2018-09-05 | Buy | VGS | 100.0000 unit @ A$72.86 / unit</t>
  </si>
  <si>
    <t>01988ddd-1f8e-746a-bb10-4027db573502</t>
  </si>
  <si>
    <t>01988ddd-1fd0-72d2-a5a0-7f19ba9c3529</t>
  </si>
  <si>
    <t>This parcel was created from trade 2019-01-23 | Buy | VGS | 50.0000 unit @ A$67.17 / unit</t>
  </si>
  <si>
    <t>01988ddd-1fba-773d-a365-f6d7a25bf454</t>
  </si>
  <si>
    <t>01988ddd-1ffb-7232-80a7-c6425b2d74a2</t>
  </si>
  <si>
    <t>This parcel was created from trade 2019-03-18 | Buy | VGS | 100.0000 unit @ A$72.64 / unit</t>
  </si>
  <si>
    <t>01988ddd-1fe6-764c-b871-3ce461e69be6</t>
  </si>
  <si>
    <t>01988ddd-2025-73b7-8470-58e2d714ec6b</t>
  </si>
  <si>
    <t>This parcel was created from trade 2019-05-06 | Buy | VGS | 100.0000 unit @ A$74.84 / unit</t>
  </si>
  <si>
    <t>01988ddd-2011-7224-93b2-a3c7e1d32e40</t>
  </si>
  <si>
    <t>01988ddd-2051-73b8-bd1b-df87eae42903</t>
  </si>
  <si>
    <t>This parcel was created from trade 2019-05-15 | Buy | VGS | 80.0000 unit @ A$73.82 / unit</t>
  </si>
  <si>
    <t>01988ddd-203b-7504-b864-66a16a1e7c5a</t>
  </si>
  <si>
    <t>01988ddd-207d-73ff-939a-f09e8d520733</t>
  </si>
  <si>
    <t>This parcel was created from trade 2019-11-14 | Buy | VGS | 100.0000 unit @ A$80.88 / unit</t>
  </si>
  <si>
    <t>01988ddd-2067-76ec-bb7c-bea4cc52119f</t>
  </si>
  <si>
    <t>01988ddd-20a7-7023-bbe0-510c63a4a591</t>
  </si>
  <si>
    <t>This parcel was created from trade 2019-12-16 | Buy | VGS | 100.0000 unit @ A$82.30 / unit</t>
  </si>
  <si>
    <t>01988ddd-2093-7775-876d-e4cd4dae5c70</t>
  </si>
  <si>
    <t>01988ddd-20d6-734d-a45c-e3e1adfbeb68</t>
  </si>
  <si>
    <t>This parcel was created from trade 2020-02-25 | Buy | VGS | 50.0000 unit @ A$83.14 / unit</t>
  </si>
  <si>
    <t>01988ddd-20be-7512-b3a9-ec14c67ec8f0</t>
  </si>
  <si>
    <t>01988ddd-2106-70c7-b136-7bd1f122e0a9</t>
  </si>
  <si>
    <t>This parcel was created from trade 2020-07-16 | Buy | VGS | 100.0000 unit @ A$78.80 / unit</t>
  </si>
  <si>
    <t>01988ddd-20f1-7227-a723-d3239053afb8</t>
  </si>
  <si>
    <t>01988ddd-212f-7778-a533-201b67bf6bcd</t>
  </si>
  <si>
    <t>This parcel was created from trade 2020-09-06 | Buy | VGS | 100.0000 unit @ A$79.41 / unit</t>
  </si>
  <si>
    <t>01988ddd-211b-717a-87de-e29f328c17cf</t>
  </si>
  <si>
    <t>01988ddd-2162-710e-a222-a0d5d343cfa7</t>
  </si>
  <si>
    <t>This parcel was created from trade 2020-10-19 | Buy | VGS | 50.0000 unit @ A$82.82 / unit</t>
  </si>
  <si>
    <t>01988ddd-2147-7630-a59d-94c26c205369</t>
  </si>
  <si>
    <t>01988ddd-21ef-7209-a49f-3ff5c6009db2</t>
  </si>
  <si>
    <t>This parcel was created from trade 2020-11-17 | Buy | VGS | 50.0000 unit @ A$84.40 / unit</t>
  </si>
  <si>
    <t>01988ddd-21da-7607-84ce-abee5a9248da</t>
  </si>
  <si>
    <t>01988ddd-221b-751c-a15a-4e5b5bb06fef</t>
  </si>
  <si>
    <t>This parcel was created from trade 2020-12-15 | Buy | VGS | 50.0000 unit @ A$84.30 / unit</t>
  </si>
  <si>
    <t>01988ddd-2206-76e8-88d7-91e9fb55b16c</t>
  </si>
  <si>
    <t>01988ddd-224f-728c-9588-e160505e5a32</t>
  </si>
  <si>
    <t>This parcel was created from trade 2021-01-18 | Buy | VGS | 50.0000 unit @ A$84.94 / unit</t>
  </si>
  <si>
    <t>01988ddd-2233-7717-96d0-f6c08e429f5b</t>
  </si>
  <si>
    <t>01988ddd-2285-700e-954d-1d3db033b181</t>
  </si>
  <si>
    <t>This parcel was created from trade 2021-03-15 | Buy | VGS | 50.0000 unit @ A$87.66 / unit</t>
  </si>
  <si>
    <t>01988ddd-226d-73c7-a440-5ddf0a4e7fd3</t>
  </si>
  <si>
    <t>01988ddd-22b3-7110-89bf-df1d735f4117</t>
  </si>
  <si>
    <t>This parcel was created from trade 2021-03-29 | Buy | VGS | 100.0000 unit @ A$88.52 / unit</t>
  </si>
  <si>
    <t>01988ddd-229d-77cc-9e64-abef27ba88e9</t>
  </si>
  <si>
    <t>01988ddd-22df-74e7-b489-211f147840ce</t>
  </si>
  <si>
    <t>This parcel was created from trade 2021-04-21 | Buy | VGS | 50.0000 unit @ A$90.95 / unit</t>
  </si>
  <si>
    <t>01988ddd-22c9-7336-9ab2-e05cd0a3d2e2</t>
  </si>
  <si>
    <t>01988ddd-2384-754b-85a8-2eb6a05469b5</t>
  </si>
  <si>
    <t>This parcel was created by splitting parcel 01988ddd-1be2-7727-93df-d1e5d4839403 into two separate parcels.</t>
  </si>
  <si>
    <t>01988ddd-237e-7169-9e0f-4713426a7747</t>
  </si>
  <si>
    <t>01988ddd-238a-7573-9a56-fc210ff37dac</t>
  </si>
  <si>
    <t>01988ddd-2386-7104-8952-c56812e75c44</t>
  </si>
  <si>
    <t>01988ddd-238c-70b1-8555-86dfdc1e569b</t>
  </si>
  <si>
    <t>This parcel was split into 01988ddd-237e-7169-9e0f-4713426a7747 and 01988ddd-2386-7104-8952-c56812e75c44, then marked as INACTIVE</t>
  </si>
  <si>
    <t>01988ddd-2484-77d7-8b78-709b1f351cd7</t>
  </si>
  <si>
    <t>This parcel was created by splitting parcel 01988ddd-1c67-72e8-8921-10ffac30d51e into two separate parcels.</t>
  </si>
  <si>
    <t>01988ddd-247e-75d1-9891-19b9d3faa161</t>
  </si>
  <si>
    <t>01988ddd-248b-7695-bb96-379f38b02be9</t>
  </si>
  <si>
    <t>01988ddd-2486-7423-82cc-28134a3b51c9</t>
  </si>
  <si>
    <t>01988ddd-248c-7403-8c75-5b1245144f6e</t>
  </si>
  <si>
    <t>This parcel was split into 01988ddd-247e-75d1-9891-19b9d3faa161 and 01988ddd-2486-7423-82cc-28134a3b51c9, then marked as INACTIVE</t>
  </si>
  <si>
    <t>01988ddd-2652-744a-a659-78054424d28e</t>
  </si>
  <si>
    <t>Added fraction 0.5 of cost base adjustment 01988ddd-263d-754d-9230-e04667ba5bba | 2018-06-30 | Adjustment of VDHG | Cost base increase = -A$33.89</t>
  </si>
  <si>
    <t>cost base adjustment allocation</t>
  </si>
  <si>
    <t>01988ddd-2648-7159-9572-f0ce06d90952</t>
  </si>
  <si>
    <t>01988ddd-265a-7672-b8f8-3779af7984ba</t>
  </si>
  <si>
    <t>Added fraction 0.25 of cost base adjustment 01988ddd-263d-754d-9230-e04667ba5bba | 2018-06-30 | Adjustment of VDHG | Cost base increase = -A$33.89</t>
  </si>
  <si>
    <t>01988ddd-2653-7050-bab3-952a2a1dcc48</t>
  </si>
  <si>
    <t>01988ddd-2662-7636-a9a1-95eb2a7f5dab</t>
  </si>
  <si>
    <t>01988ddd-265b-701b-87c2-de38afe05d52</t>
  </si>
  <si>
    <t>01988ddd-268c-7494-b793-d5772deb83ff</t>
  </si>
  <si>
    <t>Added fraction 0.4119464469618949536560247168 of cost base adjustment 01988ddd-267b-74b6-8e4f-607f0ab4f4d1 | 2019-06-30 | Adjustment of VDHG | Cost base increase = A$276.19</t>
  </si>
  <si>
    <t>01988ddd-2685-7462-aef2-6925f9b987e7</t>
  </si>
  <si>
    <t>01988ddd-2693-7528-8b4d-d96caa18f156</t>
  </si>
  <si>
    <t>Added fraction 0.1761071060762100926879505664 of cost base adjustment 01988ddd-267b-74b6-8e4f-607f0ab4f4d1 | 2019-06-30 | Adjustment of VDHG | Cost base increase = A$276.19</t>
  </si>
  <si>
    <t>01988ddd-268d-70ba-a203-ccca0732e752</t>
  </si>
  <si>
    <t>01988ddd-269a-72d4-afcc-8802521717f5</t>
  </si>
  <si>
    <t>Added fraction 0.2059732234809474768280123584 of cost base adjustment 01988ddd-267b-74b6-8e4f-607f0ab4f4d1 | 2019-06-30 | Adjustment of VDHG | Cost base increase = A$276.19</t>
  </si>
  <si>
    <t>01988ddd-2694-75d5-94bb-d1da5cbd7797</t>
  </si>
  <si>
    <t>01988ddd-26a2-7605-b64e-ed8390c76725</t>
  </si>
  <si>
    <t>01988ddd-269b-7697-b9b8-84c48857648a</t>
  </si>
  <si>
    <t>01988ddd-26cf-74f6-b3d1-f1def76d7251</t>
  </si>
  <si>
    <t>Added fraction 0.1954079140205178309721543723 of cost base adjustment 01988ddd-26bd-7037-92e9-c61647bb37c2 | 2020-06-30 | Adjustment of VDHG | Cost base increase = A$1,201.89</t>
  </si>
  <si>
    <t>01988ddd-26c8-76ef-bee3-ee0e38bdc8fb</t>
  </si>
  <si>
    <t>01988ddd-26d7-7558-b11a-0c4331738550</t>
  </si>
  <si>
    <t>Added fraction 0.08353688324377137274059599414 of cost base adjustment 01988ddd-26bd-7037-92e9-c61647bb37c2 | 2020-06-30 | Adjustment of VDHG | Cost base increase = A$1,201.89</t>
  </si>
  <si>
    <t>01988ddd-26d0-74ed-8e04-5c1c92082fcb</t>
  </si>
  <si>
    <t>01988ddd-26dd-7098-821e-4d03be7167dc</t>
  </si>
  <si>
    <t>Added fraction 0.1060087933561309233023937469 of cost base adjustment 01988ddd-26bd-7037-92e9-c61647bb37c2 | 2020-06-30 | Adjustment of VDHG | Cost base increase = A$1,201.89</t>
  </si>
  <si>
    <t>01988ddd-26d8-77e4-8421-2afebfef6d74</t>
  </si>
  <si>
    <t>01988ddd-26e5-744b-ab9a-19ac17028aa1</t>
  </si>
  <si>
    <t>Added fraction 0.06985832926233512457254518808 of cost base adjustment 01988ddd-26bd-7037-92e9-c61647bb37c2 | 2020-06-30 | Adjustment of VDHG | Cost base increase = A$1,201.89</t>
  </si>
  <si>
    <t>01988ddd-26de-7488-b496-885ddf171aa9</t>
  </si>
  <si>
    <t>01988ddd-26eb-7052-aa2d-bf77ff8b6d97</t>
  </si>
  <si>
    <t>Added fraction 0.07425500732779677576941866146 of cost base adjustment 01988ddd-26bd-7037-92e9-c61647bb37c2 | 2020-06-30 | Adjustment of VDHG | Cost base increase = A$1,201.89</t>
  </si>
  <si>
    <t>01988ddd-26e5-744b-ab9a-19add4c90867</t>
  </si>
  <si>
    <t>01988ddd-26f2-71ae-91d0-b33208c41d26</t>
  </si>
  <si>
    <t>Added fraction 0.05862237420615534929164631168 of cost base adjustment 01988ddd-26bd-7037-92e9-c61647bb37c2 | 2020-06-30 | Adjustment of VDHG | Cost base increase = A$1,201.89</t>
  </si>
  <si>
    <t>01988ddd-26ec-7514-983e-3c6b1b632d9d</t>
  </si>
  <si>
    <t>01988ddd-26f9-740c-94a9-d5135f293bbc</t>
  </si>
  <si>
    <t>Added fraction 0.08109428431851489985344406448 of cost base adjustment 01988ddd-26bd-7037-92e9-c61647bb37c2 | 2020-06-30 | Adjustment of VDHG | Cost base increase = A$1,201.89</t>
  </si>
  <si>
    <t>01988ddd-26f3-7424-9e62-1f1711ec5c4b</t>
  </si>
  <si>
    <t>01988ddd-2700-71a3-b3d8-31cc0acfddac</t>
  </si>
  <si>
    <t>Added fraction 0.06595017098192476795310210064 of cost base adjustment 01988ddd-26bd-7037-92e9-c61647bb37c2 | 2020-06-30 | Adjustment of VDHG | Cost base increase = A$1,201.89</t>
  </si>
  <si>
    <t>01988ddd-26fa-76a7-9d29-c26c0c157798</t>
  </si>
  <si>
    <t>01988ddd-2708-73b6-a3be-37b0dd1dde85</t>
  </si>
  <si>
    <t>Added fraction 0.09770395701025891548607718613 of cost base adjustment 01988ddd-26bd-7037-92e9-c61647bb37c2 | 2020-06-30 | Adjustment of VDHG | Cost base increase = A$1,201.89</t>
  </si>
  <si>
    <t>01988ddd-2701-76f2-b6ca-a3a835bc8c09</t>
  </si>
  <si>
    <t>01988ddd-270f-7202-a692-f6740010534a</t>
  </si>
  <si>
    <t>01988ddd-2709-77ce-82c5-56a73573ce4c</t>
  </si>
  <si>
    <t>01988ddd-2716-76f8-b1a6-bdf6ae8b60c4</t>
  </si>
  <si>
    <t>Added fraction 0.05471421592574499267220322423 of cost base adjustment 01988ddd-26bd-7037-92e9-c61647bb37c2 | 2020-06-30 | Adjustment of VDHG | Cost base increase = A$1,201.89</t>
  </si>
  <si>
    <t>01988ddd-2710-778c-957d-8cf5620dd1c0</t>
  </si>
  <si>
    <t>01988ddd-271e-7750-b445-b47219e1a4ab</t>
  </si>
  <si>
    <t>Added fraction 0.01514411333659013190034196385 of cost base adjustment 01988ddd-26bd-7037-92e9-c61647bb37c2 | 2020-06-30 | Adjustment of VDHG | Cost base increase = A$1,201.89</t>
  </si>
  <si>
    <t>01988ddd-2717-70ff-9f3d-371d1796a087</t>
  </si>
  <si>
    <t>01988ddd-2770-7114-b432-0271f874d78b</t>
  </si>
  <si>
    <t>Added fraction 0.1954079140205178309721543723 of cost base adjustment 01988ddd-275c-75fb-8714-0780a1a2f96d | 2021-06-30 | Adjustment of VDHG | Cost base increase = A$1,771.04</t>
  </si>
  <si>
    <t>01988ddd-2769-7145-89d3-73adf6dd3226</t>
  </si>
  <si>
    <t>01988ddd-2777-765b-8ad8-9ecd0d87e05c</t>
  </si>
  <si>
    <t>Added fraction 0.08353688324377137274059599414 of cost base adjustment 01988ddd-275c-75fb-8714-0780a1a2f96d | 2021-06-30 | Adjustment of VDHG | Cost base increase = A$1,771.04</t>
  </si>
  <si>
    <t>01988ddd-2771-72d9-9121-b828f9f08852</t>
  </si>
  <si>
    <t>01988ddd-277e-75a4-a035-af5041167ab4</t>
  </si>
  <si>
    <t>Added fraction 0.1060087933561309233023937469 of cost base adjustment 01988ddd-275c-75fb-8714-0780a1a2f96d | 2021-06-30 | Adjustment of VDHG | Cost base increase = A$1,771.04</t>
  </si>
  <si>
    <t>01988ddd-2778-70a3-9f32-dfb7459e6d86</t>
  </si>
  <si>
    <t>01988ddd-2785-7194-a802-18d8b592d9c8</t>
  </si>
  <si>
    <t>Added fraction 0.06985832926233512457254518808 of cost base adjustment 01988ddd-275c-75fb-8714-0780a1a2f96d | 2021-06-30 | Adjustment of VDHG | Cost base increase = A$1,771.04</t>
  </si>
  <si>
    <t>01988ddd-277e-75a4-a035-af51dea4ee02</t>
  </si>
  <si>
    <t>01988ddd-278c-758f-84aa-bdbd2124c5b3</t>
  </si>
  <si>
    <t>Added fraction 0.07425500732779677576941866146 of cost base adjustment 01988ddd-275c-75fb-8714-0780a1a2f96d | 2021-06-30 | Adjustment of VDHG | Cost base increase = A$1,771.04</t>
  </si>
  <si>
    <t>01988ddd-2786-7188-8698-91ac58903afa</t>
  </si>
  <si>
    <t>01988ddd-2793-778f-bab4-feb28d5fedb5</t>
  </si>
  <si>
    <t>Added fraction 0.05862237420615534929164631168 of cost base adjustment 01988ddd-275c-75fb-8714-0780a1a2f96d | 2021-06-30 | Adjustment of VDHG | Cost base increase = A$1,771.04</t>
  </si>
  <si>
    <t>01988ddd-278d-71a6-80c7-44e5aa5dc72a</t>
  </si>
  <si>
    <t>01988ddd-279b-7341-8512-a3008d1ea2bc</t>
  </si>
  <si>
    <t>Added fraction 0.08109428431851489985344406448 of cost base adjustment 01988ddd-275c-75fb-8714-0780a1a2f96d | 2021-06-30 | Adjustment of VDHG | Cost base increase = A$1,771.04</t>
  </si>
  <si>
    <t>01988ddd-2794-73be-8ece-a87f913070ef</t>
  </si>
  <si>
    <t>01988ddd-27a2-76e4-8bf4-eac6e8ba7cc8</t>
  </si>
  <si>
    <t>Added fraction 0.06595017098192476795310210064 of cost base adjustment 01988ddd-275c-75fb-8714-0780a1a2f96d | 2021-06-30 | Adjustment of VDHG | Cost base increase = A$1,771.04</t>
  </si>
  <si>
    <t>01988ddd-279c-75e8-9d74-cd0dc92782d4</t>
  </si>
  <si>
    <t>01988ddd-27aa-778f-a091-d494389668eb</t>
  </si>
  <si>
    <t>Added fraction 0.09770395701025891548607718613 of cost base adjustment 01988ddd-275c-75fb-8714-0780a1a2f96d | 2021-06-30 | Adjustment of VDHG | Cost base increase = A$1,771.04</t>
  </si>
  <si>
    <t>01988ddd-27a3-71f3-ba5b-caf929e0fb85</t>
  </si>
  <si>
    <t>01988ddd-27b2-769f-883e-0a6427d5cf03</t>
  </si>
  <si>
    <t>01988ddd-27ab-71c6-a614-4ab3c8147154</t>
  </si>
  <si>
    <t>01988ddd-27b9-7133-bf2d-e91d54123c0d</t>
  </si>
  <si>
    <t>Added fraction 0.05471421592574499267220322423 of cost base adjustment 01988ddd-275c-75fb-8714-0780a1a2f96d | 2021-06-30 | Adjustment of VDHG | Cost base increase = A$1,771.04</t>
  </si>
  <si>
    <t>01988ddd-27b2-769f-883e-0a650602e686</t>
  </si>
  <si>
    <t>01988ddd-27c0-7741-86a0-d9e3a10ab296</t>
  </si>
  <si>
    <t>Added fraction 0.01514411333659013190034196385 of cost base adjustment 01988ddd-275c-75fb-8714-0780a1a2f96d | 2021-06-30 | Adjustment of VDHG | Cost base increase = A$1,771.04</t>
  </si>
  <si>
    <t>01988ddd-27ba-7039-aefe-12e7b40f778f</t>
  </si>
  <si>
    <t>01988ddd-282b-70cd-a8e1-3d03a32e9b4f</t>
  </si>
  <si>
    <t>Added fraction 0.1932901849889654520790168117 of cost base adjustment 01988ddd-2805-734e-9188-bf14437a8e63 | 2022-06-30 | Adjustment of VDHG | Cost base increase = -A$27.16</t>
  </si>
  <si>
    <t>01988ddd-2824-7489-8949-9f3ca4167085</t>
  </si>
  <si>
    <t>01988ddd-2832-705f-a32b-aef0022f5eb5</t>
  </si>
  <si>
    <t>Added fraction 0.08355481167029985624717387343 of cost base adjustment 01988ddd-2805-734e-9188-bf14437a8e63 | 2022-06-30 | Adjustment of VDHG | Cost base increase = -A$27.16</t>
  </si>
  <si>
    <t>01988ddd-282c-7001-b28b-47cb16fde9d4</t>
  </si>
  <si>
    <t>01988ddd-2839-76c3-bdd4-818ac5530cd0</t>
  </si>
  <si>
    <t>Added fraction 0.1060315446342401684540159680 of cost base adjustment 01988ddd-2805-734e-9188-bf14437a8e63 | 2022-06-30 | Adjustment of VDHG | Cost base increase = -A$27.16</t>
  </si>
  <si>
    <t>01988ddd-2833-7459-b42b-132b1bf3619c</t>
  </si>
  <si>
    <t>01988ddd-2840-7338-9613-47d865bf1e20</t>
  </si>
  <si>
    <t>Added fraction 0.07045238271996544533005783858 of cost base adjustment 01988ddd-2805-734e-9188-bf14437a8e63 | 2022-06-30 | Adjustment of VDHG | Cost base increase = -A$27.16</t>
  </si>
  <si>
    <t>01988ddd-283a-7421-a501-82ec21c73204</t>
  </si>
  <si>
    <t>01988ddd-2848-757d-860a-e889c9b7ac13</t>
  </si>
  <si>
    <t>Added fraction 0.07488644876527795587530623401 of cost base adjustment 01988ddd-2805-734e-9188-bf14437a8e63 | 2022-06-30 | Adjustment of VDHG | Cost base increase = -A$27.16</t>
  </si>
  <si>
    <t>01988ddd-2841-761f-b0b1-0bc754dd61da</t>
  </si>
  <si>
    <t>01988ddd-284f-775c-8a4a-f4489b053fee</t>
  </si>
  <si>
    <t>Added fraction 0.05912088060416680726997860580 of cost base adjustment 01988ddd-2805-734e-9188-bf14437a8e63 | 2022-06-30 | Adjustment of VDHG | Cost base increase = -A$27.16</t>
  </si>
  <si>
    <t>01988ddd-2849-77c9-9943-71764a675482</t>
  </si>
  <si>
    <t>01988ddd-2856-7260-94ef-41fe050369ba</t>
  </si>
  <si>
    <t>Added fraction 0.08178388483576408339013707136 of cost base adjustment 01988ddd-2805-734e-9188-bf14437a8e63 | 2022-06-30 | Adjustment of VDHG | Cost base increase = -A$27.16</t>
  </si>
  <si>
    <t>01988ddd-2850-754c-8a19-454240e49d43</t>
  </si>
  <si>
    <t>01988ddd-285d-72c7-87fc-015d7eb6d9bb</t>
  </si>
  <si>
    <t>Added fraction 0.06651099067968765817872593153 of cost base adjustment 01988ddd-2805-734e-9188-bf14437a8e63 | 2022-06-30 | Adjustment of VDHG | Cost base increase = -A$27.16</t>
  </si>
  <si>
    <t>01988ddd-2857-7043-8ff8-f89e90466e5c</t>
  </si>
  <si>
    <t>01988ddd-2865-7098-9912-8502470c70c8</t>
  </si>
  <si>
    <t>Added fraction 0.09664509249448272603950840583 of cost base adjustment 01988ddd-2805-734e-9188-bf14437a8e63 | 2022-06-30 | Adjustment of VDHG | Cost base increase = -A$27.16</t>
  </si>
  <si>
    <t>01988ddd-285e-7556-943a-4705fb410fa5</t>
  </si>
  <si>
    <t>01988ddd-286c-7081-8c5f-9d5c9b43c9a7</t>
  </si>
  <si>
    <t>Added fraction 0.09772492593017527046453084612 of cost base adjustment 01988ddd-2805-734e-9188-bf14437a8e63 | 2022-06-30 | Adjustment of VDHG | Cost base increase = -A$27.16</t>
  </si>
  <si>
    <t>01988ddd-2866-705b-a28a-84c76de30d46</t>
  </si>
  <si>
    <t>01988ddd-2874-76dd-8ac4-0fe5297e6cd7</t>
  </si>
  <si>
    <t>Added fraction 0.05472595852089815146013727383 of cost base adjustment 01988ddd-2805-734e-9188-bf14437a8e63 | 2022-06-30 | Adjustment of VDHG | Cost base increase = -A$27.16</t>
  </si>
  <si>
    <t>01988ddd-286d-73e8-a45a-971e47dc51f6</t>
  </si>
  <si>
    <t>01988ddd-287c-76ce-83e9-861f2b031adf</t>
  </si>
  <si>
    <t>Added fraction 0.01527289415607642521141113983 of cost base adjustment 01988ddd-2805-734e-9188-bf14437a8e63 | 2022-06-30 | Adjustment of VDHG | Cost base increase = -A$27.16</t>
  </si>
  <si>
    <t>01988ddd-2875-758b-8beb-625c94e4752e</t>
  </si>
  <si>
    <t>01988ddd-28cc-725b-b334-667b8e530a74</t>
  </si>
  <si>
    <t>Added fraction 0.5 of cost base adjustment 01988ddd-28ba-7596-966f-2b2de8979d92 | 2015-06-30 | Adjustment of VGS | Cost base increase = A$0.00</t>
  </si>
  <si>
    <t>01988ddd-28c5-7078-9015-c864cc10c25a</t>
  </si>
  <si>
    <t>01988ddd-28d3-7707-92ea-26c482ff66aa</t>
  </si>
  <si>
    <t>01988ddd-28cc-725b-b334-667ca556ac28</t>
  </si>
  <si>
    <t>01988ddd-28fa-702c-a410-a0f28d46ae98</t>
  </si>
  <si>
    <t>Added fraction 0.2 of cost base adjustment 01988ddd-28e8-7139-8b53-e6fa0b742f83 | 2016-06-30 | Adjustment of VGS | Cost base increase = A$0.00</t>
  </si>
  <si>
    <t>01988ddd-28f2-71d2-b5d4-cfd685909b27</t>
  </si>
  <si>
    <t>01988ddd-2901-73fc-8b3b-fb5bd93cbd45</t>
  </si>
  <si>
    <t>01988ddd-28fb-70be-b6ce-dbe1599c8d35</t>
  </si>
  <si>
    <t>01988ddd-2909-7067-bae4-5f6d9c73195e</t>
  </si>
  <si>
    <t>01988ddd-2902-76fb-ba44-b3abad57ba81</t>
  </si>
  <si>
    <t>01988ddd-2910-728d-add1-5f8f35f11744</t>
  </si>
  <si>
    <t>Added fraction 0.08 of cost base adjustment 01988ddd-28e8-7139-8b53-e6fa0b742f83 | 2016-06-30 | Adjustment of VGS | Cost base increase = A$0.00</t>
  </si>
  <si>
    <t>01988ddd-290a-76aa-9411-2d20c06653b1</t>
  </si>
  <si>
    <t>01988ddd-2917-767e-a942-3dad86dd6f76</t>
  </si>
  <si>
    <t>Added fraction 0.16 of cost base adjustment 01988ddd-28e8-7139-8b53-e6fa0b742f83 | 2016-06-30 | Adjustment of VGS | Cost base increase = A$0.00</t>
  </si>
  <si>
    <t>01988ddd-2911-77c4-a349-6a1bfa1af17e</t>
  </si>
  <si>
    <t>01988ddd-291e-75dc-bb11-e1dd6c032a50</t>
  </si>
  <si>
    <t>01988ddd-2918-77bb-bf9c-9d4d6d43d91a</t>
  </si>
  <si>
    <t>01988ddd-2952-76e2-8571-7214a14ebf85</t>
  </si>
  <si>
    <t>Added fraction 0.1515151515151515151515151515 of cost base adjustment 01988ddd-2941-7285-9a41-ce46d1b536eb | 2017-06-30 | Adjustment of VGS | Cost base increase = A$0.00</t>
  </si>
  <si>
    <t>01988ddd-294b-7510-9d2c-eceb77d5311a</t>
  </si>
  <si>
    <t>01988ddd-2959-755c-84dc-34799604bcb0</t>
  </si>
  <si>
    <t>01988ddd-2953-74a4-84e3-ee6e076dfeae</t>
  </si>
  <si>
    <t>01988ddd-2960-744f-90b1-dccef253df66</t>
  </si>
  <si>
    <t>01988ddd-295a-74b6-8cfa-accdd1fe1f69</t>
  </si>
  <si>
    <t>01988ddd-2967-7259-bc1b-d70b5f4c9c88</t>
  </si>
  <si>
    <t>Added fraction 0.06060606060606060606060606061 of cost base adjustment 01988ddd-2941-7285-9a41-ce46d1b536eb | 2017-06-30 | Adjustment of VGS | Cost base increase = A$0.00</t>
  </si>
  <si>
    <t>01988ddd-2961-7795-aad9-9d90ea3a3145</t>
  </si>
  <si>
    <t>01988ddd-296e-74b4-bb91-b282c675d65d</t>
  </si>
  <si>
    <t>Added fraction 0.1212121212121212121212121212 of cost base adjustment 01988ddd-2941-7285-9a41-ce46d1b536eb | 2017-06-30 | Adjustment of VGS | Cost base increase = A$0.00</t>
  </si>
  <si>
    <t>01988ddd-2968-708b-83d5-835c3583e6d5</t>
  </si>
  <si>
    <t>01988ddd-2974-71b5-8f81-c9e757a41290</t>
  </si>
  <si>
    <t>01988ddd-296f-7286-a693-afd1afeaf648</t>
  </si>
  <si>
    <t>01988ddd-297b-759f-bd46-6df9ae5abd7a</t>
  </si>
  <si>
    <t>01988ddd-2975-7773-9a36-60fea14c8b73</t>
  </si>
  <si>
    <t>01988ddd-2982-7059-bf4d-fa0e694929e8</t>
  </si>
  <si>
    <t>01988ddd-297c-74af-907e-73788834fa53</t>
  </si>
  <si>
    <t>01988ddd-29c0-7675-b6a6-b81e64d958e8</t>
  </si>
  <si>
    <t>Added fraction 0.1231527093596059113300492611 of cost base adjustment 01988ddd-29ad-72ae-bef1-b783dc60d4fd | 2018-06-30 | Adjustment of VGS | Cost base increase = A$220.00</t>
  </si>
  <si>
    <t>01988ddd-29b8-7525-a85b-b11843437e90</t>
  </si>
  <si>
    <t>01988ddd-29c7-73c1-8995-861c3c47ff7e</t>
  </si>
  <si>
    <t>01988ddd-29c1-7149-9123-a8e0c9150d3b</t>
  </si>
  <si>
    <t>01988ddd-29ce-711f-b590-a2d7e81b9ad7</t>
  </si>
  <si>
    <t>01988ddd-29c8-7194-861f-b26f475bff35</t>
  </si>
  <si>
    <t>01988ddd-29d5-762a-a6d4-98038043978e</t>
  </si>
  <si>
    <t>Added fraction 0.04926108374384236453201970443 of cost base adjustment 01988ddd-29ad-72ae-bef1-b783dc60d4fd | 2018-06-30 | Adjustment of VGS | Cost base increase = A$220.00</t>
  </si>
  <si>
    <t>01988ddd-29cf-7348-99c3-7db23e74cad4</t>
  </si>
  <si>
    <t>01988ddd-29dc-715c-9a07-11cac46b683b</t>
  </si>
  <si>
    <t>Added fraction 0.09852216748768472906403940887 of cost base adjustment 01988ddd-29ad-72ae-bef1-b783dc60d4fd | 2018-06-30 | Adjustment of VGS | Cost base increase = A$220.00</t>
  </si>
  <si>
    <t>01988ddd-29d6-74cb-9687-804a0dec1ab6</t>
  </si>
  <si>
    <t>01988ddd-29e3-7332-b8dc-488c9aacf14f</t>
  </si>
  <si>
    <t>01988ddd-29dd-74aa-9ea4-b1e78adf9b34</t>
  </si>
  <si>
    <t>01988ddd-29e9-7473-8e2e-dda5d15546cd</t>
  </si>
  <si>
    <t>01988ddd-29e3-7332-b8dc-488dbcec4658</t>
  </si>
  <si>
    <t>01988ddd-29f1-7474-8f46-049d9611bfe2</t>
  </si>
  <si>
    <t>01988ddd-29ea-756a-857e-a37b89a8bbc5</t>
  </si>
  <si>
    <t>01988ddd-29f8-77af-a363-e320077422a9</t>
  </si>
  <si>
    <t>Added fraction 0.08866995073891625615763546798 of cost base adjustment 01988ddd-29ad-72ae-bef1-b783dc60d4fd | 2018-06-30 | Adjustment of VGS | Cost base increase = A$220.00</t>
  </si>
  <si>
    <t>01988ddd-29f2-72d7-849c-c7755cfac105</t>
  </si>
  <si>
    <t>01988ddd-2a00-7742-b89a-d42ea013167f</t>
  </si>
  <si>
    <t>01988ddd-29f9-7776-8c65-8a07e598879a</t>
  </si>
  <si>
    <t>01988ddd-2a46-74f4-8a06-335a429208e6</t>
  </si>
  <si>
    <t>Added fraction 0.09765625 of cost base adjustment 01988ddd-2a33-73a0-9541-f191f1d7aa7d | 2019-06-30 | Adjustment of VGS | Cost base increase = A$100.00</t>
  </si>
  <si>
    <t>01988ddd-2a3e-751c-bdb4-61fc1afb2251</t>
  </si>
  <si>
    <t>01988ddd-2a4e-7240-a136-0d24634c6c50</t>
  </si>
  <si>
    <t>01988ddd-2a47-72b3-8f31-35de2a99cbdc</t>
  </si>
  <si>
    <t>01988ddd-2a55-77c3-9a02-5eadf64905d3</t>
  </si>
  <si>
    <t>01988ddd-2a4e-7240-a136-0d2572c8882d</t>
  </si>
  <si>
    <t>01988ddd-2a5c-7393-8c06-187f5820c110</t>
  </si>
  <si>
    <t>Added fraction 0.0390625 of cost base adjustment 01988ddd-2a33-73a0-9541-f191f1d7aa7d | 2019-06-30 | Adjustment of VGS | Cost base increase = A$100.00</t>
  </si>
  <si>
    <t>01988ddd-2a56-73b5-b814-68e0206327ff</t>
  </si>
  <si>
    <t>01988ddd-2a63-7467-8916-ef84037af725</t>
  </si>
  <si>
    <t>Added fraction 0.078125 of cost base adjustment 01988ddd-2a33-73a0-9541-f191f1d7aa7d | 2019-06-30 | Adjustment of VGS | Cost base increase = A$100.00</t>
  </si>
  <si>
    <t>01988ddd-2a5d-72d0-99cf-5584a48256de</t>
  </si>
  <si>
    <t>01988ddd-2a6a-730b-82ad-300c82b476f2</t>
  </si>
  <si>
    <t>01988ddd-2a64-71e9-a7d1-98a13cefdb28</t>
  </si>
  <si>
    <t>01988ddd-2a71-7540-8e47-aa0c152221a0</t>
  </si>
  <si>
    <t>01988ddd-2a6b-7567-8133-a72bfd680811</t>
  </si>
  <si>
    <t>01988ddd-2a78-7114-a3e7-754bc3275ca3</t>
  </si>
  <si>
    <t>01988ddd-2a71-7540-8e47-aa0df7dedda1</t>
  </si>
  <si>
    <t>01988ddd-2a7e-7564-901e-11a8498a2ae8</t>
  </si>
  <si>
    <t>Added fraction 0.0703125 of cost base adjustment 01988ddd-2a33-73a0-9541-f191f1d7aa7d | 2019-06-30 | Adjustment of VGS | Cost base increase = A$100.00</t>
  </si>
  <si>
    <t>01988ddd-2a78-7114-a3e7-754c8f447b5a</t>
  </si>
  <si>
    <t>01988ddd-2a86-770d-9e44-6d88ed08f116</t>
  </si>
  <si>
    <t>01988ddd-2a7f-768d-abcb-24ed4ddc9fce</t>
  </si>
  <si>
    <t>01988ddd-2a8d-714b-bbff-909f440b1541</t>
  </si>
  <si>
    <t>01988ddd-2a87-73c4-bf0b-8161dcc0baec</t>
  </si>
  <si>
    <t>01988ddd-2a94-757a-a170-dcc4d36fed1d</t>
  </si>
  <si>
    <t>01988ddd-2a8e-7675-a231-e03682de944a</t>
  </si>
  <si>
    <t>01988ddd-2a9b-7512-ab5c-7ff825f3037b</t>
  </si>
  <si>
    <t>Added fraction 0.01953125 of cost base adjustment 01988ddd-2a33-73a0-9541-f191f1d7aa7d | 2019-06-30 | Adjustment of VGS | Cost base increase = A$100.00</t>
  </si>
  <si>
    <t>01988ddd-2a95-757b-82e8-ff25587b9177</t>
  </si>
  <si>
    <t>01988ddd-2aa3-71a5-a33f-ea9bd4ecbf3a</t>
  </si>
  <si>
    <t>01988ddd-2a9c-7761-b34c-ec8e44dcea92</t>
  </si>
  <si>
    <t>01988ddd-2aaa-718c-a6b5-cba24c37897c</t>
  </si>
  <si>
    <t>01988ddd-2aa3-71a5-a33f-ea9ccce9dbf7</t>
  </si>
  <si>
    <t>01988ddd-2ab0-776d-bd24-ed3afde6946c</t>
  </si>
  <si>
    <t>Added fraction 0.03125 of cost base adjustment 01988ddd-2a33-73a0-9541-f191f1d7aa7d | 2019-06-30 | Adjustment of VGS | Cost base increase = A$100.00</t>
  </si>
  <si>
    <t>01988ddd-2aab-7125-896c-ee9933f890e9</t>
  </si>
  <si>
    <t>01988ddd-2b0f-71c3-88b2-55f732223364</t>
  </si>
  <si>
    <t>Added fraction 0.08896797153024911032028469751 of cost base adjustment 01988ddd-2afc-77b5-94a0-e40515e1fe01 | 2020-06-30 | Adjustment of VGS | Cost base increase = -A$144.00</t>
  </si>
  <si>
    <t>01988ddd-2b07-72a5-9bd5-4ef0b2d61690</t>
  </si>
  <si>
    <t>01988ddd-2b16-772a-8768-10df29115999</t>
  </si>
  <si>
    <t>01988ddd-2b10-71e8-b3fc-fa744eac033c</t>
  </si>
  <si>
    <t>01988ddd-2b1c-77bf-8526-200fea369da6</t>
  </si>
  <si>
    <t>01988ddd-2b16-772a-8768-10e025c9d1a5</t>
  </si>
  <si>
    <t>01988ddd-2b24-74f6-ade9-6cb539625885</t>
  </si>
  <si>
    <t>Added fraction 0.03558718861209964412811387900 of cost base adjustment 01988ddd-2afc-77b5-94a0-e40515e1fe01 | 2020-06-30 | Adjustment of VGS | Cost base increase = -A$144.00</t>
  </si>
  <si>
    <t>01988ddd-2b1d-7712-bdf0-6c68bbd43810</t>
  </si>
  <si>
    <t>01988ddd-2b2a-70d2-bd5b-d23640793aa9</t>
  </si>
  <si>
    <t>Added fraction 0.07117437722419928825622775801 of cost base adjustment 01988ddd-2afc-77b5-94a0-e40515e1fe01 | 2020-06-30 | Adjustment of VGS | Cost base increase = -A$144.00</t>
  </si>
  <si>
    <t>01988ddd-2b24-74f6-ade9-6cb65bd99e98</t>
  </si>
  <si>
    <t>01988ddd-2b31-71a9-aaa7-fbf6ea0ae62c</t>
  </si>
  <si>
    <t>01988ddd-2b2b-7760-a910-c63d2ab5d348</t>
  </si>
  <si>
    <t>01988ddd-2b38-7180-82a6-e6f25c396935</t>
  </si>
  <si>
    <t>01988ddd-2b32-7491-8f89-5c5dd109f291</t>
  </si>
  <si>
    <t>01988ddd-2b3f-7573-95e5-88defc598ea6</t>
  </si>
  <si>
    <t>01988ddd-2b39-71e7-8471-d8e329319a52</t>
  </si>
  <si>
    <t>01988ddd-2b46-7465-a528-3b960ade69da</t>
  </si>
  <si>
    <t>Added fraction 0.06405693950177935943060498221 of cost base adjustment 01988ddd-2afc-77b5-94a0-e40515e1fe01 | 2020-06-30 | Adjustment of VGS | Cost base increase = -A$144.00</t>
  </si>
  <si>
    <t>01988ddd-2b40-73c6-b957-97de2c668d59</t>
  </si>
  <si>
    <t>01988ddd-2b4d-7652-9de7-6095e86daf42</t>
  </si>
  <si>
    <t>01988ddd-2b47-7211-957e-f69df9fa734b</t>
  </si>
  <si>
    <t>01988ddd-2b54-77f5-b15e-28d62e8bef41</t>
  </si>
  <si>
    <t>01988ddd-2b4e-7708-ba38-eaef8cc4017d</t>
  </si>
  <si>
    <t>01988ddd-2b5b-7231-8d45-c678ce4f1e05</t>
  </si>
  <si>
    <t>01988ddd-2b55-7541-9017-07c3790d18c2</t>
  </si>
  <si>
    <t>01988ddd-2b62-718b-9454-2a72750f2e02</t>
  </si>
  <si>
    <t>Added fraction 0.01779359430604982206405693950 of cost base adjustment 01988ddd-2afc-77b5-94a0-e40515e1fe01 | 2020-06-30 | Adjustment of VGS | Cost base increase = -A$144.00</t>
  </si>
  <si>
    <t>01988ddd-2b5c-725e-a0f7-69eab8224964</t>
  </si>
  <si>
    <t>01988ddd-2b69-73e2-8fc0-a204ade08bcc</t>
  </si>
  <si>
    <t>01988ddd-2b63-745e-b34e-80aef7c3a731</t>
  </si>
  <si>
    <t>01988ddd-2b70-7138-b939-86fec92c308a</t>
  </si>
  <si>
    <t>01988ddd-2b6a-7191-84ab-bc285f9bee81</t>
  </si>
  <si>
    <t>01988ddd-2b77-7499-a688-c25f527d3687</t>
  </si>
  <si>
    <t>Added fraction 0.02846975088967971530249110320 of cost base adjustment 01988ddd-2afc-77b5-94a0-e40515e1fe01 | 2020-06-30 | Adjustment of VGS | Cost base increase = -A$144.00</t>
  </si>
  <si>
    <t>01988ddd-2b70-7138-b939-86ff3690a37a</t>
  </si>
  <si>
    <t>01988ddd-2b7d-73e2-a490-5eba350b067d</t>
  </si>
  <si>
    <t>01988ddd-2b77-7499-a688-c2605775e3d0</t>
  </si>
  <si>
    <t>01988ddd-2b85-775a-85d2-4ba88e668d2e</t>
  </si>
  <si>
    <t>01988ddd-2b7e-7086-99a7-abf08d014d19</t>
  </si>
  <si>
    <t>01988ddd-2b8c-7318-a131-3051a6ca5cec</t>
  </si>
  <si>
    <t>01988ddd-2b86-77c0-9521-3c4ace61bfee</t>
  </si>
  <si>
    <t>01988ddd-2bf5-74c9-bc1c-b865882fa5c1</t>
  </si>
  <si>
    <t>Added fraction 0.07331378299120234604105571848 of cost base adjustment 01988ddd-2be3-7792-ab5d-d3f4fec1f040 | 2021-06-30 | Adjustment of VGS | Cost base increase = A$2,600.00</t>
  </si>
  <si>
    <t>01988ddd-2bee-7657-9ee9-57a48feb6984</t>
  </si>
  <si>
    <t>01988ddd-2bfd-7678-9c40-99ce6730e464</t>
  </si>
  <si>
    <t>01988ddd-2bf6-767d-af72-64fb388b3481</t>
  </si>
  <si>
    <t>01988ddd-2c04-71ce-b42b-8b1dfc6676e9</t>
  </si>
  <si>
    <t>01988ddd-2bfe-719f-92ee-293e7ce6c2a9</t>
  </si>
  <si>
    <t>01988ddd-2c0b-7777-bb1d-3d5a23184b0b</t>
  </si>
  <si>
    <t>Added fraction 0.02932551319648093841642228739 of cost base adjustment 01988ddd-2be3-7792-ab5d-d3f4fec1f040 | 2021-06-30 | Adjustment of VGS | Cost base increase = A$2,600.00</t>
  </si>
  <si>
    <t>01988ddd-2c04-71ce-b42b-8b1ed40adbb8</t>
  </si>
  <si>
    <t>01988ddd-2c12-7756-99e1-b82fa65ced2d</t>
  </si>
  <si>
    <t>Added fraction 0.05865102639296187683284457478 of cost base adjustment 01988ddd-2be3-7792-ab5d-d3f4fec1f040 | 2021-06-30 | Adjustment of VGS | Cost base increase = A$2,600.00</t>
  </si>
  <si>
    <t>01988ddd-2c0c-779e-bf64-10189baf2fcd</t>
  </si>
  <si>
    <t>01988ddd-2c18-74b6-bcc2-318bb8ff282e</t>
  </si>
  <si>
    <t>01988ddd-2c12-7756-99e1-b8303a7353f8</t>
  </si>
  <si>
    <t>01988ddd-2c1f-743d-807d-af37dafe5da0</t>
  </si>
  <si>
    <t>01988ddd-2c19-7694-b6aa-1d0497c166e5</t>
  </si>
  <si>
    <t>01988ddd-2c26-75cb-916a-7e2fd7efe487</t>
  </si>
  <si>
    <t>01988ddd-2c20-7479-8ebb-2be27ce26dd5</t>
  </si>
  <si>
    <t>01988ddd-2c2e-7756-b7cb-67d1d9e063ba</t>
  </si>
  <si>
    <t>Added fraction 0.05278592375366568914956011730 of cost base adjustment 01988ddd-2be3-7792-ab5d-d3f4fec1f040 | 2021-06-30 | Adjustment of VGS | Cost base increase = A$2,600.00</t>
  </si>
  <si>
    <t>01988ddd-2c27-76ea-90bb-fa80b721be4e</t>
  </si>
  <si>
    <t>01988ddd-2c35-77bc-a921-b0c1a8199dc3</t>
  </si>
  <si>
    <t>01988ddd-2c2f-72b7-97ec-93a91a13f7e4</t>
  </si>
  <si>
    <t>01988ddd-2c3d-76a8-9eee-de5a85539ae6</t>
  </si>
  <si>
    <t>01988ddd-2c36-7148-bc28-c4b0b50619b2</t>
  </si>
  <si>
    <t>01988ddd-2c44-73a7-a283-5d576c00ebbd</t>
  </si>
  <si>
    <t>01988ddd-2c3e-71cb-a62c-c187a0d43a80</t>
  </si>
  <si>
    <t>01988ddd-2c4b-70f5-934f-f42e9b69f676</t>
  </si>
  <si>
    <t>Added fraction 0.01466275659824046920821114370 of cost base adjustment 01988ddd-2be3-7792-ab5d-d3f4fec1f040 | 2021-06-30 | Adjustment of VGS | Cost base increase = A$2,600.00</t>
  </si>
  <si>
    <t>01988ddd-2c45-7671-8a46-8ae5b19ec676</t>
  </si>
  <si>
    <t>01988ddd-2c53-755a-9ec2-69ab7b502818</t>
  </si>
  <si>
    <t>01988ddd-2c4c-70f4-9597-875a408b83f8</t>
  </si>
  <si>
    <t>01988ddd-2c5a-7410-a769-bfd590cb349a</t>
  </si>
  <si>
    <t>01988ddd-2c54-7678-b951-e7a79dd13202</t>
  </si>
  <si>
    <t>01988ddd-2c61-718a-b03c-5c00b2cab2cd</t>
  </si>
  <si>
    <t>Added fraction 0.02346041055718475073313782991 of cost base adjustment 01988ddd-2be3-7792-ab5d-d3f4fec1f040 | 2021-06-30 | Adjustment of VGS | Cost base increase = A$2,600.00</t>
  </si>
  <si>
    <t>01988ddd-2c5b-7597-aa69-75d1f578a88c</t>
  </si>
  <si>
    <t>01988ddd-2c68-7123-9ee7-2811d3439295</t>
  </si>
  <si>
    <t>01988ddd-2c62-70b0-9831-3c7c55f7b097</t>
  </si>
  <si>
    <t>01988ddd-2c6f-70fe-ba5a-08f604160cd0</t>
  </si>
  <si>
    <t>01988ddd-2c69-7722-a4d1-0873627d9163</t>
  </si>
  <si>
    <t>01988ddd-2c75-77f2-af5d-79f067fa9d85</t>
  </si>
  <si>
    <t>01988ddd-2c6f-70fe-ba5a-08f764d6aaec</t>
  </si>
  <si>
    <t>01988ddd-2c7d-7201-b494-380459f5893c</t>
  </si>
  <si>
    <t>01988ddd-2c76-757d-af1b-587c31a67bb5</t>
  </si>
  <si>
    <t>01988ddd-2c84-76e7-91b9-e9238459a8c2</t>
  </si>
  <si>
    <t>01988ddd-2c7e-77f2-905c-ab70c4fe8848</t>
  </si>
  <si>
    <t>01988ddd-2c8b-7206-9a24-5daaa14bae5e</t>
  </si>
  <si>
    <t>01988ddd-2c85-7106-8dab-1b2ecde62f67</t>
  </si>
  <si>
    <t>01988ddd-2c92-7325-b9e4-bb87779ed552</t>
  </si>
  <si>
    <t>01988ddd-2c8c-7761-ab0e-16bb94ea40cd</t>
  </si>
  <si>
    <t>01988ddd-2c99-70fb-8282-a65da1f9f109</t>
  </si>
  <si>
    <t>01988ddd-2c92-7325-b9e4-bb88d3f56956</t>
  </si>
  <si>
    <t>01988ddd-2c9f-75d3-b196-5e5410fc5c76</t>
  </si>
  <si>
    <t>01988ddd-2c99-70fb-8282-a65edf2724a1</t>
  </si>
  <si>
    <t>01988ddd-2ca6-75f8-9d62-44f084215fc3</t>
  </si>
  <si>
    <t>01988ddd-2ca0-7616-bc7a-0e36bdfc4f3b</t>
  </si>
  <si>
    <t>01988ddd-2cad-723f-a41e-b02f8a801da1</t>
  </si>
  <si>
    <t>01988ddd-2ca7-70fe-8b89-a0ba24dc162b</t>
  </si>
  <si>
    <t>01988ddd-2cb4-75ad-846c-fff4b7eb8c89</t>
  </si>
  <si>
    <t>01988ddd-2cae-77f2-a80b-4895401865bd</t>
  </si>
  <si>
    <t>01988ddd-2d3c-76cb-9628-a18c99b0a77e</t>
  </si>
  <si>
    <t>Added fraction 0.07331378299120234604105571848 of cost base adjustment 01988ddd-2d2b-71e2-9352-37b53996b3b1 | 2022-06-30 | Adjustment of VGS | Cost base increase = A$654.00</t>
  </si>
  <si>
    <t>01988ddd-2d36-7690-8cc5-48993f78054b</t>
  </si>
  <si>
    <t>01988ddd-2d45-7505-816d-02434137cac0</t>
  </si>
  <si>
    <t>01988ddd-2d3d-7704-bdee-3b94b61cc079</t>
  </si>
  <si>
    <t>01988ddd-2d4c-75df-84dc-3b7afd95be1c</t>
  </si>
  <si>
    <t>01988ddd-2d46-76b8-b81f-343308ee8705</t>
  </si>
  <si>
    <t>01988ddd-2d53-76cd-95ad-4bd0283535a9</t>
  </si>
  <si>
    <t>Added fraction 0.02932551319648093841642228739 of cost base adjustment 01988ddd-2d2b-71e2-9352-37b53996b3b1 | 2022-06-30 | Adjustment of VGS | Cost base increase = A$654.00</t>
  </si>
  <si>
    <t>01988ddd-2d4d-7637-83e4-fd55688b36bb</t>
  </si>
  <si>
    <t>01988ddd-2d5b-72c1-bbf3-eb6bd59da869</t>
  </si>
  <si>
    <t>Added fraction 0.05865102639296187683284457478 of cost base adjustment 01988ddd-2d2b-71e2-9352-37b53996b3b1 | 2022-06-30 | Adjustment of VGS | Cost base increase = A$654.00</t>
  </si>
  <si>
    <t>01988ddd-2d54-74a1-a70a-4165af3659fa</t>
  </si>
  <si>
    <t>01988ddd-2d61-7415-92ab-464979e5c05b</t>
  </si>
  <si>
    <t>01988ddd-2d5b-72c1-bbf3-eb6c8dc7656b</t>
  </si>
  <si>
    <t>01988ddd-2d69-7041-b2c6-5b1bf4f6a888</t>
  </si>
  <si>
    <t>01988ddd-2d62-77b7-9dff-ec6873c5d32b</t>
  </si>
  <si>
    <t>01988ddd-2d6f-746a-abf6-9f53b4df927c</t>
  </si>
  <si>
    <t>01988ddd-2d69-7041-b2c6-5b1c9262ffe4</t>
  </si>
  <si>
    <t>01988ddd-2d76-76fa-b8e8-9ef3934ba22b</t>
  </si>
  <si>
    <t>Added fraction 0.05278592375366568914956011730 of cost base adjustment 01988ddd-2d2b-71e2-9352-37b53996b3b1 | 2022-06-30 | Adjustment of VGS | Cost base increase = A$654.00</t>
  </si>
  <si>
    <t>01988ddd-2d70-75ad-be33-6f78fd84560c</t>
  </si>
  <si>
    <t>01988ddd-2d7d-71f0-a604-a8b7b13bb22b</t>
  </si>
  <si>
    <t>01988ddd-2d77-76c5-b625-9f50fdcf3463</t>
  </si>
  <si>
    <t>01988ddd-2d84-741e-8e57-e67ad717ed8c</t>
  </si>
  <si>
    <t>01988ddd-2d7e-7334-8b28-45973e484e74</t>
  </si>
  <si>
    <t>01988ddd-2d8c-74b3-815a-dd8d1c7560ff</t>
  </si>
  <si>
    <t>01988ddd-2d85-74e5-afe1-4d49d2a7467a</t>
  </si>
  <si>
    <t>01988ddd-2d92-7225-a89c-f6f285a2bd1f</t>
  </si>
  <si>
    <t>Added fraction 0.01466275659824046920821114370 of cost base adjustment 01988ddd-2d2b-71e2-9352-37b53996b3b1 | 2022-06-30 | Adjustment of VGS | Cost base increase = A$654.00</t>
  </si>
  <si>
    <t>01988ddd-2d8c-74b3-815a-dd8e4009cd6d</t>
  </si>
  <si>
    <t>01988ddd-2d99-72d4-96e1-e07c7bee2254</t>
  </si>
  <si>
    <t>01988ddd-2d93-76a4-a820-b3d90c3de70d</t>
  </si>
  <si>
    <t>01988ddd-2da0-73ce-9135-5d91ce2443e3</t>
  </si>
  <si>
    <t>01988ddd-2d9a-74df-b25c-2bb2ece52ae9</t>
  </si>
  <si>
    <t>01988ddd-2da7-700b-801c-e3efb48ef126</t>
  </si>
  <si>
    <t>Added fraction 0.02346041055718475073313782991 of cost base adjustment 01988ddd-2d2b-71e2-9352-37b53996b3b1 | 2022-06-30 | Adjustment of VGS | Cost base increase = A$654.00</t>
  </si>
  <si>
    <t>01988ddd-2da1-73d2-a124-a452cea2fef2</t>
  </si>
  <si>
    <t>01988ddd-2daf-71fd-9180-37a221431e8f</t>
  </si>
  <si>
    <t>01988ddd-2da8-70b3-a071-e4d0499e24c6</t>
  </si>
  <si>
    <t>01988ddd-2db5-71e2-9e58-2e30fa254dfc</t>
  </si>
  <si>
    <t>01988ddd-2daf-71fd-9180-37a36286306f</t>
  </si>
  <si>
    <t>01988ddd-2dbc-7322-b0cd-af6acc2ea9aa</t>
  </si>
  <si>
    <t>01988ddd-2db6-75a3-9df5-f806fca17962</t>
  </si>
  <si>
    <t>01988ddd-2dc3-77a4-aea0-cad441547175</t>
  </si>
  <si>
    <t>01988ddd-2dbd-74cd-9096-ad2b71bf97a4</t>
  </si>
  <si>
    <t>01988ddd-2dca-7578-9c4d-fbc5954f6dbb</t>
  </si>
  <si>
    <t>01988ddd-2dc3-77a4-aea0-cad5079e06f8</t>
  </si>
  <si>
    <t>01988ddd-2dd1-7094-a857-ada7dbbef7d4</t>
  </si>
  <si>
    <t>01988ddd-2dcb-761c-8024-b8761680a119</t>
  </si>
  <si>
    <t>01988ddd-2dd8-729b-8afd-efbf6a509cd2</t>
  </si>
  <si>
    <t>01988ddd-2dd2-7580-a3ce-547be1dac6ca</t>
  </si>
  <si>
    <t>01988ddd-2ddf-7774-94d5-451c43b7bd76</t>
  </si>
  <si>
    <t>01988ddd-2dd9-7745-a833-975e30b933ef</t>
  </si>
  <si>
    <t>01988ddd-2de6-77ce-ae76-b3142efa634b</t>
  </si>
  <si>
    <t>01988ddd-2de0-76fb-b576-a6a225229adc</t>
  </si>
  <si>
    <t>01988ddd-2ded-771c-8204-b0275ca9d635</t>
  </si>
  <si>
    <t>01988ddd-2de7-7116-b378-057ee95b8da8</t>
  </si>
  <si>
    <t>01988ddd-2df4-7271-9c8a-0a322ed3e71b</t>
  </si>
  <si>
    <t>01988ddd-2dee-760c-9d7a-8dc056812e80</t>
  </si>
  <si>
    <t>01988ddd-2dfc-7574-96c0-b2df0b9cbeb4</t>
  </si>
  <si>
    <t>01988ddd-2df4-7271-9c8a-0a33994d292d</t>
  </si>
  <si>
    <t>01988ddd-2e86-73d1-ae4e-7793030d93c6</t>
  </si>
  <si>
    <t>Added fraction 0.07331378299120234604105571848 of cost base adjustment 01988ddd-2e74-76ad-a714-1b14317f71cc | 2023-06-30 | Adjustment of VGS | Cost base increase = A$1,888.00</t>
  </si>
  <si>
    <t>01988ddd-2e7f-7599-9471-35924b27cead</t>
  </si>
  <si>
    <t>01988ddd-2e8e-76c7-84d9-5bb520620cd1</t>
  </si>
  <si>
    <t>01988ddd-2e87-734a-b444-53ff6f47962d</t>
  </si>
  <si>
    <t>01988ddd-2e95-73ba-94b2-e8998ee1a0fb</t>
  </si>
  <si>
    <t>01988ddd-2e8f-70f1-983b-b667563f8f42</t>
  </si>
  <si>
    <t>01988ddd-2e9c-7604-8826-5cf8e1992fa3</t>
  </si>
  <si>
    <t>Added fraction 0.02932551319648093841642228739 of cost base adjustment 01988ddd-2e74-76ad-a714-1b14317f71cc | 2023-06-30 | Adjustment of VGS | Cost base increase = A$1,888.00</t>
  </si>
  <si>
    <t>01988ddd-2e96-7148-a8b8-eab55dd53a70</t>
  </si>
  <si>
    <t>01988ddd-2ea3-7505-95c2-a35ff56b0910</t>
  </si>
  <si>
    <t>Added fraction 0.05865102639296187683284457478 of cost base adjustment 01988ddd-2e74-76ad-a714-1b14317f71cc | 2023-06-30 | Adjustment of VGS | Cost base increase = A$1,888.00</t>
  </si>
  <si>
    <t>01988ddd-2e9d-7293-a256-4853ace43d4c</t>
  </si>
  <si>
    <t>01988ddd-2eaa-74a7-8b53-26ee908b049e</t>
  </si>
  <si>
    <t>01988ddd-2ea4-7684-b09d-e5fdb869d317</t>
  </si>
  <si>
    <t>01988ddd-2eb1-7373-822f-2e392f29118d</t>
  </si>
  <si>
    <t>01988ddd-2eab-756c-a1bb-e68a6e5497df</t>
  </si>
  <si>
    <t>01988ddd-2eb7-7632-a276-707e4cdd5e97</t>
  </si>
  <si>
    <t>01988ddd-2eb2-7229-9545-d68c6f095b04</t>
  </si>
  <si>
    <t>01988ddd-2ebe-756f-a6d4-9b796d35d0fc</t>
  </si>
  <si>
    <t>Added fraction 0.05278592375366568914956011730 of cost base adjustment 01988ddd-2e74-76ad-a714-1b14317f71cc | 2023-06-30 | Adjustment of VGS | Cost base increase = A$1,888.00</t>
  </si>
  <si>
    <t>01988ddd-2eb8-774a-8efb-1edb7f6a8a8b</t>
  </si>
  <si>
    <t>01988ddd-2ec6-7253-934f-ad8915de0e02</t>
  </si>
  <si>
    <t>01988ddd-2ebf-740f-8ff4-68ab3b6823de</t>
  </si>
  <si>
    <t>01988ddd-2ecc-73db-a5ae-88f8c1a81a86</t>
  </si>
  <si>
    <t>01988ddd-2ec6-7253-934f-ad8acf364de7</t>
  </si>
  <si>
    <t>01988ddd-2ed3-7547-a4ce-e2df0fc90083</t>
  </si>
  <si>
    <t>01988ddd-2ecd-74de-88cf-14c8592b1778</t>
  </si>
  <si>
    <t>01988ddd-2eda-7718-951b-df94d6d8c80d</t>
  </si>
  <si>
    <t>Added fraction 0.01466275659824046920821114370 of cost base adjustment 01988ddd-2e74-76ad-a714-1b14317f71cc | 2023-06-30 | Adjustment of VGS | Cost base increase = A$1,888.00</t>
  </si>
  <si>
    <t>01988ddd-2ed4-72ae-b6cf-f81ce623258b</t>
  </si>
  <si>
    <t>01988ddd-2ee1-7664-9c83-640ab7100371</t>
  </si>
  <si>
    <t>01988ddd-2edb-7682-be15-e5679efcb1a8</t>
  </si>
  <si>
    <t>01988ddd-2ee8-735b-8d71-6073235059ba</t>
  </si>
  <si>
    <t>01988ddd-2ee2-77a6-a0af-e6cbcf8c02e4</t>
  </si>
  <si>
    <t>01988ddd-2eef-7237-bb03-223cf4788218</t>
  </si>
  <si>
    <t>Added fraction 0.02346041055718475073313782991 of cost base adjustment 01988ddd-2e74-76ad-a714-1b14317f71cc | 2023-06-30 | Adjustment of VGS | Cost base increase = A$1,888.00</t>
  </si>
  <si>
    <t>01988ddd-2ee9-73f8-acee-c59f13a37993</t>
  </si>
  <si>
    <t>01988ddd-2ef6-7228-a31e-b96898712dce</t>
  </si>
  <si>
    <t>01988ddd-2eef-7237-bb03-223de71d65f0</t>
  </si>
  <si>
    <t>01988ddd-2efc-707c-bbc5-11d26a60c21b</t>
  </si>
  <si>
    <t>01988ddd-2ef7-737e-99f5-6d98b420cc71</t>
  </si>
  <si>
    <t>01988ddd-2f03-7584-a438-d555e4595baf</t>
  </si>
  <si>
    <t>01988ddd-2efd-726c-ad87-93a01079047c</t>
  </si>
  <si>
    <t>01988ddd-2f0a-75e0-ad76-37b9651591be</t>
  </si>
  <si>
    <t>01988ddd-2f04-7778-9118-d087c34136e4</t>
  </si>
  <si>
    <t>01988ddd-2f11-7380-bcfc-61a47e38371f</t>
  </si>
  <si>
    <t>01988ddd-2f0b-7343-80fe-4852a538fb31</t>
  </si>
  <si>
    <t>01988ddd-2f19-7519-969d-8eed6cf3671f</t>
  </si>
  <si>
    <t>01988ddd-2f12-7737-a072-479d2de69192</t>
  </si>
  <si>
    <t>01988ddd-2f20-75ae-b3d1-8b633b227e6c</t>
  </si>
  <si>
    <t>01988ddd-2f19-7519-969d-8eeec75dde1b</t>
  </si>
  <si>
    <t>01988ddd-2f27-7566-b633-0b8533e1e84f</t>
  </si>
  <si>
    <t>01988ddd-2f20-75ae-b3d1-8b6423da7892</t>
  </si>
  <si>
    <t>01988ddd-2f2d-71e2-b4f3-e6ccd1440ca4</t>
  </si>
  <si>
    <t>01988ddd-2f28-7644-9c8f-0b7443dbfae2</t>
  </si>
  <si>
    <t>01988ddd-2f35-7406-bfc4-bbec0b829f79</t>
  </si>
  <si>
    <t>01988ddd-2f2e-7527-9931-17a4098e4a14</t>
  </si>
  <si>
    <t>01988ddd-2f3b-70e3-a03a-1bb6324614c7</t>
  </si>
  <si>
    <t>01988ddd-2f35-7406-bfc4-bbed5fa1cc18</t>
  </si>
  <si>
    <t>01988ddd-2f42-71b4-8183-79d5e2b69ffe</t>
  </si>
  <si>
    <t>01988ddd-2f3c-74d6-84b1-744fab055943</t>
  </si>
  <si>
    <t>01988ddd-2fcb-77d3-827b-c514321caabf</t>
  </si>
  <si>
    <t>Added fraction 0.07331378299120234604105571848 of cost base adjustment 01988ddd-2fb8-740a-a86c-25d444554f43 | 2024-06-30 | Adjustment of VGS | Cost base increase = A$1,950.10</t>
  </si>
  <si>
    <t>01988ddd-2fc3-7116-b0f7-aaf45733624a</t>
  </si>
  <si>
    <t>01988ddd-2fd2-74a5-b8f4-68322525f25e</t>
  </si>
  <si>
    <t>01988ddd-2fcc-7424-bbbb-5080f5cede75</t>
  </si>
  <si>
    <t>01988ddd-2fd9-77ae-99a4-7e539645b67a</t>
  </si>
  <si>
    <t>01988ddd-2fd3-76ee-8f3d-136c415251c3</t>
  </si>
  <si>
    <t>01988ddd-2fe0-703f-a6ae-7f9f7cfe907a</t>
  </si>
  <si>
    <t>Added fraction 0.02932551319648093841642228739 of cost base adjustment 01988ddd-2fb8-740a-a86c-25d444554f43 | 2024-06-30 | Adjustment of VGS | Cost base increase = A$1,950.10</t>
  </si>
  <si>
    <t>01988ddd-2fda-7029-8695-4bd72bab6fca</t>
  </si>
  <si>
    <t>01988ddd-2fe7-7630-af78-9b01969fe483</t>
  </si>
  <si>
    <t>Added fraction 0.05865102639296187683284457478 of cost base adjustment 01988ddd-2fb8-740a-a86c-25d444554f43 | 2024-06-30 | Adjustment of VGS | Cost base increase = A$1,950.10</t>
  </si>
  <si>
    <t>01988ddd-2fe1-750a-9daf-f0de953ae8b1</t>
  </si>
  <si>
    <t>01988ddd-2fee-7237-9a91-945d37bc13a9</t>
  </si>
  <si>
    <t>01988ddd-2fe8-71dc-857f-d4785818ad09</t>
  </si>
  <si>
    <t>01988ddd-2ff5-7492-a81f-3f1f67acee75</t>
  </si>
  <si>
    <t>01988ddd-2fef-7116-b269-6216ff0917ac</t>
  </si>
  <si>
    <t>01988ddd-2ffc-755c-b9f2-d41189c88e1a</t>
  </si>
  <si>
    <t>01988ddd-2ff6-74ee-85e6-528115656f5a</t>
  </si>
  <si>
    <t>01988ddd-3003-7675-b08a-bfb576c765ff</t>
  </si>
  <si>
    <t>Added fraction 0.05278592375366568914956011730 of cost base adjustment 01988ddd-2fb8-740a-a86c-25d444554f43 | 2024-06-30 | Adjustment of VGS | Cost base increase = A$1,950.10</t>
  </si>
  <si>
    <t>01988ddd-2ffd-72b1-8d46-7e933f3215d7</t>
  </si>
  <si>
    <t>01988ddd-300a-7452-bbae-0dd564be0d0e</t>
  </si>
  <si>
    <t>01988ddd-3004-75e3-8c89-2bedcc32fbd6</t>
  </si>
  <si>
    <t>01988ddd-3011-715c-ad28-9ff478123cf8</t>
  </si>
  <si>
    <t>01988ddd-300b-7785-b001-0dcbf1f6dc6d</t>
  </si>
  <si>
    <t>01988ddd-3018-707d-ab7d-8aef871c2ea8</t>
  </si>
  <si>
    <t>01988ddd-3011-715c-ad28-9ff55ac1fa13</t>
  </si>
  <si>
    <t>01988ddd-301f-76a7-add3-f780f0411540</t>
  </si>
  <si>
    <t>Added fraction 0.01466275659824046920821114370 of cost base adjustment 01988ddd-2fb8-740a-a86c-25d444554f43 | 2024-06-30 | Adjustment of VGS | Cost base increase = A$1,950.10</t>
  </si>
  <si>
    <t>01988ddd-3018-707d-ab7d-8af037d4e198</t>
  </si>
  <si>
    <t>01988ddd-3027-771d-abe5-f3fae509c256</t>
  </si>
  <si>
    <t>01988ddd-3020-71f6-8e47-39b4f3510be3</t>
  </si>
  <si>
    <t>01988ddd-302e-737f-ab7d-ad89f7d6b5eb</t>
  </si>
  <si>
    <t>01988ddd-3028-74c1-8acf-f9534ec39848</t>
  </si>
  <si>
    <t>01988ddd-3035-700c-8355-65e8bd40dcda</t>
  </si>
  <si>
    <t>Added fraction 0.02346041055718475073313782991 of cost base adjustment 01988ddd-2fb8-740a-a86c-25d444554f43 | 2024-06-30 | Adjustment of VGS | Cost base increase = A$1,950.10</t>
  </si>
  <si>
    <t>01988ddd-302f-779e-8e39-d26498f16876</t>
  </si>
  <si>
    <t>01988ddd-303c-7428-8937-ba1e57b37381</t>
  </si>
  <si>
    <t>01988ddd-3036-74f3-ab4d-83ec0ab76e5b</t>
  </si>
  <si>
    <t>01988ddd-3043-759a-8d23-177a2ba6de39</t>
  </si>
  <si>
    <t>01988ddd-303d-7418-961a-f60661bcc482</t>
  </si>
  <si>
    <t>01988ddd-304a-73d1-a35d-705a545e2407</t>
  </si>
  <si>
    <t>01988ddd-3043-759a-8d23-177bb5c149fa</t>
  </si>
  <si>
    <t>01988ddd-3051-7495-91d3-067ce85e646a</t>
  </si>
  <si>
    <t>01988ddd-304a-73d1-a35d-705bb2291f6f</t>
  </si>
  <si>
    <t>01988ddd-3058-715c-94f9-02252f5a39b7</t>
  </si>
  <si>
    <t>01988ddd-3051-7495-91d3-067daf261fb2</t>
  </si>
  <si>
    <t>01988ddd-305f-7758-b0a0-487758d58b82</t>
  </si>
  <si>
    <t>01988ddd-3059-7595-a152-d04b5ba7140a</t>
  </si>
  <si>
    <t>01988ddd-3066-7471-98d2-6842b8f2ec4c</t>
  </si>
  <si>
    <t>01988ddd-305f-7758-b0a0-48787e9789be</t>
  </si>
  <si>
    <t>01988ddd-306c-7532-adf3-49f3547344c4</t>
  </si>
  <si>
    <t>01988ddd-3066-7471-98d2-6843799649d7</t>
  </si>
  <si>
    <t>01988ddd-3073-77ce-8724-d9862530b5ce</t>
  </si>
  <si>
    <t>01988ddd-306d-74f3-a214-b958fe4df1ed</t>
  </si>
  <si>
    <t>01988ddd-307b-772b-89d7-b4f858c7f8c4</t>
  </si>
  <si>
    <t>01988ddd-3074-7734-be5e-3af84b5703e8</t>
  </si>
  <si>
    <t>01988ddd-3081-77df-ad7e-7fb994915e4a</t>
  </si>
  <si>
    <t>01988ddd-307b-772b-89d7-b4f9e27312d3</t>
  </si>
  <si>
    <t>01988ddd-3088-70ad-af55-c37cea26261f</t>
  </si>
  <si>
    <t>01988ddd-3082-7733-b386-6416b9d4fb16</t>
  </si>
  <si>
    <t>notes</t>
  </si>
  <si>
    <t>code</t>
  </si>
  <si>
    <t>suffix</t>
  </si>
  <si>
    <t>01988ddc-c328-76c6-a815-5e03a3e85eb4</t>
  </si>
  <si>
    <t>Australian Stock Exchange</t>
  </si>
  <si>
    <t>ASX</t>
  </si>
  <si>
    <t>.AX</t>
  </si>
  <si>
    <t>01988ddc-c330-71b5-874b-1470c57b016a</t>
  </si>
  <si>
    <t>NASDAQ</t>
  </si>
  <si>
    <t>01988ddc-c335-7255-8c02-809545a6f763</t>
  </si>
  <si>
    <t>New York Stock Exchange</t>
  </si>
  <si>
    <t>NYSE</t>
  </si>
  <si>
    <t>01988ddc-c339-742e-a9c2-0ad1e883ab06</t>
  </si>
  <si>
    <t>London Stock Exchange</t>
  </si>
  <si>
    <t>LSE</t>
  </si>
  <si>
    <t>.L</t>
  </si>
  <si>
    <t>01988ddc-c33e-72a4-ac0b-522c400652d4</t>
  </si>
  <si>
    <t>New Zealand Stock Exchange</t>
  </si>
  <si>
    <t>NZX</t>
  </si>
  <si>
    <t>.NZ</t>
  </si>
  <si>
    <t>01988ddc-c343-719d-822d-12e62b05e6e2</t>
  </si>
  <si>
    <t>Toronto Stock Exchange</t>
  </si>
  <si>
    <t>TSX</t>
  </si>
  <si>
    <t>.TO</t>
  </si>
  <si>
    <t>01988ddc-c349-7032-9c2b-19626086ac83</t>
  </si>
  <si>
    <t>Japan Exchange Group (Tokyo Stock Exchange)</t>
  </si>
  <si>
    <t>JPX</t>
  </si>
  <si>
    <t>.T</t>
  </si>
  <si>
    <t>01988ddc-c34d-7535-8de6-2e6615756944</t>
  </si>
  <si>
    <t>Hong Kong Stock Exchange</t>
  </si>
  <si>
    <t>HKEX</t>
  </si>
  <si>
    <t>.HK</t>
  </si>
  <si>
    <t>01988ddc-c352-70cf-82d3-8904be311288</t>
  </si>
  <si>
    <t>Shanghai Stock Exchange</t>
  </si>
  <si>
    <t>SSE</t>
  </si>
  <si>
    <t>.SS</t>
  </si>
  <si>
    <t>01988ddc-c357-77c4-8e53-61b3f7ae71ac</t>
  </si>
  <si>
    <t>Shenzhen Stock Exchange</t>
  </si>
  <si>
    <t>SZSE</t>
  </si>
  <si>
    <t>.SZ</t>
  </si>
  <si>
    <t>01988ddc-c35b-72b9-a11b-5f0846da04bb</t>
  </si>
  <si>
    <t>National Stock Exchange of India</t>
  </si>
  <si>
    <t>NSE</t>
  </si>
  <si>
    <t>.NS</t>
  </si>
  <si>
    <t>market_id</t>
  </si>
  <si>
    <t>current_unit_price</t>
  </si>
  <si>
    <t>calculated_quantity_held</t>
  </si>
  <si>
    <t>calculated_value_held_currency</t>
  </si>
  <si>
    <t>calculated_value_held</t>
  </si>
  <si>
    <t>calculated_value_held_converted_currency</t>
  </si>
  <si>
    <t>calculated_value_held_converted</t>
  </si>
  <si>
    <t>01988ddc-c6da-77b9-8fc5-7441da800acb</t>
  </si>
  <si>
    <t>You might prefer to only load the instruments you intend to use</t>
  </si>
  <si>
    <t>CBA</t>
  </si>
  <si>
    <t>Commonwealth Bank of Australia</t>
  </si>
  <si>
    <t>01988ddc-c6e6-73cd-ac57-2ed1ddf42d54</t>
  </si>
  <si>
    <t>BHP</t>
  </si>
  <si>
    <t>BHP Group Ltd</t>
  </si>
  <si>
    <t>01988ddc-c6ee-76e1-b329-2ea94097ed8f</t>
  </si>
  <si>
    <t>CSL</t>
  </si>
  <si>
    <t>CSL Ltd</t>
  </si>
  <si>
    <t>01988ddc-c6f8-727d-8a44-3fcd721d3199</t>
  </si>
  <si>
    <t>NAB</t>
  </si>
  <si>
    <t>National Australia Bank Ltd</t>
  </si>
  <si>
    <t>01988ddc-c701-7500-a9b2-95dfd9c16324</t>
  </si>
  <si>
    <t>WBC</t>
  </si>
  <si>
    <t>Westpac Banking Corporation</t>
  </si>
  <si>
    <t>01988ddc-c70a-73ad-9f03-30004581f570</t>
  </si>
  <si>
    <t>MQG</t>
  </si>
  <si>
    <t>Macquarie Group Ltd</t>
  </si>
  <si>
    <t>01988ddc-c713-7473-9992-314537bf7334</t>
  </si>
  <si>
    <t>ANZ</t>
  </si>
  <si>
    <t>ANZ Group Holdings Ltd</t>
  </si>
  <si>
    <t>01988ddc-c71d-77fa-a71d-b851c196fe3d</t>
  </si>
  <si>
    <t>WES</t>
  </si>
  <si>
    <t>Wesfarmers Ltd</t>
  </si>
  <si>
    <t>01988ddc-c725-75e2-9e48-ef04520d9ee3</t>
  </si>
  <si>
    <t>GMG</t>
  </si>
  <si>
    <t>Goodman Group</t>
  </si>
  <si>
    <t>01988ddc-c72e-7303-8590-48ecc728cd37</t>
  </si>
  <si>
    <t>FMG</t>
  </si>
  <si>
    <t>Fortescue Ltd</t>
  </si>
  <si>
    <t>01988ddc-c738-7273-87a0-871334ace6c5</t>
  </si>
  <si>
    <t>WDS</t>
  </si>
  <si>
    <t>Woodside Energy Group Ltd</t>
  </si>
  <si>
    <t>01988ddc-c742-73a5-b70d-4f6c3a04445b</t>
  </si>
  <si>
    <t>TLS</t>
  </si>
  <si>
    <t>Telstra Group Ltd</t>
  </si>
  <si>
    <t>01988ddc-c74b-705c-a0b7-1644d20f0fd7</t>
  </si>
  <si>
    <t>RIO</t>
  </si>
  <si>
    <t>RIO Tinto Ltd</t>
  </si>
  <si>
    <t>01988ddc-c753-7166-bb33-21f149ff6ad6</t>
  </si>
  <si>
    <t>ALL</t>
  </si>
  <si>
    <t>Aristocrat Leisure Ltd</t>
  </si>
  <si>
    <t>01988ddc-c75c-7080-a0ad-ee1879a521e8</t>
  </si>
  <si>
    <t>TCL</t>
  </si>
  <si>
    <t>Transurban Group</t>
  </si>
  <si>
    <t>01988ddc-c765-70fc-9bb4-adc8c78745e4</t>
  </si>
  <si>
    <t>WTC</t>
  </si>
  <si>
    <t>Wisetech Global Ltd</t>
  </si>
  <si>
    <t>01988ddc-c76e-72bd-9c4f-e800204ee915</t>
  </si>
  <si>
    <t>WOW</t>
  </si>
  <si>
    <t>Woolworths Group Ltd</t>
  </si>
  <si>
    <t>01988ddc-c777-7292-aa78-b3df21a63c9a</t>
  </si>
  <si>
    <t>REA</t>
  </si>
  <si>
    <t>REA Group Ltd</t>
  </si>
  <si>
    <t>01988ddc-c780-7187-a711-dea1bf650f68</t>
  </si>
  <si>
    <t>QBE</t>
  </si>
  <si>
    <t>QBE Insurance Group Ltd</t>
  </si>
  <si>
    <t>01988ddc-c789-7113-ad8b-09e2d8c21409</t>
  </si>
  <si>
    <t>PME</t>
  </si>
  <si>
    <t>Pro Medicus Ltd</t>
  </si>
  <si>
    <t>01988ddc-c792-70a1-9b49-d4ce47f53889</t>
  </si>
  <si>
    <t>BXB</t>
  </si>
  <si>
    <t>Brambles Ltd</t>
  </si>
  <si>
    <t>01988ddc-c79a-72c6-9b1c-5788b3392edc</t>
  </si>
  <si>
    <t>XRO</t>
  </si>
  <si>
    <t>Xero Ltd</t>
  </si>
  <si>
    <t>01988ddc-c7a3-7350-9a39-2fb79d81496d</t>
  </si>
  <si>
    <t>COL</t>
  </si>
  <si>
    <t>Coles Group Ltd</t>
  </si>
  <si>
    <t>01988ddc-c7ac-75b6-b63b-051d390948fd</t>
  </si>
  <si>
    <t>SUN</t>
  </si>
  <si>
    <t>Suncorp Group Ltd</t>
  </si>
  <si>
    <t>01988ddc-c7b5-7070-8bd9-3a44cf9d20ca</t>
  </si>
  <si>
    <t>RMD</t>
  </si>
  <si>
    <t>Resmed Inc</t>
  </si>
  <si>
    <t>01988ddc-c7bd-7232-bd16-d1c44374028e</t>
  </si>
  <si>
    <t>STO</t>
  </si>
  <si>
    <t>Santos Ltd</t>
  </si>
  <si>
    <t>01988ddc-c7c7-73ec-a029-41856b8b2a92</t>
  </si>
  <si>
    <t>JHX</t>
  </si>
  <si>
    <t>James Hardie Industries Plc</t>
  </si>
  <si>
    <t>01988ddc-c7d3-77ab-a694-a99a41ba8a4d</t>
  </si>
  <si>
    <t>IAG</t>
  </si>
  <si>
    <t>Insurance Australia Group Ltd</t>
  </si>
  <si>
    <t>01988ddc-c7de-73d1-9837-4607e354afa7</t>
  </si>
  <si>
    <t>COH</t>
  </si>
  <si>
    <t>Cochlear Ltd</t>
  </si>
  <si>
    <t>01988ddc-c7e7-710d-9102-c503769bb454</t>
  </si>
  <si>
    <t>FPH</t>
  </si>
  <si>
    <t>Fisher &amp; Paykel Healthcare Corporation Ltd</t>
  </si>
  <si>
    <t>01988ddc-c7f0-73ab-8934-1e03e637e4ac</t>
  </si>
  <si>
    <t>CPU</t>
  </si>
  <si>
    <t>Computershare Ltd</t>
  </si>
  <si>
    <t>01988ddc-c7f8-72de-9ec5-a0b9578f4085</t>
  </si>
  <si>
    <t>NST</t>
  </si>
  <si>
    <t>Northern Star Resources Ltd</t>
  </si>
  <si>
    <t>01988ddc-c800-77e6-9ffc-727d5714ea66</t>
  </si>
  <si>
    <t>ORG</t>
  </si>
  <si>
    <t>Origin Energy Ltd</t>
  </si>
  <si>
    <t>01988ddc-c809-71d2-96cd-2906df1415e0</t>
  </si>
  <si>
    <t>SGH</t>
  </si>
  <si>
    <t>SGH Ltd</t>
  </si>
  <si>
    <t>01988ddc-c812-710a-a546-731c7f7d600b</t>
  </si>
  <si>
    <t>SCG</t>
  </si>
  <si>
    <t>Scentre Group</t>
  </si>
  <si>
    <t>01988ddc-c81b-722c-9c4b-03912283a191</t>
  </si>
  <si>
    <t>VAS</t>
  </si>
  <si>
    <t>Vanguard Australian Shares INDEX ETF</t>
  </si>
  <si>
    <t>01988ddc-c824-771b-995b-b5f131ae667e</t>
  </si>
  <si>
    <t>S32</t>
  </si>
  <si>
    <t>SOUTH32 Ltd</t>
  </si>
  <si>
    <t>01988ddc-c82d-746d-a82a-414903f8a168</t>
  </si>
  <si>
    <t>REH</t>
  </si>
  <si>
    <t>Reece Ltd</t>
  </si>
  <si>
    <t>01988ddc-c837-70e3-95d7-751ef42a205c</t>
  </si>
  <si>
    <t>CAR</t>
  </si>
  <si>
    <t>CAR Group Ltd</t>
  </si>
  <si>
    <t>01988ddc-c840-7703-a64a-fe7eff1753f2</t>
  </si>
  <si>
    <t>QAN</t>
  </si>
  <si>
    <t>Qantas Airways Ltd</t>
  </si>
  <si>
    <t>01988ddc-c84a-767e-85ce-40abc8cd8a59</t>
  </si>
  <si>
    <t>PMGOLD</t>
  </si>
  <si>
    <t>Gold Corporation</t>
  </si>
  <si>
    <t>01988ddc-c852-7602-aeb7-2ca3704414c7</t>
  </si>
  <si>
    <t>SHL</t>
  </si>
  <si>
    <t>Sonic Healthcare Ltd</t>
  </si>
  <si>
    <t>01988ddc-c85b-7398-bc87-ba31cc891a5d</t>
  </si>
  <si>
    <t>AIA</t>
  </si>
  <si>
    <t>Auckland International Airport Ltd</t>
  </si>
  <si>
    <t>01988ddc-c864-7794-bb4e-b19daff4cd20</t>
  </si>
  <si>
    <t>SOL</t>
  </si>
  <si>
    <t>Washington H Soul Pattinson &amp; Company Ltd</t>
  </si>
  <si>
    <t>01988ddc-c86d-76d6-a463-758661ef490a</t>
  </si>
  <si>
    <t>ASX Ltd</t>
  </si>
  <si>
    <t>01988ddc-c875-7640-8082-59b6bffd0c10</t>
  </si>
  <si>
    <t>SGP</t>
  </si>
  <si>
    <t>Stockland</t>
  </si>
  <si>
    <t>01988ddc-c87e-71c7-a7fe-3e97b1cb1cdb</t>
  </si>
  <si>
    <t>IVV</t>
  </si>
  <si>
    <t>Ishares S&amp;P 500 ETF</t>
  </si>
  <si>
    <t>01988ddc-c888-70bd-9412-0ef1a1c6ec2b</t>
  </si>
  <si>
    <t>EVN</t>
  </si>
  <si>
    <t>Evolution Mining Ltd</t>
  </si>
  <si>
    <t>01988ddc-c891-7604-9e48-ff12f522f301</t>
  </si>
  <si>
    <t>TLC</t>
  </si>
  <si>
    <t>The Lottery Corporation Ltd</t>
  </si>
  <si>
    <t>01988ddc-c89b-75ef-b2e3-7319d779ca96</t>
  </si>
  <si>
    <t>JBH</t>
  </si>
  <si>
    <t>JB Hi-Fi Ltd</t>
  </si>
  <si>
    <t>01988ddc-c8a3-767a-9b83-372c992facb1</t>
  </si>
  <si>
    <t>VGS</t>
  </si>
  <si>
    <t>Vanguard MSCI INDEX International Shares ETF</t>
  </si>
  <si>
    <t>01988ddc-c8ac-71e4-8d65-73a8c4f7a72d</t>
  </si>
  <si>
    <t>MPL</t>
  </si>
  <si>
    <t>Medibank Private Ltd</t>
  </si>
  <si>
    <t>01988ddc-c8b5-7240-b753-35c339d95b4c</t>
  </si>
  <si>
    <t>IFT</t>
  </si>
  <si>
    <t>Infratil Ltd</t>
  </si>
  <si>
    <t>01988ddc-c8be-747b-9e7c-75ba5df65e2d</t>
  </si>
  <si>
    <t>NXT</t>
  </si>
  <si>
    <t>NEXTDC Ltd</t>
  </si>
  <si>
    <t>01988ddc-c8c6-75e8-ab48-86c942c1209b</t>
  </si>
  <si>
    <t>AMC</t>
  </si>
  <si>
    <t>Amcor Plc</t>
  </si>
  <si>
    <t>01988ddc-c8cf-7736-b0ec-25148427ceda</t>
  </si>
  <si>
    <t>VCX</t>
  </si>
  <si>
    <t>Vicinity Centres</t>
  </si>
  <si>
    <t>01988ddc-c8d7-7737-a397-75e579e88c81</t>
  </si>
  <si>
    <t>TNE</t>
  </si>
  <si>
    <t>Technology One Ltd</t>
  </si>
  <si>
    <t>01988ddc-c8e0-71d1-9d0a-b73dc9a25a77</t>
  </si>
  <si>
    <t>AFI</t>
  </si>
  <si>
    <t>Australian Foundation Investment Company Ltd</t>
  </si>
  <si>
    <t>01988ddc-c8e8-739f-a44d-e65e51a5d68e</t>
  </si>
  <si>
    <t>TLX</t>
  </si>
  <si>
    <t>TELIX Pharmaceuticals Ltd</t>
  </si>
  <si>
    <t>01988ddc-c8f2-7034-88cc-c2bee6eb51d5</t>
  </si>
  <si>
    <t>BSL</t>
  </si>
  <si>
    <t>Bluescope Steel Ltd</t>
  </si>
  <si>
    <t>01988ddc-c8fb-74cf-b740-ac2e7234f8a3</t>
  </si>
  <si>
    <t>APA</t>
  </si>
  <si>
    <t>APA Group</t>
  </si>
  <si>
    <t>01988ddc-c904-7252-bf80-f663c8e0df96</t>
  </si>
  <si>
    <t>GPT</t>
  </si>
  <si>
    <t>GPT Group</t>
  </si>
  <si>
    <t>01988ddc-c90d-7575-8131-cbeb86fadb89</t>
  </si>
  <si>
    <t>TWE</t>
  </si>
  <si>
    <t>Treasury Wine Estates Ltd</t>
  </si>
  <si>
    <t>01988ddc-c916-741e-9f58-7a12360d71aa</t>
  </si>
  <si>
    <t>ORI</t>
  </si>
  <si>
    <t>Orica Ltd</t>
  </si>
  <si>
    <t>01988ddc-c91f-75e5-a31b-1f668f064b8d</t>
  </si>
  <si>
    <t>YAL</t>
  </si>
  <si>
    <t>Yancoal Australia Ltd</t>
  </si>
  <si>
    <t>01988ddc-c928-70dc-827c-43809e849825</t>
  </si>
  <si>
    <t>TPG</t>
  </si>
  <si>
    <t>TPG Telecom Ltd</t>
  </si>
  <si>
    <t>01988ddc-c931-7261-b963-4285b98e248a</t>
  </si>
  <si>
    <t>MGOC</t>
  </si>
  <si>
    <t>Magellan Global Fund -Open Class Units -Active ETF</t>
  </si>
  <si>
    <t>01988ddc-c93a-70c2-8dd1-e7c638a2c173</t>
  </si>
  <si>
    <t>AGL</t>
  </si>
  <si>
    <t>AGL Energy Ltd</t>
  </si>
  <si>
    <t>01988ddc-c943-77cf-b8bb-6d82554afd3d</t>
  </si>
  <si>
    <t>WOR</t>
  </si>
  <si>
    <t>Worley Ltd</t>
  </si>
  <si>
    <t>01988ddc-c94c-70bf-aa1d-30454eb95c01</t>
  </si>
  <si>
    <t>SEK</t>
  </si>
  <si>
    <t>Seek Ltd</t>
  </si>
  <si>
    <t>01988ddc-c956-7757-82b1-7c840ad36543</t>
  </si>
  <si>
    <t>NEM</t>
  </si>
  <si>
    <t>Newmont Corporation</t>
  </si>
  <si>
    <t>01988ddc-c960-7563-be2e-9f461c7639e5</t>
  </si>
  <si>
    <t>MCY</t>
  </si>
  <si>
    <t>Mercury NZ Ltd</t>
  </si>
  <si>
    <t>01988ddc-c96b-742a-9b15-84505a840f82</t>
  </si>
  <si>
    <t>RHC</t>
  </si>
  <si>
    <t>Ramsay Health Care Ltd</t>
  </si>
  <si>
    <t>01988ddc-c976-7712-9464-d18ef622dd09</t>
  </si>
  <si>
    <t>MGR</t>
  </si>
  <si>
    <t>Mirvac Group</t>
  </si>
  <si>
    <t>01988ddc-c97e-772d-a45a-960425f427cf</t>
  </si>
  <si>
    <t>ALQ</t>
  </si>
  <si>
    <t>Als Ltd</t>
  </si>
  <si>
    <t>01988ddc-c988-7181-9a89-d10fe43aaac1</t>
  </si>
  <si>
    <t>BEN</t>
  </si>
  <si>
    <t>Bendigo and Adelaide Bank Ltd</t>
  </si>
  <si>
    <t>01988ddc-c990-7642-ba40-2c7bde2b0041</t>
  </si>
  <si>
    <t>NWL</t>
  </si>
  <si>
    <t>Netwealth Group Ltd</t>
  </si>
  <si>
    <t>01988ddc-c998-7450-9495-03f890a8f4f7</t>
  </si>
  <si>
    <t>EDV</t>
  </si>
  <si>
    <t>Endeavour Group Ltd</t>
  </si>
  <si>
    <t>01988ddc-c9a2-77fe-bc36-5e56f40350d7</t>
  </si>
  <si>
    <t>DXS</t>
  </si>
  <si>
    <t>Dexus</t>
  </si>
  <si>
    <t>01988ddc-c9ab-77ff-a341-995c81291b87</t>
  </si>
  <si>
    <t>CHC</t>
  </si>
  <si>
    <t>Charter Hall Group</t>
  </si>
  <si>
    <t>01988ddc-c9b4-7502-8a14-00de9a30e572</t>
  </si>
  <si>
    <t>ALX</t>
  </si>
  <si>
    <t>Atlas Arteria</t>
  </si>
  <si>
    <t>01988ddc-c9bc-7119-a9f3-0a9b0b9331da</t>
  </si>
  <si>
    <t>QUAL</t>
  </si>
  <si>
    <t>Vaneck MSCI International Quality ETF</t>
  </si>
  <si>
    <t>01988ddc-c9c5-75fa-95f0-b006939fc1c0</t>
  </si>
  <si>
    <t>QUB</t>
  </si>
  <si>
    <t>QUBE Holdings Ltd</t>
  </si>
  <si>
    <t>01988ddc-c9ce-7755-bdc2-16cf67e764c8</t>
  </si>
  <si>
    <t>ALD</t>
  </si>
  <si>
    <t>Ampol Ltd</t>
  </si>
  <si>
    <t>01988ddc-c9e5-7775-9980-95d0e1e5ec7d</t>
  </si>
  <si>
    <t>MIN</t>
  </si>
  <si>
    <t>Mineral Resources Ltd</t>
  </si>
  <si>
    <t>01988ddc-c9ef-75f0-b21d-168c09d75ab7</t>
  </si>
  <si>
    <t>XYZ</t>
  </si>
  <si>
    <t>Block, Inc</t>
  </si>
  <si>
    <t>01988ddc-c9f7-7557-92d5-986ac0b31cfa</t>
  </si>
  <si>
    <t>PLS</t>
  </si>
  <si>
    <t>Pilbara Minerals Ltd</t>
  </si>
  <si>
    <t>01988ddc-ca00-70a5-84eb-c5e16b2f1589</t>
  </si>
  <si>
    <t>ARG</t>
  </si>
  <si>
    <t>Argo Investments Ltd</t>
  </si>
  <si>
    <t>01988ddc-ca09-7705-87a9-c3520494f272</t>
  </si>
  <si>
    <t>MEZ</t>
  </si>
  <si>
    <t>Meridian Energy Ltd</t>
  </si>
  <si>
    <t>01988ddc-ca12-7421-b3d6-8cb58fc6f8a8</t>
  </si>
  <si>
    <t>EBO</t>
  </si>
  <si>
    <t>Ebos Group Ltd</t>
  </si>
  <si>
    <t>01988ddc-ca1a-7705-b5bc-1f1ed124dcda</t>
  </si>
  <si>
    <t>IOZ</t>
  </si>
  <si>
    <t>Ishares Core S&amp;P/ASX 200 ETF</t>
  </si>
  <si>
    <t>01988ddc-ca23-7619-865d-011b4c8b5415</t>
  </si>
  <si>
    <t>A200</t>
  </si>
  <si>
    <t>Betashares Australia 200 ETF</t>
  </si>
  <si>
    <t>01988ddc-ca2c-76f1-bcc6-ff91ccdbbca2</t>
  </si>
  <si>
    <t>SDF</t>
  </si>
  <si>
    <t>Steadfast Group Ltd</t>
  </si>
  <si>
    <t>01988ddc-ca34-7127-9a39-220409e2ac27</t>
  </si>
  <si>
    <t>HUB</t>
  </si>
  <si>
    <t>HUB24 Ltd</t>
  </si>
  <si>
    <t>01988ddc-ca3e-7008-bd81-e9d483091b1c</t>
  </si>
  <si>
    <t>CWY</t>
  </si>
  <si>
    <t>Cleanaway Waste Management Ltd</t>
  </si>
  <si>
    <t>01988ddc-ca47-7752-b506-aeafe84234ae</t>
  </si>
  <si>
    <t>HVN</t>
  </si>
  <si>
    <t>Harvey Norman Holdings Ltd</t>
  </si>
  <si>
    <t>01988ddc-ca51-7424-8aeb-ea1437b39371</t>
  </si>
  <si>
    <t>NDQ</t>
  </si>
  <si>
    <t>Betashares Nasdaq 100 ETF</t>
  </si>
  <si>
    <t>01988ddc-ca5a-7131-a794-e80eadc9a53b</t>
  </si>
  <si>
    <t>LYC</t>
  </si>
  <si>
    <t>Lynas Rare EARTHS Ltd</t>
  </si>
  <si>
    <t>01988ddc-ca63-71f1-bd8f-5839cdb8d065</t>
  </si>
  <si>
    <t>GQG</t>
  </si>
  <si>
    <t>GQG Partners Inc</t>
  </si>
  <si>
    <t>01988ddc-ca6c-71df-9ae4-654989945272</t>
  </si>
  <si>
    <t>PNI</t>
  </si>
  <si>
    <t>Pinnacle Investment Management Group Ltd</t>
  </si>
  <si>
    <t>01988ddc-ca74-7335-b729-e3feb74e0c16</t>
  </si>
  <si>
    <t>AZJ</t>
  </si>
  <si>
    <t>Aurizon Holdings Ltd</t>
  </si>
  <si>
    <t>01988ddc-ca7d-72da-b647-94cf89e1ef20</t>
  </si>
  <si>
    <t>VTS</t>
  </si>
  <si>
    <t>Vanguard US Total Market Shares INDEX ETF</t>
  </si>
  <si>
    <t>01988ddc-ca85-711c-8d76-d6e715aff4e8</t>
  </si>
  <si>
    <t>STW</t>
  </si>
  <si>
    <t>SPDR S&amp;P/ASX 200 Fund</t>
  </si>
  <si>
    <t>01988ddc-ca8e-7488-9f55-3d54d9a4da3d</t>
  </si>
  <si>
    <t>IPL</t>
  </si>
  <si>
    <t>Incitec Pivot Ltd</t>
  </si>
  <si>
    <t>01988ddc-ca96-7287-bdf6-8b9a330db227</t>
  </si>
  <si>
    <t>DACE</t>
  </si>
  <si>
    <t>Dimensional Australian Core Equity Trust - Active ETF</t>
  </si>
  <si>
    <t>01988ddc-caa0-7568-8a10-33d9139ec9ef</t>
  </si>
  <si>
    <t>BRG</t>
  </si>
  <si>
    <t>Breville Group Ltd</t>
  </si>
  <si>
    <t>01988ddc-caa9-702d-b871-22e3363dc0b7</t>
  </si>
  <si>
    <t>WHC</t>
  </si>
  <si>
    <t>Whitehaven Coal Ltd</t>
  </si>
  <si>
    <t>01988ddc-cab2-700c-a976-7c4235d7ced0</t>
  </si>
  <si>
    <t>ANN</t>
  </si>
  <si>
    <t>Ansell Ltd</t>
  </si>
  <si>
    <t>01988ddc-caba-7107-a92c-685fe8911c9c</t>
  </si>
  <si>
    <t>SPK</t>
  </si>
  <si>
    <t>Spark New Zealand Ltd</t>
  </si>
  <si>
    <t>01988ddc-cac4-7562-9cbd-5b1a4c38ec6a</t>
  </si>
  <si>
    <t>DEG</t>
  </si>
  <si>
    <t>De Grey Mining Ltd</t>
  </si>
  <si>
    <t>01988ddc-cacc-7019-a3d4-ebd77aec78d2</t>
  </si>
  <si>
    <t>PMV</t>
  </si>
  <si>
    <t>Premier Investments Ltd</t>
  </si>
  <si>
    <t>01988ddc-cad5-768a-952f-3f14521120d8</t>
  </si>
  <si>
    <t>SFR</t>
  </si>
  <si>
    <t>Sandfire Resources Ltd</t>
  </si>
  <si>
    <t>01988ddc-cadf-7275-ab44-32f28b5f4e7b</t>
  </si>
  <si>
    <t>AMP</t>
  </si>
  <si>
    <t>AMP Ltd</t>
  </si>
  <si>
    <t>01988ddc-cae8-70da-943c-a23922a57510</t>
  </si>
  <si>
    <t>DGCE</t>
  </si>
  <si>
    <t>Dimensional Global Core Equity Trust Unhedged - Active ETF</t>
  </si>
  <si>
    <t>01988ddc-caf0-733a-9120-2ef4f44a61b0</t>
  </si>
  <si>
    <t>360</t>
  </si>
  <si>
    <t>LIFE360 Inc</t>
  </si>
  <si>
    <t>01988ddc-caf9-71dd-9422-4f6a11bb9e83</t>
  </si>
  <si>
    <t>BOQ</t>
  </si>
  <si>
    <t>Bank of Queensland Ltd</t>
  </si>
  <si>
    <t>01988ddc-cb02-759b-b0e1-aef1b78b65ee</t>
  </si>
  <si>
    <t>IOO</t>
  </si>
  <si>
    <t>Ishares Global 100 ETF</t>
  </si>
  <si>
    <t>01988ddc-cb0e-75fc-91f8-240a3470a939</t>
  </si>
  <si>
    <t>GOLD</t>
  </si>
  <si>
    <t>Global X Physical Gold</t>
  </si>
  <si>
    <t>01988ddc-cb19-72ee-9a54-4d85694b9391</t>
  </si>
  <si>
    <t>SIG</t>
  </si>
  <si>
    <t>Sigma Healthcare Ltd</t>
  </si>
  <si>
    <t>01988ddc-cb22-75f4-8d58-f817bc25af04</t>
  </si>
  <si>
    <t>VHY</t>
  </si>
  <si>
    <t>Vanguard Australian Shares High Yield ETF</t>
  </si>
  <si>
    <t>01988ddc-cb2c-7337-bb37-f3e05bd35e01</t>
  </si>
  <si>
    <t>LLC</t>
  </si>
  <si>
    <t>Lendlease Group</t>
  </si>
  <si>
    <t>01988ddc-cb35-70be-9ede-5adbe396602e</t>
  </si>
  <si>
    <t>VEA</t>
  </si>
  <si>
    <t>Viva Energy Group Ltd</t>
  </si>
  <si>
    <t>01988ddc-cb3f-7047-b481-f4363ffc7b96</t>
  </si>
  <si>
    <t>CGF</t>
  </si>
  <si>
    <t>Challenger Ltd</t>
  </si>
  <si>
    <t>01988ddc-cb49-72e8-9008-d2b798f76493</t>
  </si>
  <si>
    <t>A2M</t>
  </si>
  <si>
    <t>The a2 Milk Company Ltd</t>
  </si>
  <si>
    <t>01988ddc-cb52-71a7-80d3-6548ae0f1664</t>
  </si>
  <si>
    <t>ZIP</t>
  </si>
  <si>
    <t>ZIP Co Ltd</t>
  </si>
  <si>
    <t>01988ddc-cb5c-71a7-9434-0df5500b3beb</t>
  </si>
  <si>
    <t>RWC</t>
  </si>
  <si>
    <t>Reliance Worldwide Corporation Ltd</t>
  </si>
  <si>
    <t>01988ddc-cb65-7192-9304-c06c7facd5e2</t>
  </si>
  <si>
    <t>NHC</t>
  </si>
  <si>
    <t>New Hope Corporation Ltd</t>
  </si>
  <si>
    <t>01988ddc-cb6e-76de-a32e-4119fa04e6e5</t>
  </si>
  <si>
    <t>VGAD</t>
  </si>
  <si>
    <t>Vanguard MSCI INDEX International Shares (Hedged) ETF</t>
  </si>
  <si>
    <t>01988ddc-cb77-74d3-a09b-ea1e48f41bdb</t>
  </si>
  <si>
    <t>GYG</t>
  </si>
  <si>
    <t>Guzman Y GOMEZ Ltd</t>
  </si>
  <si>
    <t>01988ddc-cb80-7414-bcb9-94d1a322f288</t>
  </si>
  <si>
    <t>IGO</t>
  </si>
  <si>
    <t>IGO Ltd</t>
  </si>
  <si>
    <t>01988ddc-cb89-7116-af29-aa4c15dca830</t>
  </si>
  <si>
    <t>BKW</t>
  </si>
  <si>
    <t>Brickworks Ltd</t>
  </si>
  <si>
    <t>01988ddc-cb92-72c3-8039-3dadc0aa010d</t>
  </si>
  <si>
    <t>HMC</t>
  </si>
  <si>
    <t>HMC Capital Ltd</t>
  </si>
  <si>
    <t>01988ddc-cb9b-750e-890b-5ab12c85e9e3</t>
  </si>
  <si>
    <t>PRU</t>
  </si>
  <si>
    <t>Perseus Mining Ltd</t>
  </si>
  <si>
    <t>01988ddc-cba3-76de-985b-a18fdfe240b1</t>
  </si>
  <si>
    <t>ETHI</t>
  </si>
  <si>
    <t>Betashares Global Sustainability Leaders ETF</t>
  </si>
  <si>
    <t>01988ddc-cbad-7233-afb5-b391b36faaf7</t>
  </si>
  <si>
    <t>FLT</t>
  </si>
  <si>
    <t>Flight Centre Travel Group Ltd</t>
  </si>
  <si>
    <t>01988ddc-cbb5-76e0-ae2e-093ddc2bba30</t>
  </si>
  <si>
    <t>AAA</t>
  </si>
  <si>
    <t>Betashares Australian High Interest Cash ETF</t>
  </si>
  <si>
    <t>01988ddc-cbbe-740a-96db-d963266ab3e2</t>
  </si>
  <si>
    <t>DOW</t>
  </si>
  <si>
    <t>Downer Edi Ltd</t>
  </si>
  <si>
    <t>01988ddc-cbc6-73b5-8928-c85182d440ac</t>
  </si>
  <si>
    <t>LNW</t>
  </si>
  <si>
    <t>Light &amp; Wonder Inc</t>
  </si>
  <si>
    <t>01988ddc-cbcf-764f-8b12-c8fa0f4427c6</t>
  </si>
  <si>
    <t>MSB</t>
  </si>
  <si>
    <t>Mesoblast Ltd</t>
  </si>
  <si>
    <t>01988ddc-cbd9-76b7-8fe8-8990bf45bec2</t>
  </si>
  <si>
    <t>AAI</t>
  </si>
  <si>
    <t>Alcoa Corporation</t>
  </si>
  <si>
    <t>01988ddc-cbe3-746c-ada2-abf6cac38883</t>
  </si>
  <si>
    <t>AUB</t>
  </si>
  <si>
    <t>AUB Group Ltd</t>
  </si>
  <si>
    <t>01988ddc-cbec-72c9-8e0b-b17046100c94</t>
  </si>
  <si>
    <t>PDN</t>
  </si>
  <si>
    <t>Paladin Energy Ltd</t>
  </si>
  <si>
    <t>01988ddc-cbf5-7723-aa3a-644b7b326eb8</t>
  </si>
  <si>
    <t>NIC</t>
  </si>
  <si>
    <t>Nickel Industries Ltd</t>
  </si>
  <si>
    <t>01988ddc-cbfe-7574-84e5-a655bfe85314</t>
  </si>
  <si>
    <t>IEL</t>
  </si>
  <si>
    <t>Idp Education Ltd</t>
  </si>
  <si>
    <t>01988ddc-cc07-71bf-8d6e-f1a16aeb67c8</t>
  </si>
  <si>
    <t>HYGG</t>
  </si>
  <si>
    <t>Hyperion GBL Growth Companies Fund (Managed Fund)</t>
  </si>
  <si>
    <t>01988ddc-cc10-7344-8d66-1b06e7e06e14</t>
  </si>
  <si>
    <t>VEU</t>
  </si>
  <si>
    <t>Vanguard All-World Ex-US Shares INDEX ETF</t>
  </si>
  <si>
    <t>01988ddc-cc19-73bd-9d00-2cfe056bf7ab</t>
  </si>
  <si>
    <t>GMD</t>
  </si>
  <si>
    <t>Genesis Minerals Ltd</t>
  </si>
  <si>
    <t>01988ddc-cc22-74bf-85f3-30f3ff0fdc03</t>
  </si>
  <si>
    <t>SUL</t>
  </si>
  <si>
    <t>Super Retail Group Ltd</t>
  </si>
  <si>
    <t>01988ddc-cc2a-7022-ac73-97eb594a37a6</t>
  </si>
  <si>
    <t>BPT</t>
  </si>
  <si>
    <t>Beach Energy Ltd</t>
  </si>
  <si>
    <t>01988ddc-cc33-74b5-8487-4644f1b1eb04</t>
  </si>
  <si>
    <t>BFL</t>
  </si>
  <si>
    <t>BSP Financial Group Ltd</t>
  </si>
  <si>
    <t>01988ddc-cc3c-707c-ad4a-0deae0cd6191</t>
  </si>
  <si>
    <t>MTS</t>
  </si>
  <si>
    <t>Metcash Ltd</t>
  </si>
  <si>
    <t>01988ddc-cc45-71da-9fa6-cc21c32d7632</t>
  </si>
  <si>
    <t>CNU</t>
  </si>
  <si>
    <t>Chorus Ltd</t>
  </si>
  <si>
    <t>01988ddc-cc4e-7295-b88e-1fc3091c7871</t>
  </si>
  <si>
    <t>ARB</t>
  </si>
  <si>
    <t>ARB Corporation Ltd</t>
  </si>
  <si>
    <t>01988ddc-cc57-71bf-bd18-d79f3b1a0d5c</t>
  </si>
  <si>
    <t>VNT</t>
  </si>
  <si>
    <t>Ventia Services Group Ltd</t>
  </si>
  <si>
    <t>01988ddc-cc61-76ad-8fa1-f424588d4b1d</t>
  </si>
  <si>
    <t>ORA</t>
  </si>
  <si>
    <t>Orora Ltd</t>
  </si>
  <si>
    <t>01988ddc-cc6a-7188-a221-14dd7121426a</t>
  </si>
  <si>
    <t>APE</t>
  </si>
  <si>
    <t>Eagers Automotive Ltd</t>
  </si>
  <si>
    <t>01988ddc-cc73-717e-9400-1f039d8be324</t>
  </si>
  <si>
    <t>LOV</t>
  </si>
  <si>
    <t>Lovisa Holdings Ltd</t>
  </si>
  <si>
    <t>01988ddc-cc7b-7271-9883-a7cefa181b6e</t>
  </si>
  <si>
    <t>NSR</t>
  </si>
  <si>
    <t>National Storage REIT</t>
  </si>
  <si>
    <t>01988ddc-cc84-7686-9485-6861aaedcbad</t>
  </si>
  <si>
    <t>DFGH</t>
  </si>
  <si>
    <t>Dimensional Global Core Equity Trust Aud Hedged - Active ETF</t>
  </si>
  <si>
    <t>01988ddc-cc8c-76b8-9ddb-e38adf598c9b</t>
  </si>
  <si>
    <t>CMM</t>
  </si>
  <si>
    <t>Capricorn Metals Ltd</t>
  </si>
  <si>
    <t>01988ddc-cc95-77bb-bbaa-9718b60a20b2</t>
  </si>
  <si>
    <t>VAP</t>
  </si>
  <si>
    <t>Vanguard Australian Property Securities INDEX ETF</t>
  </si>
  <si>
    <t>01988ddc-cca0-7686-b065-77241eaa96b2</t>
  </si>
  <si>
    <t>IFL</t>
  </si>
  <si>
    <t>Insignia Financial Ltd</t>
  </si>
  <si>
    <t>01988ddc-ccab-70ea-b6c9-44ebb1ec6520</t>
  </si>
  <si>
    <t>CIA</t>
  </si>
  <si>
    <t>Champion Iron Ltd</t>
  </si>
  <si>
    <t>01988ddc-ccb6-7695-826c-bd574f2c6236</t>
  </si>
  <si>
    <t>TUA</t>
  </si>
  <si>
    <t>Tuas Ltd</t>
  </si>
  <si>
    <t>01988ddc-ccbe-71ba-a9a8-88c9379dc55c</t>
  </si>
  <si>
    <t>CDA</t>
  </si>
  <si>
    <t>Codan Ltd</t>
  </si>
  <si>
    <t>01988ddc-ccc7-700a-91bf-5cd305a15dd2</t>
  </si>
  <si>
    <t>FBU</t>
  </si>
  <si>
    <t>Fletcher Building Ltd</t>
  </si>
  <si>
    <t>01988ddc-ccd0-7569-a907-3d2a3f1ee623</t>
  </si>
  <si>
    <t>VDHG</t>
  </si>
  <si>
    <t>Vanguard Diversified High Growth INDEX ETF</t>
  </si>
  <si>
    <t>01988ddc-ccd9-76f8-aba4-a1f926878c93</t>
  </si>
  <si>
    <t>DMP</t>
  </si>
  <si>
    <t>Domino's PIZZA Enterprises Ltd</t>
  </si>
  <si>
    <t>01988ddc-cce2-7267-bf87-6e2b1168c98c</t>
  </si>
  <si>
    <t>IAF</t>
  </si>
  <si>
    <t>Ishares Core Composite Bond ETF</t>
  </si>
  <si>
    <t>01988ddc-ccea-77e4-91ce-f64a0629f593</t>
  </si>
  <si>
    <t>MFF</t>
  </si>
  <si>
    <t>MFF Capital Investments Ltd</t>
  </si>
  <si>
    <t>01988ddc-ccf2-71dd-8697-9af6efbdfa33</t>
  </si>
  <si>
    <t>SNZ</t>
  </si>
  <si>
    <t>Summerset Group Holdings Ltd</t>
  </si>
  <si>
    <t>01988ddc-ccfb-76bb-b8f7-70fb5657fa6d</t>
  </si>
  <si>
    <t>CLW</t>
  </si>
  <si>
    <t>Charter Hall Long Wale REIT</t>
  </si>
  <si>
    <t>01988ddc-cd03-770b-b745-eccd95594b6c</t>
  </si>
  <si>
    <t>RMS</t>
  </si>
  <si>
    <t>Ramelius Resources Ltd</t>
  </si>
  <si>
    <t>01988ddc-cd0d-7527-9bda-550453f0a2f2</t>
  </si>
  <si>
    <t>GOR</t>
  </si>
  <si>
    <t>Gold Road Resources Ltd</t>
  </si>
  <si>
    <t>01988ddc-cd16-7458-8bae-1963175b45f3</t>
  </si>
  <si>
    <t>NHF</t>
  </si>
  <si>
    <t>Nib Holdings Ltd</t>
  </si>
  <si>
    <t>01988ddc-cd20-71ae-91cb-80993c5e7434</t>
  </si>
  <si>
    <t>MVW</t>
  </si>
  <si>
    <t>Vaneck Australian EQUAL Weight ETF</t>
  </si>
  <si>
    <t>01988ddc-cd29-7604-9e05-e55bbda6f90e</t>
  </si>
  <si>
    <t>DGT</t>
  </si>
  <si>
    <t>Digico Infrastructure REIT</t>
  </si>
  <si>
    <t>01988ddc-cd31-754c-8773-17a96af0dbcd</t>
  </si>
  <si>
    <t>SMR</t>
  </si>
  <si>
    <t>Stanmore Resources Ltd</t>
  </si>
  <si>
    <t>01988ddc-cd3b-749e-8c1f-f7d36e39abac</t>
  </si>
  <si>
    <t>SGM</t>
  </si>
  <si>
    <t>Sims Ltd</t>
  </si>
  <si>
    <t>01988ddc-cd44-7019-ad38-eda89d299d8e</t>
  </si>
  <si>
    <t>RGN</t>
  </si>
  <si>
    <t>Region Group</t>
  </si>
  <si>
    <t>01988ddc-cd4c-71af-ba3f-6070fe69d636</t>
  </si>
  <si>
    <t>NABPH</t>
  </si>
  <si>
    <t>01988ddc-cd55-7545-9f9c-042ec86e12bf</t>
  </si>
  <si>
    <t>VAU</t>
  </si>
  <si>
    <t>Vault Minerals Ltd</t>
  </si>
  <si>
    <t>01988ddc-cd5e-747d-8088-aad4b15f28ff</t>
  </si>
  <si>
    <t>EMR</t>
  </si>
  <si>
    <t>Emerald Resources NL</t>
  </si>
  <si>
    <t>01988ddc-cd66-7036-b55c-2fa940278d11</t>
  </si>
  <si>
    <t>WGX</t>
  </si>
  <si>
    <t>Westgold Resources Ltd</t>
  </si>
  <si>
    <t>01988ddc-cd6f-7777-bbba-cad36a793fe1</t>
  </si>
  <si>
    <t>HDN</t>
  </si>
  <si>
    <t>Homeco Daily Needs REIT</t>
  </si>
  <si>
    <t>01988ddc-cd77-7237-86b0-2daac8eed7aa</t>
  </si>
  <si>
    <t>PPT</t>
  </si>
  <si>
    <t>Perpetual Ltd</t>
  </si>
  <si>
    <t>01988ddc-cd80-73cf-a0cc-079911dc46ce</t>
  </si>
  <si>
    <t>BWP</t>
  </si>
  <si>
    <t>BWP Trust</t>
  </si>
  <si>
    <t>01988ddc-cd8a-710f-95a8-75a7d45ee4a9</t>
  </si>
  <si>
    <t>HBRD</t>
  </si>
  <si>
    <t>Betashares Active Australian Hybrids Fund (Managed Fund)</t>
  </si>
  <si>
    <t>01988ddc-cd94-74aa-8662-ab57f6d2b5dc</t>
  </si>
  <si>
    <t>PXA</t>
  </si>
  <si>
    <t>Pexa Group Ltd</t>
  </si>
  <si>
    <t>01988ddc-cd9e-717c-87dd-a31e0ae0da1d</t>
  </si>
  <si>
    <t>VAF</t>
  </si>
  <si>
    <t>Vanguard Australian Fixed Interest INDEX ETF</t>
  </si>
  <si>
    <t>01988ddc-cda7-74b4-9e46-4c0de96bd0a4</t>
  </si>
  <si>
    <t>RRL</t>
  </si>
  <si>
    <t>Regis Resources Ltd</t>
  </si>
  <si>
    <t>01988ddc-cdaf-737f-b55b-bce35cff2359</t>
  </si>
  <si>
    <t>CEN</t>
  </si>
  <si>
    <t>Contact Energy Ltd</t>
  </si>
  <si>
    <t>01988ddc-cdb8-749e-9102-35e732be8eb3</t>
  </si>
  <si>
    <t>LTM</t>
  </si>
  <si>
    <t>Arcadium Lithium Plc</t>
  </si>
  <si>
    <t>01988ddc-cdc0-77a6-bdb6-cd2a742fa31f</t>
  </si>
  <si>
    <t>INA</t>
  </si>
  <si>
    <t>Ingenia Communities Group</t>
  </si>
  <si>
    <t>01988ddc-cdc8-71cd-90a5-d7e284e483a1</t>
  </si>
  <si>
    <t>GNE</t>
  </si>
  <si>
    <t>Genesis Energy Ltd</t>
  </si>
  <si>
    <t>01988ddc-cdd2-7274-b94e-0c7ec417e7ee</t>
  </si>
  <si>
    <t>RDX</t>
  </si>
  <si>
    <t>REDOX Ltd</t>
  </si>
  <si>
    <t>01988ddc-cdda-7364-a6f9-bb0d0319426b</t>
  </si>
  <si>
    <t>MXT</t>
  </si>
  <si>
    <t>Metrics Master Income Trust</t>
  </si>
  <si>
    <t>01988ddc-cde3-7530-8e7a-e3c9bdaaa089</t>
  </si>
  <si>
    <t>MAQ</t>
  </si>
  <si>
    <t>Macquarie Technology Group Ltd</t>
  </si>
  <si>
    <t>01988ddc-cdeb-7497-ac2b-09807cb5a2be</t>
  </si>
  <si>
    <t>JDO</t>
  </si>
  <si>
    <t>Judo Capital Holdings Ltd</t>
  </si>
  <si>
    <t>01988ddc-cdf5-70c6-a87e-32fb3093ebb5</t>
  </si>
  <si>
    <t>MFG</t>
  </si>
  <si>
    <t>Magellan Financial Group Ltd</t>
  </si>
  <si>
    <t>01988ddc-cdfd-7420-9dd1-16b70173a3c1</t>
  </si>
  <si>
    <t>CTD</t>
  </si>
  <si>
    <t>Corporate Travel Management Ltd</t>
  </si>
  <si>
    <t>01988ddc-ce06-75ad-9082-e88479f34350</t>
  </si>
  <si>
    <t>VBND</t>
  </si>
  <si>
    <t>Vanguard Global Aggregate Bond INDEX (Hedged) ETF</t>
  </si>
  <si>
    <t>01988ddc-ce0e-7738-8073-21ff545506e7</t>
  </si>
  <si>
    <t>IHVV</t>
  </si>
  <si>
    <t>Ishares S&amp;P 500 Aud Hedged ETF</t>
  </si>
  <si>
    <t>01988ddc-ce18-77c0-ab7a-e205b34cc2a3</t>
  </si>
  <si>
    <t>SUBD</t>
  </si>
  <si>
    <t>Vaneck Australian Subordinated Debt ETF</t>
  </si>
  <si>
    <t>01988ddc-ce20-76ef-8786-d0736989bf6c</t>
  </si>
  <si>
    <t>NEC</t>
  </si>
  <si>
    <t>Nine Entertainment Co. Holdings Ltd</t>
  </si>
  <si>
    <t>01988ddc-ce2b-77f2-80ca-2ec4405ce402</t>
  </si>
  <si>
    <t>DRR</t>
  </si>
  <si>
    <t>Deterra Royalties Ltd</t>
  </si>
  <si>
    <t>01988ddc-ce36-75ee-8522-aa7bfb490a43</t>
  </si>
  <si>
    <t>NABPI</t>
  </si>
  <si>
    <t>01988ddc-ce40-7398-95d2-d9f49a5705d6</t>
  </si>
  <si>
    <t>ILU</t>
  </si>
  <si>
    <t>Iluka Resources Ltd</t>
  </si>
  <si>
    <t>01988ddc-ce49-75e7-b258-c54ab2659af4</t>
  </si>
  <si>
    <t>NABPF</t>
  </si>
  <si>
    <t>01988ddc-ce51-7146-be18-8d48277d04f9</t>
  </si>
  <si>
    <t>REG</t>
  </si>
  <si>
    <t>Regis Healthcare Ltd</t>
  </si>
  <si>
    <t>01988ddc-ce5a-731a-b70a-0fb3834f254b</t>
  </si>
  <si>
    <t>WEB</t>
  </si>
  <si>
    <t>WEB Travel Group Ltd</t>
  </si>
  <si>
    <t>01988ddc-ce63-73c9-89c1-1846de826bfd</t>
  </si>
  <si>
    <t>NEU</t>
  </si>
  <si>
    <t>Neuren Pharmaceuticals Ltd</t>
  </si>
  <si>
    <t>01988ddc-ce6d-7142-8d65-6fcf9c3f550a</t>
  </si>
  <si>
    <t>EVT</t>
  </si>
  <si>
    <t>EVT Ltd</t>
  </si>
  <si>
    <t>01988ddc-ce76-7506-b603-3206a5e9a879</t>
  </si>
  <si>
    <t>AIZ</t>
  </si>
  <si>
    <t>Air New Zealand Ltd</t>
  </si>
  <si>
    <t>01988ddc-ce7e-75e3-9b58-4ac173dfd196</t>
  </si>
  <si>
    <t>WBCPM</t>
  </si>
  <si>
    <t>01988ddc-ce88-7312-b762-b98a97126622</t>
  </si>
  <si>
    <t>WAF</t>
  </si>
  <si>
    <t>West African Resources Ltd</t>
  </si>
  <si>
    <t>01988ddc-ce91-73c7-a565-71257b5ead46</t>
  </si>
  <si>
    <t>SPR</t>
  </si>
  <si>
    <t>Spartan Resources Ltd</t>
  </si>
  <si>
    <t>01988ddc-ce9a-77a4-af58-fdd8e731efc8</t>
  </si>
  <si>
    <t>DBI</t>
  </si>
  <si>
    <t>Dalrymple Bay Infrastructure Ltd</t>
  </si>
  <si>
    <t>01988ddc-cea2-738c-af9a-ae1269259ad6</t>
  </si>
  <si>
    <t>CIP</t>
  </si>
  <si>
    <t>Centuria Industrial REIT</t>
  </si>
  <si>
    <t>01988ddc-ceaa-7146-b040-c7c85d3943ac</t>
  </si>
  <si>
    <t>CBAPL</t>
  </si>
  <si>
    <t>01988ddc-ceb3-77f7-991e-5967f8569269</t>
  </si>
  <si>
    <t>CQR</t>
  </si>
  <si>
    <t>Charter Hall Retail REIT</t>
  </si>
  <si>
    <t>01988ddc-cebc-703d-bcac-da34d4d760bb</t>
  </si>
  <si>
    <t>WBCPK</t>
  </si>
  <si>
    <t>01988ddc-cec3-7449-8ebf-6d4ab7d91f45</t>
  </si>
  <si>
    <t>CBAPK</t>
  </si>
  <si>
    <t>01988ddc-cecd-74fa-864a-6149f657926b</t>
  </si>
  <si>
    <t>LSF</t>
  </si>
  <si>
    <t>L1 Long Short Fund Ltd</t>
  </si>
  <si>
    <t>01988ddc-ced5-74cb-8670-3262429e8685</t>
  </si>
  <si>
    <t>WBCPJ</t>
  </si>
  <si>
    <t>01988ddc-cedf-7658-8f1a-63eba7400ca2</t>
  </si>
  <si>
    <t>NXL</t>
  </si>
  <si>
    <t>NUIX Ltd</t>
  </si>
  <si>
    <t>01988ddc-cee7-7319-95c4-c824d22686f3</t>
  </si>
  <si>
    <t>AN3PL</t>
  </si>
  <si>
    <t>Australia and New Zealand Banking Group Ltd</t>
  </si>
  <si>
    <t>01988ddc-cef0-71b3-9598-8af983cb175f</t>
  </si>
  <si>
    <t>WAM</t>
  </si>
  <si>
    <t>WAM Capital Ltd</t>
  </si>
  <si>
    <t>01988ddc-cef9-729f-8e69-fc2359f98362</t>
  </si>
  <si>
    <t>GOZ</t>
  </si>
  <si>
    <t>Growthpoint Properties Australia</t>
  </si>
  <si>
    <t>01988ddc-cf02-7284-bd09-6d4ebe593170</t>
  </si>
  <si>
    <t>IRE</t>
  </si>
  <si>
    <t>Iress Ltd</t>
  </si>
  <si>
    <t>01988ddc-cf0b-71f8-ac90-20b9cf8c6995</t>
  </si>
  <si>
    <t>BGA</t>
  </si>
  <si>
    <t>Bega Cheese Ltd</t>
  </si>
  <si>
    <t>01988ddc-cf13-7443-b46d-46bef7f5da1c</t>
  </si>
  <si>
    <t>WLE</t>
  </si>
  <si>
    <t>Wam Leaders Ltd</t>
  </si>
  <si>
    <t>01988ddc-cf1b-76da-b6df-8d151ffba646</t>
  </si>
  <si>
    <t>WBCPH</t>
  </si>
  <si>
    <t>01988ddc-cf24-74bf-916b-4aa29d67a5f5</t>
  </si>
  <si>
    <t>CBAPI</t>
  </si>
  <si>
    <t>01988ddc-cf2d-72b4-b78a-349e728d5b2c</t>
  </si>
  <si>
    <t>DHG</t>
  </si>
  <si>
    <t>Domain Holdings Australia Ltd</t>
  </si>
  <si>
    <t>01988ddc-cf36-74de-b110-1e16866b0967</t>
  </si>
  <si>
    <t>TPW</t>
  </si>
  <si>
    <t>Temple &amp; Webster Group Ltd</t>
  </si>
  <si>
    <t>01988ddc-cf3f-752c-a2b1-634779fe1051</t>
  </si>
  <si>
    <t>BGBL</t>
  </si>
  <si>
    <t>Betashares Global Shares ETF</t>
  </si>
  <si>
    <t>01988ddc-cf48-7494-9126-0eca5bda6c85</t>
  </si>
  <si>
    <t>SDR</t>
  </si>
  <si>
    <t>Siteminder Ltd</t>
  </si>
  <si>
    <t>01988ddc-cf51-7236-8a42-c16f1978e8cf</t>
  </si>
  <si>
    <t>GNC</t>
  </si>
  <si>
    <t>Graincorp Ltd</t>
  </si>
  <si>
    <t>01988ddc-cf5a-73f5-8aa2-8af1d62f1d8f</t>
  </si>
  <si>
    <t>CBAPM</t>
  </si>
  <si>
    <t>01988ddc-cf63-75de-b4d1-377dd603b503</t>
  </si>
  <si>
    <t>LTR</t>
  </si>
  <si>
    <t>Liontown Resources Ltd</t>
  </si>
  <si>
    <t>01988ddc-cf6b-73cc-b2d0-187a38cf173f</t>
  </si>
  <si>
    <t>BAP</t>
  </si>
  <si>
    <t>Bapcor Ltd</t>
  </si>
  <si>
    <t>01988ddc-cf74-7444-afa8-6ca246e53f51</t>
  </si>
  <si>
    <t>QHAL</t>
  </si>
  <si>
    <t>Vaneck MSCI International Quality (Aud Hedged) ETF</t>
  </si>
  <si>
    <t>01988ddc-cf7c-704d-bc80-a342f3f30707</t>
  </si>
  <si>
    <t>RCAP</t>
  </si>
  <si>
    <t>Resolution Cap Global Prop Sec (Managed Fund)</t>
  </si>
  <si>
    <t>01988ddc-cf85-704b-b2e9-f7223a4edebc</t>
  </si>
  <si>
    <t>CSC</t>
  </si>
  <si>
    <t>Capstone Copper Corp</t>
  </si>
  <si>
    <t>01988ddc-cf8d-70b2-9446-fa51216c4ef6</t>
  </si>
  <si>
    <t>WPR</t>
  </si>
  <si>
    <t>Waypoint REIT</t>
  </si>
  <si>
    <t>01988ddc-cf96-740f-9042-3dc589defd95</t>
  </si>
  <si>
    <t>QPON</t>
  </si>
  <si>
    <t>Betashares Australian Bank Senior Floating Rate Bond ETF</t>
  </si>
  <si>
    <t>01988ddc-cf9f-7731-b1b9-53f698dfacf1</t>
  </si>
  <si>
    <t>WBCPL</t>
  </si>
  <si>
    <t>01988ddc-cfa8-74ce-90e6-f913efbdcd29</t>
  </si>
  <si>
    <t>NWS</t>
  </si>
  <si>
    <t>News Corporation</t>
  </si>
  <si>
    <t>01988ddc-cfb1-777b-b48e-069e9ef74385</t>
  </si>
  <si>
    <t>ARF</t>
  </si>
  <si>
    <t>Arena REIT</t>
  </si>
  <si>
    <t>01988ddc-cfbd-7159-9b69-0b0881452405</t>
  </si>
  <si>
    <t>OCL</t>
  </si>
  <si>
    <t>Objective Corporation Ltd</t>
  </si>
  <si>
    <t>01988ddc-cfc8-75d9-8ee8-86d9e5910cf6</t>
  </si>
  <si>
    <t>NWH</t>
  </si>
  <si>
    <t>NRW Holdings Ltd</t>
  </si>
  <si>
    <t>01988ddc-cfd2-7173-b721-a178d59ba202</t>
  </si>
  <si>
    <t>AN3PI</t>
  </si>
  <si>
    <t>01988ddc-cfda-7134-9262-a865d394790b</t>
  </si>
  <si>
    <t>MGH</t>
  </si>
  <si>
    <t>Maas Group Holdings Ltd</t>
  </si>
  <si>
    <t>01988ddc-cfe3-76d8-bd35-4b1396939006</t>
  </si>
  <si>
    <t>DDR</t>
  </si>
  <si>
    <t>Dicker Data Ltd</t>
  </si>
  <si>
    <t>01988ddc-cfec-7065-ab33-290a5ba9d843</t>
  </si>
  <si>
    <t>PNV</t>
  </si>
  <si>
    <t>Polynovo Ltd</t>
  </si>
  <si>
    <t>01988ddc-cff4-7461-8781-29a7a704e3fc</t>
  </si>
  <si>
    <t>SLX</t>
  </si>
  <si>
    <t>SILEX Systems Ltd</t>
  </si>
  <si>
    <t>01988ddc-cffc-756a-8103-19709dec7648</t>
  </si>
  <si>
    <t>AN3PK</t>
  </si>
  <si>
    <t>01988ddc-d005-73a1-bc77-0b29bdda2c20</t>
  </si>
  <si>
    <t>MQGPG</t>
  </si>
  <si>
    <t>01988ddc-d00e-7124-a94d-86f3762df109</t>
  </si>
  <si>
    <t>SNL</t>
  </si>
  <si>
    <t>Supply Network Ltd</t>
  </si>
  <si>
    <t>01988ddc-d017-7488-9596-b52fd54e3d1d</t>
  </si>
  <si>
    <t>FRW</t>
  </si>
  <si>
    <t>Freightways Group Ltd</t>
  </si>
  <si>
    <t>01988ddc-d01f-77a1-a35f-32ec69976f77</t>
  </si>
  <si>
    <t>TAH</t>
  </si>
  <si>
    <t>Tabcorp Holdings Ltd</t>
  </si>
  <si>
    <t>01988ddc-d029-71ce-9433-ed97510e43f2</t>
  </si>
  <si>
    <t>CNI</t>
  </si>
  <si>
    <t>Centuria Capital Group</t>
  </si>
  <si>
    <t>01988ddc-d032-7311-9952-a837a8c51019</t>
  </si>
  <si>
    <t>ASK</t>
  </si>
  <si>
    <t>Abacus Storage King</t>
  </si>
  <si>
    <t>01988ddc-d03b-71b6-ac08-60de82b11bba</t>
  </si>
  <si>
    <t>AOV</t>
  </si>
  <si>
    <t>Amotiv Ltd</t>
  </si>
  <si>
    <t>01988ddc-d044-72c1-869d-cf552956185e</t>
  </si>
  <si>
    <t>QSML</t>
  </si>
  <si>
    <t>Vaneck MSCI Intl Small Companies Quality ETF</t>
  </si>
  <si>
    <t>01988ddc-d04e-77f4-9a1a-e271c2d24c14</t>
  </si>
  <si>
    <t>MND</t>
  </si>
  <si>
    <t>Monadelphous Group Ltd</t>
  </si>
  <si>
    <t>01988ddc-d056-7549-802b-e336f927ec6a</t>
  </si>
  <si>
    <t>BGL</t>
  </si>
  <si>
    <t>Bellevue Gold Ltd</t>
  </si>
  <si>
    <t>01988ddc-d05f-7281-b075-3d2447f4b9d1</t>
  </si>
  <si>
    <t>OBM</t>
  </si>
  <si>
    <t>Ora Banda Mining Ltd</t>
  </si>
  <si>
    <t>01988ddc-d067-76e4-b5b5-885fe606dcf2</t>
  </si>
  <si>
    <t>IXJ</t>
  </si>
  <si>
    <t>Ishares Global Healthcare ETF</t>
  </si>
  <si>
    <t>01988ddc-d070-766b-acb8-3e8781e4cfef</t>
  </si>
  <si>
    <t>DYL</t>
  </si>
  <si>
    <t>Deep Yellow Ltd</t>
  </si>
  <si>
    <t>01988ddc-d07a-769f-97c6-1c5577365507</t>
  </si>
  <si>
    <t>BKI</t>
  </si>
  <si>
    <t>BKI Investment Company Ltd</t>
  </si>
  <si>
    <t>01988ddc-d083-717a-8fa8-cde5573dc81d</t>
  </si>
  <si>
    <t>NUF</t>
  </si>
  <si>
    <t>Nufarm Ltd</t>
  </si>
  <si>
    <t>01988ddc-d08b-70e7-8f09-9f5155a2d438</t>
  </si>
  <si>
    <t>CBAPG</t>
  </si>
  <si>
    <t>01988ddc-d095-743f-861f-2f5ad2a2b5ca</t>
  </si>
  <si>
    <t>MP1</t>
  </si>
  <si>
    <t>Megaport Ltd</t>
  </si>
  <si>
    <t>01988ddc-d09d-727b-bfd0-f74cd9fdcc1b</t>
  </si>
  <si>
    <t>IPH</t>
  </si>
  <si>
    <t>IPH Ltd</t>
  </si>
  <si>
    <t>01988ddc-d0a6-721e-9f02-bc6a8037732f</t>
  </si>
  <si>
    <t>AN3PJ</t>
  </si>
  <si>
    <t>01988ddc-d0ae-7206-aba2-dc781fdc1487</t>
  </si>
  <si>
    <t>NCK</t>
  </si>
  <si>
    <t>Nick Scali Ltd</t>
  </si>
  <si>
    <t>01988ddc-d0b6-771b-8cdb-43dae67f509d</t>
  </si>
  <si>
    <t>ELD</t>
  </si>
  <si>
    <t>Elders Ltd</t>
  </si>
  <si>
    <t>01988ddc-d0c0-7514-9db6-3b51776ba698</t>
  </si>
  <si>
    <t>AX1</t>
  </si>
  <si>
    <t>Accent Group Ltd</t>
  </si>
  <si>
    <t>01988ddc-d0c8-714c-b4e3-5921017bd3b1</t>
  </si>
  <si>
    <t>CU6</t>
  </si>
  <si>
    <t>Clarity Pharmaceuticals Ltd</t>
  </si>
  <si>
    <t>01988ddc-d0d2-7676-8a73-9450af5db61e</t>
  </si>
  <si>
    <t>AUI</t>
  </si>
  <si>
    <t>Australian United Investment Company Ltd</t>
  </si>
  <si>
    <t>01988ddc-d0da-7287-85a0-65a382baca29</t>
  </si>
  <si>
    <t>NABPJ</t>
  </si>
  <si>
    <t>01988ddc-d0e4-77bc-8392-1526b266dd0a</t>
  </si>
  <si>
    <t>BOE</t>
  </si>
  <si>
    <t>Boss Energy Ltd</t>
  </si>
  <si>
    <t>01988ddc-d0ec-74b5-b419-42b480ebc24b</t>
  </si>
  <si>
    <t>RPL</t>
  </si>
  <si>
    <t>Regal Partners Ltd</t>
  </si>
  <si>
    <t>01988ddc-d0f6-753c-8e4d-94ec1a11a38c</t>
  </si>
  <si>
    <t>HLI</t>
  </si>
  <si>
    <t>Helia Group Ltd</t>
  </si>
  <si>
    <t>01988ddc-d100-77d8-97de-76a2085d10e1</t>
  </si>
  <si>
    <t>GDG</t>
  </si>
  <si>
    <t>Generation Development Group Ltd</t>
  </si>
  <si>
    <t>01988ddc-d109-7086-b020-9448933c99ff</t>
  </si>
  <si>
    <t>ZIM</t>
  </si>
  <si>
    <t>Zimplats Holdings Ltd</t>
  </si>
  <si>
    <t>01988ddc-d112-7230-ac4f-2b451685d00b</t>
  </si>
  <si>
    <t>IMD</t>
  </si>
  <si>
    <t>IMDEX Ltd</t>
  </si>
  <si>
    <t>01988ddc-d11a-74ee-b538-2a36a8ff2256</t>
  </si>
  <si>
    <t>IEM</t>
  </si>
  <si>
    <t>Ishares MSCI Emerging Markets ETF</t>
  </si>
  <si>
    <t>01988ddc-d122-7270-8388-4580af19ed5e</t>
  </si>
  <si>
    <t>ASB</t>
  </si>
  <si>
    <t>Austal Ltd</t>
  </si>
  <si>
    <t>01988ddc-d12b-76de-9cb6-ac0aa262fda4</t>
  </si>
  <si>
    <t>PRN</t>
  </si>
  <si>
    <t>Perenti Ltd</t>
  </si>
  <si>
    <t>01988ddc-d133-77cf-ad59-6569244b94aa</t>
  </si>
  <si>
    <t>IPX</t>
  </si>
  <si>
    <t>Iperionx Ltd</t>
  </si>
  <si>
    <t>01988ddc-d13c-77e3-83be-fe8277bdfbee</t>
  </si>
  <si>
    <t>IFRA</t>
  </si>
  <si>
    <t>Vaneck Ftse Global Infrastructure (Aud Hedged) ETF</t>
  </si>
  <si>
    <t>01988ddc-d147-755b-83be-bf90f12a8ff0</t>
  </si>
  <si>
    <t>MAD</t>
  </si>
  <si>
    <t>Mader Group Ltd</t>
  </si>
  <si>
    <t>01988ddc-d152-713e-bd3a-3c93fbc827c2</t>
  </si>
  <si>
    <t>CBAPJ</t>
  </si>
  <si>
    <t>01988ddc-d15c-720d-86f6-57cc0c2421dd</t>
  </si>
  <si>
    <t>OPT</t>
  </si>
  <si>
    <t>Opthea Ltd</t>
  </si>
  <si>
    <t>01988ddc-d165-755e-b436-584b74313492</t>
  </si>
  <si>
    <t>LFS</t>
  </si>
  <si>
    <t>Latitude Group Holdings Ltd</t>
  </si>
  <si>
    <t>01988ddc-d16d-707b-9d14-141f841b4aee</t>
  </si>
  <si>
    <t>MAF</t>
  </si>
  <si>
    <t>MA Financial Group Ltd</t>
  </si>
  <si>
    <t>01988ddc-d177-74c7-a1e5-520e3307e30d</t>
  </si>
  <si>
    <t>VESG</t>
  </si>
  <si>
    <t>Vanguard Ethically Conscious International Shares INDEX ETF</t>
  </si>
  <si>
    <t>01988ddc-d17f-7765-825d-e60badf06d9e</t>
  </si>
  <si>
    <t>ADT</t>
  </si>
  <si>
    <t>Adriatic Metals Plc</t>
  </si>
  <si>
    <t>01988ddc-d188-7635-bcaa-6a0d62115adb</t>
  </si>
  <si>
    <t>CCP</t>
  </si>
  <si>
    <t>Credit Corp Group Ltd</t>
  </si>
  <si>
    <t>01988ddc-d190-75b0-91af-73ebccc7a342</t>
  </si>
  <si>
    <t>HACK</t>
  </si>
  <si>
    <t>Betashares Global Cybersecurity ETF</t>
  </si>
  <si>
    <t>01988ddc-d199-77b5-8a97-1620177e5454</t>
  </si>
  <si>
    <t>SGF</t>
  </si>
  <si>
    <t>SG Fleet Group Ltd</t>
  </si>
  <si>
    <t>01988ddc-d1a1-758d-b471-ea1c0df48fd1</t>
  </si>
  <si>
    <t>GTK</t>
  </si>
  <si>
    <t>Gentrack Group Ltd</t>
  </si>
  <si>
    <t>01988ddc-d1aa-720f-b588-75f44dc3cc59</t>
  </si>
  <si>
    <t>ING</t>
  </si>
  <si>
    <t>Inghams Group Ltd</t>
  </si>
  <si>
    <t>01988ddc-d1b2-71dd-a40a-4c71657e4a77</t>
  </si>
  <si>
    <t>IWLD</t>
  </si>
  <si>
    <t>Ishares Core MSCI World Ex Australia Esg ETF</t>
  </si>
  <si>
    <t>01988ddc-d1bc-7271-9a9a-dc9ae2fa7f41</t>
  </si>
  <si>
    <t>LIC</t>
  </si>
  <si>
    <t>Lifestyle Communities Ltd</t>
  </si>
  <si>
    <t>01988ddc-d1c4-7181-bb2b-cefc485b7d06</t>
  </si>
  <si>
    <t>PGF</t>
  </si>
  <si>
    <t>PM Capital Global Opportunities Fund Ltd</t>
  </si>
  <si>
    <t>01988ddc-d1ce-75f6-b137-364c8b88c434</t>
  </si>
  <si>
    <t>FAIR</t>
  </si>
  <si>
    <t>Betashares Australian Sustainability Leaders ETF</t>
  </si>
  <si>
    <t>01988ddc-d1d7-7601-b61c-f6ff42b9d7ad</t>
  </si>
  <si>
    <t>NXG</t>
  </si>
  <si>
    <t>Nexgen Energy (Canada) Ltd</t>
  </si>
  <si>
    <t>01988ddc-d1df-7287-ac7b-2dbd5a926d6d</t>
  </si>
  <si>
    <t>VGE</t>
  </si>
  <si>
    <t>Vanguard Ftse Emerging Markets Shares ETF</t>
  </si>
  <si>
    <t>01988ddc-d1e8-72a2-ac2b-bac065242cb6</t>
  </si>
  <si>
    <t>DUI</t>
  </si>
  <si>
    <t>Diversified United Investment Ltd</t>
  </si>
  <si>
    <t>01988ddc-d1f1-7117-bc29-4474699c285b</t>
  </si>
  <si>
    <t>HGBL</t>
  </si>
  <si>
    <t>Betashares Global Shares ETF - Currency Hedged</t>
  </si>
  <si>
    <t>01988ddc-d1fa-72b4-9637-07d626ca0e18</t>
  </si>
  <si>
    <t>VUL</t>
  </si>
  <si>
    <t>Vulcan Energy Resources Ltd</t>
  </si>
  <si>
    <t>01988ddc-d202-70b4-8dd2-b4eb3a5afe10</t>
  </si>
  <si>
    <t>CRN</t>
  </si>
  <si>
    <t>Coronado Global Resources Inc</t>
  </si>
  <si>
    <t>01988ddc-d20b-74f5-8b85-4752b975b8c8</t>
  </si>
  <si>
    <t>NAN</t>
  </si>
  <si>
    <t>Nanosonics Ltd</t>
  </si>
  <si>
    <t>01988ddc-d213-73a9-a863-eca2e0c48607</t>
  </si>
  <si>
    <t>DAVA</t>
  </si>
  <si>
    <t>Dimensional Australian Value Trust - Active ETF</t>
  </si>
  <si>
    <t>01988ddc-d21c-7503-bd53-81a130b5343b</t>
  </si>
  <si>
    <t>FANG</t>
  </si>
  <si>
    <t>Global X Fang+ ETF</t>
  </si>
  <si>
    <t>01988ddc-d225-7035-9a6d-4aee1b63a4b6</t>
  </si>
  <si>
    <t>LFG</t>
  </si>
  <si>
    <t>Liberty Financial Group</t>
  </si>
  <si>
    <t>01988ddc-d22e-700d-864c-49a929418d5c</t>
  </si>
  <si>
    <t>IDX</t>
  </si>
  <si>
    <t>Integral Diagnostics Ltd</t>
  </si>
  <si>
    <t>01988ddc-d237-72a3-902d-c287e96f6d96</t>
  </si>
  <si>
    <t>GEM</t>
  </si>
  <si>
    <t>G8 Education Ltd</t>
  </si>
  <si>
    <t>01988ddc-d240-725d-a3c8-f2f0c091577a</t>
  </si>
  <si>
    <t>MOAT</t>
  </si>
  <si>
    <t>Vaneck Morningstar Wide Moat ETF</t>
  </si>
  <si>
    <t>01988ddc-d248-7220-afb9-3b766bae8d53</t>
  </si>
  <si>
    <t>ABB</t>
  </si>
  <si>
    <t>Aussie Broadband Ltd</t>
  </si>
  <si>
    <t>01988ddc-d253-743b-ac7a-61be96558636</t>
  </si>
  <si>
    <t>SLC</t>
  </si>
  <si>
    <t>Superloop Ltd</t>
  </si>
  <si>
    <t>01988ddc-d25f-7726-8d66-618485c78e76</t>
  </si>
  <si>
    <t>KAR</t>
  </si>
  <si>
    <t>Karoon Energy Ltd</t>
  </si>
  <si>
    <t>01988ddc-d26b-711a-a615-2f9b96e58736</t>
  </si>
  <si>
    <t>HSN</t>
  </si>
  <si>
    <t>Hansen Technologies Ltd</t>
  </si>
  <si>
    <t>01988ddc-d275-750a-ab48-07902372d34e</t>
  </si>
  <si>
    <t>MMS</t>
  </si>
  <si>
    <t>Mcmillan Shakespeare Ltd</t>
  </si>
  <si>
    <t>01988ddc-d280-71ec-9884-411416b52f6a</t>
  </si>
  <si>
    <t>DTL</t>
  </si>
  <si>
    <t>Data#3 Ltd</t>
  </si>
  <si>
    <t>01988ddc-d288-71e0-be58-eab99396c017</t>
  </si>
  <si>
    <t>VGB</t>
  </si>
  <si>
    <t>Vanguard Australian Government Bond INDEX ETF</t>
  </si>
  <si>
    <t>01988ddc-d291-7657-bf1a-56523519d49d</t>
  </si>
  <si>
    <t>JLG</t>
  </si>
  <si>
    <t>Johns LYNG Group Ltd</t>
  </si>
  <si>
    <t>01988ddc-d29b-76a5-8a2f-64c20b411827</t>
  </si>
  <si>
    <t>CMW</t>
  </si>
  <si>
    <t>Cromwell Property Group</t>
  </si>
  <si>
    <t>01988ddc-d2a4-7739-9d85-0ad567111221</t>
  </si>
  <si>
    <t>CRED</t>
  </si>
  <si>
    <t>Betashares Australian Investment Grade Corporate Bond ETF</t>
  </si>
  <si>
    <t>01988ddc-d2ad-73c6-9b72-2da80e999e29</t>
  </si>
  <si>
    <t>SIQ</t>
  </si>
  <si>
    <t>Smartgroup Corporation Ltd</t>
  </si>
  <si>
    <t>01988ddc-d2b6-712d-94fe-beb9ac95952b</t>
  </si>
  <si>
    <t>NABPK</t>
  </si>
  <si>
    <t>01988ddc-d2be-725f-b8d5-80fadf9e31b0</t>
  </si>
  <si>
    <t>CAT</t>
  </si>
  <si>
    <t>Catapult Group International Ltd</t>
  </si>
  <si>
    <t>01988ddc-d2c7-7635-bf49-7338a3e8ef0a</t>
  </si>
  <si>
    <t>HLS</t>
  </si>
  <si>
    <t>Healius Ltd</t>
  </si>
  <si>
    <t>01988ddc-d2cf-7643-9feb-e4db01fc4b0f</t>
  </si>
  <si>
    <t>ABG</t>
  </si>
  <si>
    <t>Abacus Group</t>
  </si>
  <si>
    <t>01988ddc-d2d9-7721-bd54-cfd0ce40dc6c</t>
  </si>
  <si>
    <t>VDGR</t>
  </si>
  <si>
    <t>Vanguard Diversified Growth INDEX ETF</t>
  </si>
  <si>
    <t>01988ddc-d2e4-77ab-bbcd-ba5a7d4c5819</t>
  </si>
  <si>
    <t>ERA</t>
  </si>
  <si>
    <t>Energy Resources of Australia Ltd</t>
  </si>
  <si>
    <t>01988ddc-d2ef-75c4-aafb-244f0b567802</t>
  </si>
  <si>
    <t>BGP</t>
  </si>
  <si>
    <t>Briscoe Group Australasia Ltd</t>
  </si>
  <si>
    <t>01988ddc-d2f8-7473-a8f0-eb5120999867</t>
  </si>
  <si>
    <t>A4N</t>
  </si>
  <si>
    <t>Alpha Hpa Ltd</t>
  </si>
  <si>
    <t>01988ddc-d300-7674-a80a-e1982f1bad2f</t>
  </si>
  <si>
    <t>KLS</t>
  </si>
  <si>
    <t>Kelsian Group Ltd</t>
  </si>
  <si>
    <t>01988ddc-d30a-75ae-a29b-448adcadae7b</t>
  </si>
  <si>
    <t>VSO</t>
  </si>
  <si>
    <t>Vanguard MSCI Australian Small Companies INDEX ETF</t>
  </si>
  <si>
    <t>01988ddc-d312-708d-be56-16980d087af5</t>
  </si>
  <si>
    <t>SKC</t>
  </si>
  <si>
    <t>Skycity Entertainment Group Ltd</t>
  </si>
  <si>
    <t>01988ddc-d31b-74fd-bd2c-00a20b728357</t>
  </si>
  <si>
    <t>CQE</t>
  </si>
  <si>
    <t>Charter Hall Social Infrastructure REIT</t>
  </si>
  <si>
    <t>01988ddc-d323-7480-bd65-1e6c9c7a6504</t>
  </si>
  <si>
    <t>BVS</t>
  </si>
  <si>
    <t>Bravura Solutions Ltd</t>
  </si>
  <si>
    <t>01988ddc-d32d-7432-8892-2397c2334d26</t>
  </si>
  <si>
    <t>MQGPD</t>
  </si>
  <si>
    <t>01988ddc-d335-76d0-8a24-a2b7729e62b9</t>
  </si>
  <si>
    <t>PL8</t>
  </si>
  <si>
    <t>Plato Income Maximiser Ltd</t>
  </si>
  <si>
    <t>01988ddc-d33f-704f-9c5f-c4bfd257e7af</t>
  </si>
  <si>
    <t>SSM</t>
  </si>
  <si>
    <t>Service Stream Ltd</t>
  </si>
  <si>
    <t>01988ddc-d347-7770-b36b-770af1f81c21</t>
  </si>
  <si>
    <t>AN3PH</t>
  </si>
  <si>
    <t>01988ddc-d34f-7142-b7a9-cc1af0d2c67e</t>
  </si>
  <si>
    <t>WA1</t>
  </si>
  <si>
    <t>WA1 Resources Ltd</t>
  </si>
  <si>
    <t>01988ddc-d358-7274-b222-b33f98e4f7eb</t>
  </si>
  <si>
    <t>VSL</t>
  </si>
  <si>
    <t>Vulcan Steel Ltd</t>
  </si>
  <si>
    <t>01988ddc-d360-7158-8687-01d08552b912</t>
  </si>
  <si>
    <t>DGVA</t>
  </si>
  <si>
    <t>Dimensional Global Value Trust - Active ETF</t>
  </si>
  <si>
    <t>01988ddc-d36a-754f-b077-5db1b1227b06</t>
  </si>
  <si>
    <t>ILB</t>
  </si>
  <si>
    <t>Ishares Government Inflation ETF</t>
  </si>
  <si>
    <t>01988ddc-d373-7570-bc23-6c505130222a</t>
  </si>
  <si>
    <t>HGH</t>
  </si>
  <si>
    <t>Heartland Group Holdings Ltd</t>
  </si>
  <si>
    <t>01988ddc-d37c-7487-be4d-9eecd4a7329c</t>
  </si>
  <si>
    <t>EQT</t>
  </si>
  <si>
    <t>EQT Holdings Ltd</t>
  </si>
  <si>
    <t>01988ddc-d385-7703-920c-8147305c8679</t>
  </si>
  <si>
    <t>SRG</t>
  </si>
  <si>
    <t>SRG Global Ltd</t>
  </si>
  <si>
    <t>01988ddc-d38f-71b9-95b1-d58a171322ee</t>
  </si>
  <si>
    <t>GCI</t>
  </si>
  <si>
    <t>Gryphon Capital Income Trust</t>
  </si>
  <si>
    <t>01988ddc-d397-7036-bd23-6a9eb8dde745</t>
  </si>
  <si>
    <t>DXI</t>
  </si>
  <si>
    <t>Dexus Industria REIT</t>
  </si>
  <si>
    <t>01988ddc-d3a0-77a0-b32a-855924740e22</t>
  </si>
  <si>
    <t>RSG</t>
  </si>
  <si>
    <t>Resolute Mining Ltd</t>
  </si>
  <si>
    <t>01988ddc-d3a8-7483-8639-5022cc931191</t>
  </si>
  <si>
    <t>CBO</t>
  </si>
  <si>
    <t>Cobram Estate Olives Ltd</t>
  </si>
  <si>
    <t>01988ddc-d3b1-70dc-916a-005ae0322a5f</t>
  </si>
  <si>
    <t>NNUK</t>
  </si>
  <si>
    <t>Nanuk New World Fund Active ETF</t>
  </si>
  <si>
    <t>01988ddc-d3bb-7745-b543-45edc43b5200</t>
  </si>
  <si>
    <t>RIC</t>
  </si>
  <si>
    <t>Ridley Corporation Ltd</t>
  </si>
  <si>
    <t>01988ddc-d3c5-7071-9f54-67b0a4c095d0</t>
  </si>
  <si>
    <t>GLIN</t>
  </si>
  <si>
    <t>Ishares Ftse GBL Infrastructure (Aud Hedged) ETF</t>
  </si>
  <si>
    <t>01988ddc-d3ce-7115-a145-97c0c773c236</t>
  </si>
  <si>
    <t>AAC</t>
  </si>
  <si>
    <t>Australian Agricultural Company Ltd</t>
  </si>
  <si>
    <t>01988ddc-d3d7-721a-a6cc-12cee045eb3d</t>
  </si>
  <si>
    <t>CKF</t>
  </si>
  <si>
    <t>Collins Foods Ltd</t>
  </si>
  <si>
    <t>01988ddc-d3e0-721f-8e9b-f75634b92a72</t>
  </si>
  <si>
    <t>AASF</t>
  </si>
  <si>
    <t>Airlie Australian Share Fund - Active ETF</t>
  </si>
  <si>
    <t>01988ddc-d3e8-7641-bd01-111e23789515</t>
  </si>
  <si>
    <t>DJW</t>
  </si>
  <si>
    <t>Djerriwarrh Investments Ltd</t>
  </si>
  <si>
    <t>01988ddc-d3f1-7599-8f25-b09dd78bd457</t>
  </si>
  <si>
    <t>VIF</t>
  </si>
  <si>
    <t>Vanguard International Fixed Interest INDEX (Hedged) ETF</t>
  </si>
  <si>
    <t>01988ddc-d3fa-7774-983e-4e627e0c76c8</t>
  </si>
  <si>
    <t>BOT</t>
  </si>
  <si>
    <t>Botanix Pharmaceuticals Ltd</t>
  </si>
  <si>
    <t>01988ddc-d403-77b3-bec5-5274651be939</t>
  </si>
  <si>
    <t>MYR</t>
  </si>
  <si>
    <t>Myer Holdings Ltd</t>
  </si>
  <si>
    <t>01988ddc-d40c-7458-b389-ea5aea241561</t>
  </si>
  <si>
    <t>CIN</t>
  </si>
  <si>
    <t>Carlton Investments Ltd</t>
  </si>
  <si>
    <t>01988ddc-d415-7178-b38c-ffdf627318a7</t>
  </si>
  <si>
    <t>IAA</t>
  </si>
  <si>
    <t>Ishares Asia 50 ETF</t>
  </si>
  <si>
    <t>01988ddc-d41d-74c6-8417-b79995983482</t>
  </si>
  <si>
    <t>PWH</t>
  </si>
  <si>
    <t>PWR Holdings Ltd</t>
  </si>
  <si>
    <t>01988ddc-d426-7296-ae1d-e1f423e06576</t>
  </si>
  <si>
    <t>PGC</t>
  </si>
  <si>
    <t>Paragon Care Ltd</t>
  </si>
  <si>
    <t>01988ddc-d42e-7763-927c-dc359e174d3a</t>
  </si>
  <si>
    <t>WGB</t>
  </si>
  <si>
    <t>Wam Global Ltd</t>
  </si>
  <si>
    <t>01988ddc-d437-749a-81e9-adbe6777d9a1</t>
  </si>
  <si>
    <t>MQGPF</t>
  </si>
  <si>
    <t>01988ddc-d440-72dc-be2e-1a98fc25b18e</t>
  </si>
  <si>
    <t>CYL</t>
  </si>
  <si>
    <t>Catalyst Metals Ltd</t>
  </si>
  <si>
    <t>01988ddc-d44a-7677-bebc-d3e8a55d8e30</t>
  </si>
  <si>
    <t>JIN</t>
  </si>
  <si>
    <t>Jumbo Interactive Ltd</t>
  </si>
  <si>
    <t>01988ddc-d453-76f7-bba9-39ee3c57a44c</t>
  </si>
  <si>
    <t>PFP</t>
  </si>
  <si>
    <t>Propel Funeral Partners Ltd</t>
  </si>
  <si>
    <t>01988ddc-d45d-748f-806f-4a0799fce9aa</t>
  </si>
  <si>
    <t>NGI</t>
  </si>
  <si>
    <t>Navigator Global Investments Ltd</t>
  </si>
  <si>
    <t>01988ddc-d468-7583-a262-a06899dca9a9</t>
  </si>
  <si>
    <t>BCI</t>
  </si>
  <si>
    <t>BCI Minerals Ltd</t>
  </si>
  <si>
    <t>01988ddc-d473-72cd-86cd-5aa39f2fb9ca</t>
  </si>
  <si>
    <t>QAL</t>
  </si>
  <si>
    <t>Qualitas Ltd</t>
  </si>
  <si>
    <t>01988ddc-d47b-77ed-979c-00977c21b3e0</t>
  </si>
  <si>
    <t>BNDS</t>
  </si>
  <si>
    <t>Betashares Western Asset Aus Bond Active ETF</t>
  </si>
  <si>
    <t>01988ddc-d484-700c-a6a3-f393808749b2</t>
  </si>
  <si>
    <t>IJR</t>
  </si>
  <si>
    <t>Ishares S&amp;P Small-Cap ETF</t>
  </si>
  <si>
    <t>01988ddc-d48d-70aa-b9d6-45dd68196127</t>
  </si>
  <si>
    <t>QRI</t>
  </si>
  <si>
    <t>Qualitas Real Estate Income Fund</t>
  </si>
  <si>
    <t>01988ddc-d495-719d-b7a2-2e251f71916b</t>
  </si>
  <si>
    <t>BRN</t>
  </si>
  <si>
    <t>Brainchip Holdings Ltd</t>
  </si>
  <si>
    <t>01988ddc-d49e-77b6-9e8d-19fd4993dbc9</t>
  </si>
  <si>
    <t>QUS</t>
  </si>
  <si>
    <t>Betashares S&amp;P 500 EQUAL Weight ETF</t>
  </si>
  <si>
    <t>01988ddc-d4a6-77fd-a02c-c350ce919b55</t>
  </si>
  <si>
    <t>XALG</t>
  </si>
  <si>
    <t>Alphinity Global Equity Fund - Active ETF</t>
  </si>
  <si>
    <t>01988ddc-d4af-72b2-b214-9e7c9551431d</t>
  </si>
  <si>
    <t>SXG</t>
  </si>
  <si>
    <t>Southern Cross Gold Ltd</t>
  </si>
  <si>
    <t>01988ddc-d4b8-704e-859f-22000dde841f</t>
  </si>
  <si>
    <t>KKC</t>
  </si>
  <si>
    <t>KKR Credit Income Fund</t>
  </si>
  <si>
    <t>01988ddc-d4c1-72d1-9825-fefd9973ce57</t>
  </si>
  <si>
    <t>USTB</t>
  </si>
  <si>
    <t>Global X US Treasury Bond ETF (Currency Hedged)</t>
  </si>
  <si>
    <t>01988ddc-d4c9-7085-b172-3d438b1cc725</t>
  </si>
  <si>
    <t>AGVT</t>
  </si>
  <si>
    <t>Betashares Australian Government Bond ETF</t>
  </si>
  <si>
    <t>01988ddc-d4d1-731b-98db-d76351257eb2</t>
  </si>
  <si>
    <t>FLOT</t>
  </si>
  <si>
    <t>Vaneck Australian Floating Rate ETF</t>
  </si>
  <si>
    <t>01988ddc-d4db-7115-b00e-5a648f5ffe75</t>
  </si>
  <si>
    <t>MQGPE</t>
  </si>
  <si>
    <t>01988ddc-d4e4-761d-a8d0-96859c7a82da</t>
  </si>
  <si>
    <t>IEU</t>
  </si>
  <si>
    <t>Ishares Europe ETF</t>
  </si>
  <si>
    <t>01988ddc-d4ed-70a9-8202-5251ef55204a</t>
  </si>
  <si>
    <t>SFY</t>
  </si>
  <si>
    <t>SPDR S&amp;P/ASX 50 Fund</t>
  </si>
  <si>
    <t>01988ddc-d4f5-7048-ba35-72f8ee8171a7</t>
  </si>
  <si>
    <t>QAU</t>
  </si>
  <si>
    <t>Betashares Gold Bullion ETF - Currency Hedged</t>
  </si>
  <si>
    <t>01988ddc-d4fe-7255-a358-1b4802af54e6</t>
  </si>
  <si>
    <t>VVLU</t>
  </si>
  <si>
    <t>Vanguard Global Value Equity Active ETF</t>
  </si>
  <si>
    <t>01988ddc-d506-7671-b4e8-df42cf164933</t>
  </si>
  <si>
    <t>HPI</t>
  </si>
  <si>
    <t>Hotel Property Investments</t>
  </si>
  <si>
    <t>01988ddc-d50f-705a-9cf3-433819113149</t>
  </si>
  <si>
    <t>HM1</t>
  </si>
  <si>
    <t>Hearts and Minds Investments Ltd</t>
  </si>
  <si>
    <t>01988ddc-d518-7403-a58d-228d7c75a2a6</t>
  </si>
  <si>
    <t>IJP</t>
  </si>
  <si>
    <t>Ishares MSCI Japan ETF</t>
  </si>
  <si>
    <t>01988ddc-d522-725c-9c61-316f6729efc8</t>
  </si>
  <si>
    <t>QLTY</t>
  </si>
  <si>
    <t>Betashares Global Quality Leaders ETF</t>
  </si>
  <si>
    <t>01988ddc-d52b-72e7-962f-95945522c6d5</t>
  </si>
  <si>
    <t>RF1</t>
  </si>
  <si>
    <t>Regal Investment Fund</t>
  </si>
  <si>
    <t>01988ddc-d534-7276-8d41-0caff9e5aa99</t>
  </si>
  <si>
    <t>BILL</t>
  </si>
  <si>
    <t>Ishares Core Cash ETF</t>
  </si>
  <si>
    <t>01988ddc-d53d-7457-be26-ebda308cd55b</t>
  </si>
  <si>
    <t>ACL</t>
  </si>
  <si>
    <t>Australian Clinical Labs Ltd</t>
  </si>
  <si>
    <t>01988ddc-d545-779d-9b3b-9c88e60f551b</t>
  </si>
  <si>
    <t>BLX</t>
  </si>
  <si>
    <t>Beacon Lighting Group Ltd</t>
  </si>
  <si>
    <t>01988ddc-d54e-7023-acc5-82fdf7a77775</t>
  </si>
  <si>
    <t>MOT</t>
  </si>
  <si>
    <t>Metrics Income Opportunities Trust</t>
  </si>
  <si>
    <t>01988ddc-d556-7351-a6d1-2739810d5952</t>
  </si>
  <si>
    <t>TEA</t>
  </si>
  <si>
    <t>Tasmea Ltd</t>
  </si>
  <si>
    <t>01988ddc-d55f-70f9-98ca-87793b486968</t>
  </si>
  <si>
    <t>VDBA</t>
  </si>
  <si>
    <t>Vanguard Diversified Balanced INDEX ETF</t>
  </si>
  <si>
    <t>01988ddc-d567-7217-b44e-62b65eb080eb</t>
  </si>
  <si>
    <t>ILC</t>
  </si>
  <si>
    <t>Ishares S&amp;P/ASX 20 ETF</t>
  </si>
  <si>
    <t>01988ddc-d570-7440-804f-bea9fec83bac</t>
  </si>
  <si>
    <t>COF</t>
  </si>
  <si>
    <t>Centuria Office REIT</t>
  </si>
  <si>
    <t>01988ddc-d578-77d8-a0f6-19e0a65c8d56</t>
  </si>
  <si>
    <t>VGL</t>
  </si>
  <si>
    <t>Vista Group International Ltd</t>
  </si>
  <si>
    <t>01988ddc-d582-738a-a96a-e8574bf58f3e</t>
  </si>
  <si>
    <t>SGLLV</t>
  </si>
  <si>
    <t>Ricegrowers Ltd</t>
  </si>
  <si>
    <t>01988ddc-d58a-75cb-bdf1-02930161aa75</t>
  </si>
  <si>
    <t>FRAR</t>
  </si>
  <si>
    <t>Franklin Aust Abs Return Bond Fund (Managed Fund)</t>
  </si>
  <si>
    <t>01988ddc-d594-729e-8450-e9e235e57c27</t>
  </si>
  <si>
    <t>MAC</t>
  </si>
  <si>
    <t>MAC Copper Ltd</t>
  </si>
  <si>
    <t>01988ddc-d59c-706d-b161-2a15743476c9</t>
  </si>
  <si>
    <t>MBLPD</t>
  </si>
  <si>
    <t>Macquarie Bank Ltd</t>
  </si>
  <si>
    <t>01988ddc-d5a6-73e7-ba21-98b842852cbf</t>
  </si>
  <si>
    <t>MAH</t>
  </si>
  <si>
    <t>Macmahon Holdings Ltd</t>
  </si>
  <si>
    <t>01988ddc-d5ae-7366-a782-3d2bfbaf8887</t>
  </si>
  <si>
    <t>PNR</t>
  </si>
  <si>
    <t>Pantoro Ltd</t>
  </si>
  <si>
    <t>01988ddc-d5b7-772b-b19b-25f3a7ff393a</t>
  </si>
  <si>
    <t>CVL</t>
  </si>
  <si>
    <t>Civmec Ltd</t>
  </si>
  <si>
    <t>01988ddc-d5bf-73f1-8ce8-b88a1902dc0f</t>
  </si>
  <si>
    <t>WHF</t>
  </si>
  <si>
    <t>Whitefield Industrials Ltd</t>
  </si>
  <si>
    <t>01988ddc-d5c8-7789-b4bc-ae3e35363af2</t>
  </si>
  <si>
    <t>STX</t>
  </si>
  <si>
    <t>Strike Energy Ltd</t>
  </si>
  <si>
    <t>01988ddc-d5d0-76c4-9064-6f242bd9fee1</t>
  </si>
  <si>
    <t>FPR</t>
  </si>
  <si>
    <t>Fleetpartners Group Ltd</t>
  </si>
  <si>
    <t>01988ddc-d5d9-74e0-a325-952016cbfb2c</t>
  </si>
  <si>
    <t>OPH</t>
  </si>
  <si>
    <t>Ophir High Conviction Fund</t>
  </si>
  <si>
    <t>01988ddc-d5e1-73de-9061-aea647e42dda</t>
  </si>
  <si>
    <t>URW</t>
  </si>
  <si>
    <t>Unibail-Rodamco-Westfield</t>
  </si>
  <si>
    <t>01988ddc-d5ec-7609-9b6f-6ed391aa4bcb</t>
  </si>
  <si>
    <t>MBLPC</t>
  </si>
  <si>
    <t>01988ddc-d5f8-7169-95c9-d76597bab508</t>
  </si>
  <si>
    <t>MIR</t>
  </si>
  <si>
    <t>Mirrabooka Investments Ltd</t>
  </si>
  <si>
    <t>01988ddc-d602-759d-828a-cd850382be8f</t>
  </si>
  <si>
    <t>LPGD</t>
  </si>
  <si>
    <t>Loftus Peak Global Disruption Active ETF</t>
  </si>
  <si>
    <t>01988ddc-d60b-74fa-86cd-8e48e22c83f8</t>
  </si>
  <si>
    <t>GWA</t>
  </si>
  <si>
    <t>GWA Group Ltd</t>
  </si>
  <si>
    <t>01988ddc-d614-7728-b892-54b3a52b29d2</t>
  </si>
  <si>
    <t>PPC</t>
  </si>
  <si>
    <t>Peet Ltd</t>
  </si>
  <si>
    <t>01988ddc-d61d-74d1-882e-40c67b8d7c7c</t>
  </si>
  <si>
    <t>DVP</t>
  </si>
  <si>
    <t>Develop Global Ltd</t>
  </si>
  <si>
    <t>01988ddc-d626-71a9-ab3c-7bbb11055d11</t>
  </si>
  <si>
    <t>VACF</t>
  </si>
  <si>
    <t>Vanguard Australian Corp Fixed Interest INDEX ETF</t>
  </si>
  <si>
    <t>01988ddc-d62e-72ea-9e4f-ad7b48eae3db</t>
  </si>
  <si>
    <t>QOZ</t>
  </si>
  <si>
    <t>Betashares Ftse Rafi Australia 200 ETF</t>
  </si>
  <si>
    <t>01988ddc-d636-73ba-98fe-0abf5e3cdc16</t>
  </si>
  <si>
    <t>OML</t>
  </si>
  <si>
    <t>Ooh!Media Ltd</t>
  </si>
  <si>
    <t>01988ddc-d63e-7042-aa96-4fb8c795973c</t>
  </si>
  <si>
    <t>SHV</t>
  </si>
  <si>
    <t>Select Harvests Ltd</t>
  </si>
  <si>
    <t>01988ddc-d647-72b8-b267-c95d86442a74</t>
  </si>
  <si>
    <t>UNI</t>
  </si>
  <si>
    <t>Universal Store Holdings Ltd</t>
  </si>
  <si>
    <t>01988ddc-d650-7769-ba9f-42da931ade16</t>
  </si>
  <si>
    <t>APX</t>
  </si>
  <si>
    <t>Appen Ltd</t>
  </si>
  <si>
    <t>01988ddc-d65a-76e2-bd28-e968ef07a957</t>
  </si>
  <si>
    <t>RFF</t>
  </si>
  <si>
    <t>Rural Funds Group</t>
  </si>
  <si>
    <t>01988ddc-d663-73da-80d0-90e2f289cc21</t>
  </si>
  <si>
    <t>PDI</t>
  </si>
  <si>
    <t>Predictive Discovery Ltd</t>
  </si>
  <si>
    <t>01988ddc-d66d-776c-bd2f-562694385d7f</t>
  </si>
  <si>
    <t>PPM</t>
  </si>
  <si>
    <t>Pepper Money Ltd</t>
  </si>
  <si>
    <t>01988ddc-d675-74b1-8b77-990a27aa79dc</t>
  </si>
  <si>
    <t>PAC</t>
  </si>
  <si>
    <t>Pacific Current Group Ltd</t>
  </si>
  <si>
    <t>01988ddc-d67e-72c9-ad38-8701cdc06145</t>
  </si>
  <si>
    <t>AD8</t>
  </si>
  <si>
    <t>Audinate Group Ltd</t>
  </si>
  <si>
    <t>01988ddc-d687-7458-adc0-1637abe0e576</t>
  </si>
  <si>
    <t>HETH</t>
  </si>
  <si>
    <t>Betashares Global Sustainability Leaders ETF - CH</t>
  </si>
  <si>
    <t>01988ddc-d68f-71ce-bf87-e40cf9b07e9e</t>
  </si>
  <si>
    <t>LLL</t>
  </si>
  <si>
    <t>Leo Lithium Ltd</t>
  </si>
  <si>
    <t>01988ddc-d698-702a-984e-bde8a13bde7c</t>
  </si>
  <si>
    <t>EBR</t>
  </si>
  <si>
    <t>EBR Systems Inc</t>
  </si>
  <si>
    <t>01988ddc-d6a1-71d0-86d1-26d2c5b18f7f</t>
  </si>
  <si>
    <t>RUL</t>
  </si>
  <si>
    <t>Rpmglobal Holdings Ltd</t>
  </si>
  <si>
    <t>01988ddc-d6aa-769d-bfaf-5274e8686082</t>
  </si>
  <si>
    <t>MICH</t>
  </si>
  <si>
    <t>Magellan Infra Fund (Currency Hedged) - Active ETF</t>
  </si>
  <si>
    <t>01988ddc-d6b3-74fc-96ff-f8d3e02f16b8</t>
  </si>
  <si>
    <t>LOT</t>
  </si>
  <si>
    <t>Lotus Resources Ltd</t>
  </si>
  <si>
    <t>01988ddc-d6bd-762f-98fa-9fca36b1ac94</t>
  </si>
  <si>
    <t>GDX</t>
  </si>
  <si>
    <t>Vaneck Gold Miners ETF</t>
  </si>
  <si>
    <t>01988ddc-d6c6-7003-af62-dfbfa93ceab9</t>
  </si>
  <si>
    <t>C79</t>
  </si>
  <si>
    <t>Chrysos Corporation Ltd</t>
  </si>
  <si>
    <t>01988ddc-d6cf-7052-9549-24199e2b9b39</t>
  </si>
  <si>
    <t>FRGG</t>
  </si>
  <si>
    <t>Franklin Global Growth Fund (Managed Fund)</t>
  </si>
  <si>
    <t>01988ddc-d6d9-7741-9d8f-c9f93c741e95</t>
  </si>
  <si>
    <t>FCL</t>
  </si>
  <si>
    <t>Fineos Corporation Holdings Plc</t>
  </si>
  <si>
    <t>01988ddc-d6e2-77ce-a806-92aed546968e</t>
  </si>
  <si>
    <t>CUV</t>
  </si>
  <si>
    <t>Clinuvel Pharmaceuticals Ltd</t>
  </si>
  <si>
    <t>01988ddc-d6eb-714c-b093-6536679ac4a6</t>
  </si>
  <si>
    <t>DGSM</t>
  </si>
  <si>
    <t>Dimensional Global Small Company - Active ETF</t>
  </si>
  <si>
    <t>01988ddc-d6f5-70a3-b5c5-9d5e702d6ddb</t>
  </si>
  <si>
    <t>DHHF</t>
  </si>
  <si>
    <t>Betashares Diversified All Growth ETF</t>
  </si>
  <si>
    <t>01988ddc-d6fd-75eb-a2e8-f375a190b3dd</t>
  </si>
  <si>
    <t>QOR</t>
  </si>
  <si>
    <t>QORIA Ltd</t>
  </si>
  <si>
    <t>01988ddc-d705-7148-816b-ffc02ed21e35</t>
  </si>
  <si>
    <t>ASIA</t>
  </si>
  <si>
    <t>Betashares Asia Technology Tigers ETF</t>
  </si>
  <si>
    <t>01988ddc-d70e-746f-8c55-7a3c93fde18b</t>
  </si>
  <si>
    <t>MVA</t>
  </si>
  <si>
    <t>Vaneck Australian Property ETF</t>
  </si>
  <si>
    <t>01988ddc-d716-7290-ac3f-3a3138f5ac38</t>
  </si>
  <si>
    <t>AEF</t>
  </si>
  <si>
    <t>Australian Ethical Investment Ltd</t>
  </si>
  <si>
    <t>01988ddc-d71f-7359-a09c-daf17e6bae51</t>
  </si>
  <si>
    <t>DRO</t>
  </si>
  <si>
    <t>Droneshield Ltd</t>
  </si>
  <si>
    <t>01988ddc-d728-7026-ab9a-77936217d503</t>
  </si>
  <si>
    <t>PCI</t>
  </si>
  <si>
    <t>Perpetual Credit Income Trust</t>
  </si>
  <si>
    <t>01988ddc-d731-771c-b9b7-71e35b6ba956</t>
  </si>
  <si>
    <t>BMN</t>
  </si>
  <si>
    <t>Bannerman Energy Ltd</t>
  </si>
  <si>
    <t>01988ddc-d73b-7030-bdbb-0162d31dc113</t>
  </si>
  <si>
    <t>FGG</t>
  </si>
  <si>
    <t>Future Generation Global Ltd</t>
  </si>
  <si>
    <t>01988ddc-d745-729c-a168-b3c62acdd9d0</t>
  </si>
  <si>
    <t>IHWL</t>
  </si>
  <si>
    <t>Ishares Core MSCI World Ex Aus Esg (Aud Hed) ETF</t>
  </si>
  <si>
    <t>01988ddc-d74e-74dd-86bb-53368e63668a</t>
  </si>
  <si>
    <t>SLF</t>
  </si>
  <si>
    <t>SPDR S&amp;P/ASX 200 Listed Property Fund</t>
  </si>
  <si>
    <t>01988ddc-d757-7601-a55c-7d20d644a625</t>
  </si>
  <si>
    <t>WBT</t>
  </si>
  <si>
    <t>Weebit Nano Ltd</t>
  </si>
  <si>
    <t>01988ddc-d75f-7577-b5cd-9b3e6db70b09</t>
  </si>
  <si>
    <t>YMAX</t>
  </si>
  <si>
    <t>Betashares Aus Top 20 Equity Yield MAX Fund (Managed Fund)</t>
  </si>
  <si>
    <t>01988ddc-d768-73ab-bf63-5732591cdf21</t>
  </si>
  <si>
    <t>ACDC</t>
  </si>
  <si>
    <t>Global X Battery Tech &amp; Lithium ETF</t>
  </si>
  <si>
    <t>01988ddc-d772-704e-ae8f-d26f7c680220</t>
  </si>
  <si>
    <t>IAGPE</t>
  </si>
  <si>
    <t>01988ddc-d77c-728d-a3df-7c6337e0e786</t>
  </si>
  <si>
    <t>HCW</t>
  </si>
  <si>
    <t>Healthco Healthcare and Wellness REIT</t>
  </si>
  <si>
    <t>01988ddc-d785-7798-a45c-39b89070dec9</t>
  </si>
  <si>
    <t>BENPH</t>
  </si>
  <si>
    <t>01988ddc-d78e-72ba-aeb6-8ec44c022219</t>
  </si>
  <si>
    <t>IVE</t>
  </si>
  <si>
    <t>Ishares MSCI Eafe ETF</t>
  </si>
  <si>
    <t>01988ddc-d796-7358-ae77-5b683a5312af</t>
  </si>
  <si>
    <t>OCA</t>
  </si>
  <si>
    <t>Oceania Healthcare Ltd</t>
  </si>
  <si>
    <t>01988ddc-d7a0-75a8-bad5-9d9b15c89070</t>
  </si>
  <si>
    <t>IFM</t>
  </si>
  <si>
    <t>Infomedia Ltd</t>
  </si>
  <si>
    <t>01988ddc-d7aa-7765-866b-2896ed4c0501</t>
  </si>
  <si>
    <t>BHYB</t>
  </si>
  <si>
    <t>Betashares Australian Major Bank Hybrids INDEX ETF</t>
  </si>
  <si>
    <t>01988ddc-d7b2-71df-8f65-4a81681982f9</t>
  </si>
  <si>
    <t>VETH</t>
  </si>
  <si>
    <t>Vanguard Ethically Conscious Australian Shares ETF</t>
  </si>
  <si>
    <t>01988ddc-d7bb-747c-ac60-7a77f264edbc</t>
  </si>
  <si>
    <t>GEAR</t>
  </si>
  <si>
    <t>Betashares Geared Australian Equity Fund (Hedge Fund)</t>
  </si>
  <si>
    <t>01988ddc-d7c3-7351-8de9-c18707d49d45</t>
  </si>
  <si>
    <t>IHOO</t>
  </si>
  <si>
    <t>Ishares Global 100 Aud Hedged ETF</t>
  </si>
  <si>
    <t>01988ddc-d7cd-735b-9dd2-e31d5c3f6a5a</t>
  </si>
  <si>
    <t>AEL</t>
  </si>
  <si>
    <t>Amplitude Energy Ltd</t>
  </si>
  <si>
    <t>01988ddc-d7d5-74d2-8ee2-94bf3f2cecbf</t>
  </si>
  <si>
    <t>VISM</t>
  </si>
  <si>
    <t>Vanguard MSCI International Small Companies INDEX ETF</t>
  </si>
  <si>
    <t>01988ddc-d7de-769b-84f9-0a5b6a0b4337</t>
  </si>
  <si>
    <t>FGX</t>
  </si>
  <si>
    <t>Future Generation Australia Ltd</t>
  </si>
  <si>
    <t>01988ddc-d7e6-746a-8b9b-8c9f8d452b75</t>
  </si>
  <si>
    <t>FFM</t>
  </si>
  <si>
    <t>Firefly Metals Ltd</t>
  </si>
  <si>
    <t>01988ddc-d7ee-7631-a99c-425ed8a0610a</t>
  </si>
  <si>
    <t>KGN</t>
  </si>
  <si>
    <t>Kogan.com Ltd</t>
  </si>
  <si>
    <t>01988ddc-d7f6-728d-8200-036aa010ec67</t>
  </si>
  <si>
    <t>WTN</t>
  </si>
  <si>
    <t>Winton Land Ltd</t>
  </si>
  <si>
    <t>01988ddc-d7ff-76c8-8f79-8bd93bb883e7</t>
  </si>
  <si>
    <t>CCL</t>
  </si>
  <si>
    <t>Cuscal Ltd</t>
  </si>
  <si>
    <t>01988ddc-d808-7046-84d1-95c467b6fc62</t>
  </si>
  <si>
    <t>PYC</t>
  </si>
  <si>
    <t>PYC Therapeutics Ltd</t>
  </si>
  <si>
    <t>01988ddc-d811-71f1-ae02-44f0c696c4ee</t>
  </si>
  <si>
    <t>GNP</t>
  </si>
  <si>
    <t>Genusplus Group Ltd</t>
  </si>
  <si>
    <t>01988ddc-d81a-7480-8712-814b35a3dd75</t>
  </si>
  <si>
    <t>SRV</t>
  </si>
  <si>
    <t>Servcorp Ltd</t>
  </si>
  <si>
    <t>01988ddc-d823-75ee-8606-dfec8e4d2abe</t>
  </si>
  <si>
    <t>HNDQ</t>
  </si>
  <si>
    <t>Betashares Nasdaq 100 Currency Hedged ETF</t>
  </si>
  <si>
    <t>01988ddc-d82c-74c3-8d19-b93c8f1464ef</t>
  </si>
  <si>
    <t>CTT</t>
  </si>
  <si>
    <t>Cettire Ltd</t>
  </si>
  <si>
    <t>01988ddc-d835-73f0-b91e-9138c2953655</t>
  </si>
  <si>
    <t>KPG</t>
  </si>
  <si>
    <t>Kelly Partners Group Holdings Ltd</t>
  </si>
  <si>
    <t>01988ddc-d83e-763a-9b8a-4756bc42ab5e</t>
  </si>
  <si>
    <t>OZBD</t>
  </si>
  <si>
    <t>Betashares Australian Composite Bond ETF</t>
  </si>
  <si>
    <t>01988ddc-d846-734a-9a3b-69bb4866616f</t>
  </si>
  <si>
    <t>KSC</t>
  </si>
  <si>
    <t>K &amp; S Corporation Ltd</t>
  </si>
  <si>
    <t>01988ddc-d84e-731f-a7f0-c4e96c2569bd</t>
  </si>
  <si>
    <t>MYS</t>
  </si>
  <si>
    <t>Mystate Ltd</t>
  </si>
  <si>
    <t>01988ddc-d857-714a-9d0b-6650801c520d</t>
  </si>
  <si>
    <t>APZ</t>
  </si>
  <si>
    <t>Aspen Group</t>
  </si>
  <si>
    <t>01988ddc-d85f-763d-b8ed-330064f54eb8</t>
  </si>
  <si>
    <t>IMM</t>
  </si>
  <si>
    <t>Immutep Ltd</t>
  </si>
  <si>
    <t>01988ddc-d867-71f9-b0e0-a7b79c54e97d</t>
  </si>
  <si>
    <t>LRS</t>
  </si>
  <si>
    <t>Latin Resources Ltd</t>
  </si>
  <si>
    <t>01988ddc-d872-709a-a62b-be36279d3c8f</t>
  </si>
  <si>
    <t>IJH</t>
  </si>
  <si>
    <t>Ishares S&amp;P Mid-Cap ETF</t>
  </si>
  <si>
    <t>01988ddc-d87a-75a0-9394-f5ac22c96b9a</t>
  </si>
  <si>
    <t>VAE</t>
  </si>
  <si>
    <t>Vanguard Ftse Asia Ex Japan Shares INDEX ETF</t>
  </si>
  <si>
    <t>01988ddc-d884-7557-81de-529fb0224642</t>
  </si>
  <si>
    <t>REIT</t>
  </si>
  <si>
    <t>Vaneck Ftse International Property (Aud Hedged) ETF</t>
  </si>
  <si>
    <t>01988ddc-d88d-7640-9a1b-6da12b6f5bb3</t>
  </si>
  <si>
    <t>FSF</t>
  </si>
  <si>
    <t>Fonterra Shareholders' Fund</t>
  </si>
  <si>
    <t>01988ddc-d896-75f9-bf47-d27d9b1ec24f</t>
  </si>
  <si>
    <t>CHN</t>
  </si>
  <si>
    <t>Chalice Mining Ltd</t>
  </si>
  <si>
    <t>01988ddc-d89f-700c-a831-a9746da31296</t>
  </si>
  <si>
    <t>MHHT</t>
  </si>
  <si>
    <t>Magellan High Conviction Trust - Active ETF</t>
  </si>
  <si>
    <t>01988ddc-d8a7-75eb-b1ff-13a5e50f5136</t>
  </si>
  <si>
    <t>VG1</t>
  </si>
  <si>
    <t>Vgi Partners Global Investments Ltd</t>
  </si>
  <si>
    <t>01988ddc-d8af-7051-89cf-372a147e20ed</t>
  </si>
  <si>
    <t>MVF</t>
  </si>
  <si>
    <t>Monash Ivf Group Ltd</t>
  </si>
  <si>
    <t>01988ddc-d8b9-73fa-bbea-5410eedf7d79</t>
  </si>
  <si>
    <t>SX2</t>
  </si>
  <si>
    <t>Southern Cross Gold Consolidated Ltd</t>
  </si>
  <si>
    <t>01988ddc-d8c1-73c5-be02-db9aa309dbd9</t>
  </si>
  <si>
    <t>PIC</t>
  </si>
  <si>
    <t>Perpetual Equity Investment Company Ltd</t>
  </si>
  <si>
    <t>01988ddc-d8ca-7590-a49f-609fcc8e9d99</t>
  </si>
  <si>
    <t>GNG</t>
  </si>
  <si>
    <t>GR Engineering Services Ltd</t>
  </si>
  <si>
    <t>01988ddc-d8d2-7463-b0c0-70d0da4e95ea</t>
  </si>
  <si>
    <t>RBD</t>
  </si>
  <si>
    <t>Restaurant Brands New Zealand Ltd</t>
  </si>
  <si>
    <t>01988ddc-d8db-75e6-83dd-8fd1b4d730e5</t>
  </si>
  <si>
    <t>EHL</t>
  </si>
  <si>
    <t>Emeco Holdings Ltd</t>
  </si>
  <si>
    <t>01988ddc-d8e7-70a1-bc5c-47c28b338c92</t>
  </si>
  <si>
    <t>SVM</t>
  </si>
  <si>
    <t>Sovereign Metals Ltd</t>
  </si>
  <si>
    <t>01988ddc-d8f0-70c4-bfa2-90e4841480a2</t>
  </si>
  <si>
    <t>AQZ</t>
  </si>
  <si>
    <t>Alliance Aviation Services Ltd</t>
  </si>
  <si>
    <t>01988ddc-d8fb-74df-91ec-b7e5b55a8d2d</t>
  </si>
  <si>
    <t>SYI</t>
  </si>
  <si>
    <t>SPDR MSCI Australia Select High Dividend Yield Fund</t>
  </si>
  <si>
    <t>01988ddc-d908-75bb-9453-de5c644533dc</t>
  </si>
  <si>
    <t>LYL</t>
  </si>
  <si>
    <t>Lycopodium Ltd</t>
  </si>
  <si>
    <t>01988ddc-d911-73e8-abd3-d97e678438a8</t>
  </si>
  <si>
    <t>WXOZ</t>
  </si>
  <si>
    <t>SPDR S&amp;P World Ex Australia Carbon Control Fund</t>
  </si>
  <si>
    <t>01988ddc-d91a-73be-bde8-b8588fefc79e</t>
  </si>
  <si>
    <t>ADH</t>
  </si>
  <si>
    <t>Adairs Ltd</t>
  </si>
  <si>
    <t>01988ddc-d922-73a1-b480-3c7d68b15db3</t>
  </si>
  <si>
    <t>BFG</t>
  </si>
  <si>
    <t>Bell Financial Group Ltd</t>
  </si>
  <si>
    <t>01988ddc-d92a-77da-9418-a2b2b533799a</t>
  </si>
  <si>
    <t>CWP</t>
  </si>
  <si>
    <t>Cedar Woods Properties Ltd</t>
  </si>
  <si>
    <t>01988ddc-d932-7142-ba48-f5fc6ba2d532</t>
  </si>
  <si>
    <t>DJRE</t>
  </si>
  <si>
    <t>SPDR Dow Jones Global Real Estate Esg Fund</t>
  </si>
  <si>
    <t>01988ddc-d93b-751b-bd28-0f0eb2d8b134</t>
  </si>
  <si>
    <t>SST</t>
  </si>
  <si>
    <t>Steamships Trading Company Ltd</t>
  </si>
  <si>
    <t>01988ddc-d944-7761-9da9-72da8b89c07e</t>
  </si>
  <si>
    <t>WMI</t>
  </si>
  <si>
    <t>Wam Microcap Ltd</t>
  </si>
  <si>
    <t>01988ddc-d994-732f-a963-82fec2208ac4</t>
  </si>
  <si>
    <t>TRA</t>
  </si>
  <si>
    <t>Turners Automotive Group Ltd</t>
  </si>
  <si>
    <t>01988ddc-d99d-7111-be1a-8de721d67d6c</t>
  </si>
  <si>
    <t>TWR</t>
  </si>
  <si>
    <t>Tower Ltd</t>
  </si>
  <si>
    <t>01988ddc-d9a5-7507-b613-f4f83056a45e</t>
  </si>
  <si>
    <t>INR</t>
  </si>
  <si>
    <t>Ioneer Ltd</t>
  </si>
  <si>
    <t>01988ddc-d9af-7772-ae47-72763aac8017</t>
  </si>
  <si>
    <t>VBLD</t>
  </si>
  <si>
    <t>Vanguard Global Infrastructure INDEX ETF</t>
  </si>
  <si>
    <t>01988ddc-d9b7-7581-ac2e-be52705805fa</t>
  </si>
  <si>
    <t>TYR</t>
  </si>
  <si>
    <t>Tyro Payments Ltd</t>
  </si>
  <si>
    <t>01988ddc-d9c1-77da-9e84-2ddc2de9b6ab</t>
  </si>
  <si>
    <t>BC8</t>
  </si>
  <si>
    <t>Black Cat Syndicate Ltd</t>
  </si>
  <si>
    <t>01988ddc-d9c9-732a-b685-6852243b950a</t>
  </si>
  <si>
    <t>AFG</t>
  </si>
  <si>
    <t>Australian Finance Group Ltd</t>
  </si>
  <si>
    <t>01988ddc-d9d2-7672-b5e8-6a16cd97eab8</t>
  </si>
  <si>
    <t>SUNPI</t>
  </si>
  <si>
    <t>01988ddc-d9dc-7368-a43e-d440911c1cbb</t>
  </si>
  <si>
    <t>SKO</t>
  </si>
  <si>
    <t>Serko Ltd</t>
  </si>
  <si>
    <t>01988ddc-d9e4-7558-8156-acd6d02633c0</t>
  </si>
  <si>
    <t>BOQPG</t>
  </si>
  <si>
    <t>01988ddc-d9ed-75b2-9959-64eae5660014</t>
  </si>
  <si>
    <t>RARI</t>
  </si>
  <si>
    <t>Russell Investments Australian Responsible Investment ETF</t>
  </si>
  <si>
    <t>01988ddc-d9f6-72fa-ade6-8677706e3615</t>
  </si>
  <si>
    <t>AYUPA</t>
  </si>
  <si>
    <t>Australian Unity Ltd</t>
  </si>
  <si>
    <t>01988ddc-da00-7376-8e65-fa2a7847c312</t>
  </si>
  <si>
    <t>SYL</t>
  </si>
  <si>
    <t>Symal Group Ltd</t>
  </si>
  <si>
    <t>01988ddc-da08-7527-a8ae-9d5bbbb784bf</t>
  </si>
  <si>
    <t>PMC</t>
  </si>
  <si>
    <t>Platinum Capital Ltd</t>
  </si>
  <si>
    <t>01988ddc-da12-722d-b96c-decc8dbf7e82</t>
  </si>
  <si>
    <t>ALI</t>
  </si>
  <si>
    <t>Argo Global Listed Infrastructure Ltd</t>
  </si>
  <si>
    <t>01988ddc-da1b-7575-9bd5-398a911c1f4b</t>
  </si>
  <si>
    <t>WCMQ</t>
  </si>
  <si>
    <t>WCM Quality Global Growth Fund (Quoted Managed Fund)</t>
  </si>
  <si>
    <t>01988ddc-da24-71e2-89dc-4a2e65d50094</t>
  </si>
  <si>
    <t>PPS</t>
  </si>
  <si>
    <t>Praemium Ltd</t>
  </si>
  <si>
    <t>01988ddc-da2d-71b4-8ee8-4979b1ed9a87</t>
  </si>
  <si>
    <t>IMR</t>
  </si>
  <si>
    <t>Imricor Medical Systems Inc</t>
  </si>
  <si>
    <t>01988ddc-da37-7475-9ffe-b9437197fc74</t>
  </si>
  <si>
    <t>MLX</t>
  </si>
  <si>
    <t>Metals X Ltd</t>
  </si>
  <si>
    <t>01988ddc-da3f-7634-bac9-28cc104b0af0</t>
  </si>
  <si>
    <t>PTM</t>
  </si>
  <si>
    <t>Platinum Asset Management Ltd</t>
  </si>
  <si>
    <t>01988ddc-da48-7478-8e97-28714aa237ad</t>
  </si>
  <si>
    <t>MVR</t>
  </si>
  <si>
    <t>Vaneck Australian Resources ETF</t>
  </si>
  <si>
    <t>01988ddc-da50-7630-b5fc-0034a2d18cc8</t>
  </si>
  <si>
    <t>CGFPC</t>
  </si>
  <si>
    <t>01988ddc-da59-758f-b89c-41279540313a</t>
  </si>
  <si>
    <t>AVJ</t>
  </si>
  <si>
    <t>Avjennings Ltd</t>
  </si>
  <si>
    <t>01988ddc-da62-7324-8d48-83bc3f99e2f4</t>
  </si>
  <si>
    <t>SUNPH</t>
  </si>
  <si>
    <t>01988ddc-da6b-7124-a9d5-3949108f1cc1</t>
  </si>
  <si>
    <t>THL</t>
  </si>
  <si>
    <t>Tourism Holdings Rentals Ltd</t>
  </si>
  <si>
    <t>01988ddc-da74-7144-8f7a-c8da1d20d4d6</t>
  </si>
  <si>
    <t>ATA</t>
  </si>
  <si>
    <t>Atturra Ltd</t>
  </si>
  <si>
    <t>01988ddc-da7d-73fd-b571-61eecd734362</t>
  </si>
  <si>
    <t>RMC</t>
  </si>
  <si>
    <t>Resimac Group Ltd</t>
  </si>
  <si>
    <t>01988ddc-da85-70f9-b514-4948936a3cf2</t>
  </si>
  <si>
    <t>DXC</t>
  </si>
  <si>
    <t>Dexus Convenience Retail REIT</t>
  </si>
  <si>
    <t>01988ddc-da8e-71bd-bd22-87500835c069</t>
  </si>
  <si>
    <t>MGX</t>
  </si>
  <si>
    <t>Mount Gibson Iron Ltd</t>
  </si>
  <si>
    <t>01988ddc-da97-734d-8eed-f9a8663243cb</t>
  </si>
  <si>
    <t>OBL</t>
  </si>
  <si>
    <t>Omni Bridgeway Ltd</t>
  </si>
  <si>
    <t>01988ddc-daa0-7227-83db-8daa00f4ff28</t>
  </si>
  <si>
    <t>WQG</t>
  </si>
  <si>
    <t>WCM Global Growth Ltd</t>
  </si>
  <si>
    <t>01988ddc-daa9-74a7-b2f9-eb41cd5485cf</t>
  </si>
  <si>
    <t>SXE</t>
  </si>
  <si>
    <t>Southern Cross Electrical Engineering Ltd</t>
  </si>
  <si>
    <t>01988ddc-dab1-7548-aa4e-21f0602cddcc</t>
  </si>
  <si>
    <t>RDY</t>
  </si>
  <si>
    <t>Readytech Holdings Ltd</t>
  </si>
  <si>
    <t>01988ddc-daba-7033-a412-4abaf2233045</t>
  </si>
  <si>
    <t>PE1</t>
  </si>
  <si>
    <t>Pengana Private Equity Trust</t>
  </si>
  <si>
    <t>01988ddc-dac2-77f8-816a-c6595ef4b330</t>
  </si>
  <si>
    <t>OCC</t>
  </si>
  <si>
    <t>Orthocell Ltd</t>
  </si>
  <si>
    <t>01988ddc-dacd-7786-bf0a-04c3831ef924</t>
  </si>
  <si>
    <t>IPG</t>
  </si>
  <si>
    <t>Ipd Group Ltd</t>
  </si>
  <si>
    <t>01988ddc-dad9-7266-b9bd-23d76a2d3976</t>
  </si>
  <si>
    <t>HTA</t>
  </si>
  <si>
    <t>Hutchison Telecommunications (Australia) Ltd</t>
  </si>
  <si>
    <t>01988ddc-dae4-7370-97b8-d69679de7e04</t>
  </si>
  <si>
    <t>PAI</t>
  </si>
  <si>
    <t>Platinum Asia Investments Ltd</t>
  </si>
  <si>
    <t>01988ddc-daed-7165-a878-a85512b8c0b2</t>
  </si>
  <si>
    <t>DUR</t>
  </si>
  <si>
    <t>Duratec Ltd</t>
  </si>
  <si>
    <t>01988ddc-daf6-74bb-851d-de93d2df259c</t>
  </si>
  <si>
    <t>EX20</t>
  </si>
  <si>
    <t>Betashares Australian Ex-20 Portfolio Diversifier ETF</t>
  </si>
  <si>
    <t>01988ddc-daff-7716-9e05-fc13e3adbc02</t>
  </si>
  <si>
    <t>TECH</t>
  </si>
  <si>
    <t>Global X Morningstar Global Technology ETF</t>
  </si>
  <si>
    <t>01988ddc-db09-741a-af0b-c026d0cda43f</t>
  </si>
  <si>
    <t>CDP</t>
  </si>
  <si>
    <t>Carindale Property Trust</t>
  </si>
  <si>
    <t>01988ddc-db11-7103-b801-bc0478293c35</t>
  </si>
  <si>
    <t>SUNPJ</t>
  </si>
  <si>
    <t>01988ddc-db19-760b-9896-e5d86a12590e</t>
  </si>
  <si>
    <t>CGFPD</t>
  </si>
  <si>
    <t>01988ddc-db22-7488-9f64-cba2a0395636</t>
  </si>
  <si>
    <t>IGB</t>
  </si>
  <si>
    <t>Ishares Treasury ETF</t>
  </si>
  <si>
    <t>01988ddc-db2b-7679-a354-a440dbe71566</t>
  </si>
  <si>
    <t>AMH</t>
  </si>
  <si>
    <t>Amcil Ltd</t>
  </si>
  <si>
    <t>01988ddc-db33-7170-9204-418d7cf708d8</t>
  </si>
  <si>
    <t>KCN</t>
  </si>
  <si>
    <t>Kingsgate Consolidated Ltd</t>
  </si>
  <si>
    <t>01988ddc-db3c-7106-abe1-93ed0544883a</t>
  </si>
  <si>
    <t>SEMI</t>
  </si>
  <si>
    <t>Global X Semiconductor ETF</t>
  </si>
  <si>
    <t>01988ddc-db45-719d-9a33-a206899e1934</t>
  </si>
  <si>
    <t>IAGPF</t>
  </si>
  <si>
    <t>01988ddc-db50-74c5-b5b7-97d38ad17188</t>
  </si>
  <si>
    <t>MYX</t>
  </si>
  <si>
    <t>Mayne Pharma Group Ltd</t>
  </si>
  <si>
    <t>01988ddc-db59-74f8-b550-0bac1939b3f7</t>
  </si>
  <si>
    <t>SKT</t>
  </si>
  <si>
    <t>Sky Network Television Ltd</t>
  </si>
  <si>
    <t>01988ddc-db63-776e-a4f6-7c53c33b8e60</t>
  </si>
  <si>
    <t>NVX</t>
  </si>
  <si>
    <t>Novonix Ltd</t>
  </si>
  <si>
    <t>01988ddc-db6b-70ca-8e3e-a8fc01fb9720</t>
  </si>
  <si>
    <t>GBND</t>
  </si>
  <si>
    <t>Betashares Sustainability Leaders DVRSFD Bond ETF - Cur HDG</t>
  </si>
  <si>
    <t>01988ddc-db74-770f-a3be-de056eb76fe6</t>
  </si>
  <si>
    <t>ASG</t>
  </si>
  <si>
    <t>Autosports Group Ltd</t>
  </si>
  <si>
    <t>01988ddc-db7d-77e0-8520-47b756ae2324</t>
  </si>
  <si>
    <t>MMI</t>
  </si>
  <si>
    <t>Metro Mining Ltd</t>
  </si>
  <si>
    <t>01988ddc-db86-738f-abdf-8bf718f2cfd3</t>
  </si>
  <si>
    <t>PLUS</t>
  </si>
  <si>
    <t>Vaneck Australian Corporate Bond Plus ETF</t>
  </si>
  <si>
    <t>01988ddc-db8f-77bd-92a6-bb898d422b47</t>
  </si>
  <si>
    <t>F100</t>
  </si>
  <si>
    <t>Betashares Ftse 100 ETF</t>
  </si>
  <si>
    <t>01988ddc-db97-7600-88ea-9b1a44d460a5</t>
  </si>
  <si>
    <t>AQLT</t>
  </si>
  <si>
    <t>Betashares Australian Quality ETF</t>
  </si>
  <si>
    <t>01988ddc-dba0-7699-b56d-6926be79d1ab</t>
  </si>
  <si>
    <t>L1IF</t>
  </si>
  <si>
    <t>L1 Capital International Fund (Managed Fund)</t>
  </si>
  <si>
    <t>01988ddc-dba8-756b-8674-f34fe12d49cb</t>
  </si>
  <si>
    <t>ACF</t>
  </si>
  <si>
    <t>Acrow Ltd</t>
  </si>
  <si>
    <t>01988ddc-dbb1-7608-9564-951bcff85a9a</t>
  </si>
  <si>
    <t>QMIX</t>
  </si>
  <si>
    <t>SPDR MSCI World Quality MIX Fund</t>
  </si>
  <si>
    <t>01988ddc-dbb9-75ba-b3a9-b2509ee3fef3</t>
  </si>
  <si>
    <t>MAU</t>
  </si>
  <si>
    <t>Magnetic Resources NL</t>
  </si>
  <si>
    <t>01988ddc-dbc3-76fe-90d9-e5a3fd479e6f</t>
  </si>
  <si>
    <t>SGR</t>
  </si>
  <si>
    <t>The Star Entertainment Group Ltd</t>
  </si>
  <si>
    <t>01988ddc-dbcc-7264-9427-dbb719ea1f6d</t>
  </si>
  <si>
    <t>MVE</t>
  </si>
  <si>
    <t>Vaneck S&amp;P/ASX Midcap ETF</t>
  </si>
  <si>
    <t>01988ddc-dbd5-7591-9182-529625d89ccf</t>
  </si>
  <si>
    <t>IGL</t>
  </si>
  <si>
    <t>Ive Group Ltd</t>
  </si>
  <si>
    <t>01988ddc-dbdd-70ea-b6bb-b10111b1aa05</t>
  </si>
  <si>
    <t>AGX1</t>
  </si>
  <si>
    <t>Antipodes Global Shares (Quoted Managed Fund)</t>
  </si>
  <si>
    <t>01988ddc-dbe7-7429-a603-ab20e8c26428</t>
  </si>
  <si>
    <t>HZN</t>
  </si>
  <si>
    <t>Horizon Oil Ltd</t>
  </si>
  <si>
    <t>01988ddc-dbf0-720f-a147-344e10e84d3e</t>
  </si>
  <si>
    <t>TTT</t>
  </si>
  <si>
    <t>Titomic Ltd</t>
  </si>
  <si>
    <t>01988ddc-dbf8-725c-a69d-87a123d1a876</t>
  </si>
  <si>
    <t>ALK</t>
  </si>
  <si>
    <t>Alkane Resources Ltd</t>
  </si>
  <si>
    <t>01988ddc-dc01-7112-8def-6e124c17c6d1</t>
  </si>
  <si>
    <t>ATEC</t>
  </si>
  <si>
    <t>Betashares S&amp;P/ASX Australian Technology ETF</t>
  </si>
  <si>
    <t>01988ddc-dc0a-7472-a40e-0f92c6cb2b79</t>
  </si>
  <si>
    <t>ARU</t>
  </si>
  <si>
    <t>Arafura Rare EARTHS Ltd</t>
  </si>
  <si>
    <t>01988ddc-dc12-76b1-b7b5-6129c47fb0f4</t>
  </si>
  <si>
    <t>KSL</t>
  </si>
  <si>
    <t>Kina Securities Ltd</t>
  </si>
  <si>
    <t>01988ddc-dc1c-752b-9bff-54436c44a4c5</t>
  </si>
  <si>
    <t>PIA</t>
  </si>
  <si>
    <t>Pengana International Equities Ltd</t>
  </si>
  <si>
    <t>01988ddc-dc25-74a9-9d4b-d86782459ee5</t>
  </si>
  <si>
    <t>CAY</t>
  </si>
  <si>
    <t>Canyon Resources Ltd</t>
  </si>
  <si>
    <t>01988ddc-dc2d-75d4-b079-e6c33e8a5a38</t>
  </si>
  <si>
    <t>GLPR</t>
  </si>
  <si>
    <t>Ishares Ftse GBL Property Ex Aus (Aud Hedged) ETF</t>
  </si>
  <si>
    <t>01988ddc-dc37-70d4-89f1-6ce553e064c5</t>
  </si>
  <si>
    <t>IHD</t>
  </si>
  <si>
    <t>Ishares S&amp;P/ASX DIV Opportunities Esg Screened ETF</t>
  </si>
  <si>
    <t>01988ddc-dc40-77fc-b5a2-52586a0962e7</t>
  </si>
  <si>
    <t>SPY</t>
  </si>
  <si>
    <t>SPDR S&amp;P 500 ETF Trust</t>
  </si>
  <si>
    <t>01988ddc-dc49-747d-9c81-5e0fc6501ed5</t>
  </si>
  <si>
    <t>HLO</t>
  </si>
  <si>
    <t>Helloworld Travel Ltd</t>
  </si>
  <si>
    <t>01988ddc-dc51-7427-b355-67f78abfaba4</t>
  </si>
  <si>
    <t>OFX</t>
  </si>
  <si>
    <t>OFX Group Ltd</t>
  </si>
  <si>
    <t>01988ddc-dc5b-7577-8fb1-64134e625cef</t>
  </si>
  <si>
    <t>PSQ</t>
  </si>
  <si>
    <t>Pacific Smiles Group Ltd</t>
  </si>
  <si>
    <t>01988ddc-dc66-75bc-be24-1c187db7f95f</t>
  </si>
  <si>
    <t>WC8</t>
  </si>
  <si>
    <t>Wildcat Resources Ltd</t>
  </si>
  <si>
    <t>01988ddc-dc70-7402-b36a-fd8d12e716f9</t>
  </si>
  <si>
    <t>GDI</t>
  </si>
  <si>
    <t>GDI Property Group</t>
  </si>
  <si>
    <t>01988ddc-dc7a-7491-b339-612550089f15</t>
  </si>
  <si>
    <t>BENPI</t>
  </si>
  <si>
    <t>01988ddc-dc83-7422-8769-fc328736acd6</t>
  </si>
  <si>
    <t>SMI</t>
  </si>
  <si>
    <t>Santana Minerals Ltd</t>
  </si>
  <si>
    <t>01988ddc-dc8c-758a-a31b-e4de1fe5a499</t>
  </si>
  <si>
    <t>RG8</t>
  </si>
  <si>
    <t>Regal Asian Investments Ltd</t>
  </si>
  <si>
    <t>01988ddc-dc94-734a-aacb-c7b20dee2b8c</t>
  </si>
  <si>
    <t>PBH</t>
  </si>
  <si>
    <t>Pointsbet Holdings Ltd</t>
  </si>
  <si>
    <t>01988ddc-dc9d-7132-884f-8798ff45905f</t>
  </si>
  <si>
    <t>SPZ</t>
  </si>
  <si>
    <t>Smart Parking Ltd</t>
  </si>
  <si>
    <t>01988ddc-dca6-7238-86b3-3ed277384fc3</t>
  </si>
  <si>
    <t>EML</t>
  </si>
  <si>
    <t>EML Payments Ltd</t>
  </si>
  <si>
    <t>01988ddc-dcaf-7693-8765-b4a573f3ee26</t>
  </si>
  <si>
    <t>ANG</t>
  </si>
  <si>
    <t>Austin Engineering Ltd</t>
  </si>
  <si>
    <t>01988ddc-dcb7-712e-97d3-1de8c9e57d8b</t>
  </si>
  <si>
    <t>IHCB</t>
  </si>
  <si>
    <t>Ishares Core Global Corporate Bond(Aud Hedged) ETF</t>
  </si>
  <si>
    <t>01988ddc-dcc0-70e8-994f-df41d98e8cef</t>
  </si>
  <si>
    <t>DSE</t>
  </si>
  <si>
    <t>Dropsuite Ltd</t>
  </si>
  <si>
    <t>01988ddc-dcc9-74a3-92d9-68a2b99b89fc</t>
  </si>
  <si>
    <t>QRE</t>
  </si>
  <si>
    <t>Betashares Australian Resources Sector ETF</t>
  </si>
  <si>
    <t>01988ddc-dcd2-71bd-a6cf-e2ffa94f9922</t>
  </si>
  <si>
    <t>IESG</t>
  </si>
  <si>
    <t>Ishares Core MSCI Australia Esg ETF</t>
  </si>
  <si>
    <t>01988ddc-dcdb-7718-a281-f08a81841d7a</t>
  </si>
  <si>
    <t>RBTZ</t>
  </si>
  <si>
    <t>Betashares Global Robotics and Artificial Intelligence ETF</t>
  </si>
  <si>
    <t>01988ddc-dce3-734a-9e7f-68421bb23ca9</t>
  </si>
  <si>
    <t>SFC</t>
  </si>
  <si>
    <t>Schaffer Corporation Ltd</t>
  </si>
  <si>
    <t>01988ddc-dced-7592-8c1d-084a0fbfd3de</t>
  </si>
  <si>
    <t>29M</t>
  </si>
  <si>
    <t>29METALS Ltd</t>
  </si>
  <si>
    <t>01988ddc-dcf5-7534-a262-02f290cad782</t>
  </si>
  <si>
    <t>IZZ</t>
  </si>
  <si>
    <t>Ishares China Large-Cap ETF</t>
  </si>
  <si>
    <t>01988ddc-dcfe-74b1-b236-994b4dd21637</t>
  </si>
  <si>
    <t>GGUS</t>
  </si>
  <si>
    <t>Betashares Geared US Equity Fund Currency Hedged (Hedgefund)</t>
  </si>
  <si>
    <t>01988ddc-dd06-72be-9da3-07c98065a617</t>
  </si>
  <si>
    <t>MAET</t>
  </si>
  <si>
    <t>Munro Global Growth Fund Complex ETF</t>
  </si>
  <si>
    <t>01988ddc-dd0f-77d5-9cf6-7560da90401a</t>
  </si>
  <si>
    <t>AMI</t>
  </si>
  <si>
    <t>Aurelia Metals Ltd</t>
  </si>
  <si>
    <t>01988ddc-dd19-7058-a72b-074b080ac26f</t>
  </si>
  <si>
    <t>MRE</t>
  </si>
  <si>
    <t>Metrics Real Estate Multi-Strategy Fund</t>
  </si>
  <si>
    <t>01988ddc-dd22-701e-be07-cffc0b4e463a</t>
  </si>
  <si>
    <t>VLUE</t>
  </si>
  <si>
    <t>Vaneck MSCI International Value ETF</t>
  </si>
  <si>
    <t>01988ddc-dd2a-73a7-aeb5-8417b8674530</t>
  </si>
  <si>
    <t>REP</t>
  </si>
  <si>
    <t>Ram Essential Services Property Fund</t>
  </si>
  <si>
    <t>01988ddc-dd33-76aa-942b-b595ca5b208b</t>
  </si>
  <si>
    <t>GLOB</t>
  </si>
  <si>
    <t>Barrow Hanley Global Share Fund (Managed Fund)</t>
  </si>
  <si>
    <t>01988ddc-dd3b-72d4-a6b7-41a0de24f4aa</t>
  </si>
  <si>
    <t>WJL</t>
  </si>
  <si>
    <t>Webjet Group Ltd</t>
  </si>
  <si>
    <t>01988ddc-dd44-7724-bae5-b12e6134f3eb</t>
  </si>
  <si>
    <t>VEQ</t>
  </si>
  <si>
    <t>Vanguard Ftse Europe Shares ETF</t>
  </si>
  <si>
    <t>01988ddc-dd4c-75a4-b1af-db46489ed6b5</t>
  </si>
  <si>
    <t>WGN</t>
  </si>
  <si>
    <t>Wagners Holding Company Ltd</t>
  </si>
  <si>
    <t>01988ddc-dd56-74f9-ad95-24bc8ec5f89d</t>
  </si>
  <si>
    <t>TBN</t>
  </si>
  <si>
    <t>Tamboran Resources Corporation</t>
  </si>
  <si>
    <t>01988ddc-dd5f-7515-ba43-acf0a0d3c0d6</t>
  </si>
  <si>
    <t>HUM</t>
  </si>
  <si>
    <t>Humm Group Ltd</t>
  </si>
  <si>
    <t>01988ddc-dd69-7182-bd22-f3bf1cc3c058</t>
  </si>
  <si>
    <t>JMS</t>
  </si>
  <si>
    <t>Jupiter Mines Ltd</t>
  </si>
  <si>
    <t>01988ddc-dd72-772b-8b6b-63ce16d03034</t>
  </si>
  <si>
    <t>IMU</t>
  </si>
  <si>
    <t>Imugene Ltd</t>
  </si>
  <si>
    <t>01988ddc-dd7b-7785-a9b1-1951a1ba67c7</t>
  </si>
  <si>
    <t>WXHG</t>
  </si>
  <si>
    <t>SPDR S&amp;P World Ex Aus Carbon Control (Hedged) Fund</t>
  </si>
  <si>
    <t>01988ddc-dd84-7323-9b83-ab3951140fbb</t>
  </si>
  <si>
    <t>AMPPB</t>
  </si>
  <si>
    <t>01988ddc-dd8c-7538-8c39-35a75d342ab7</t>
  </si>
  <si>
    <t>RCB</t>
  </si>
  <si>
    <t>Russell Investments Australian Select Corporate Bond ETF</t>
  </si>
  <si>
    <t>01988ddc-dd95-71b0-9670-6af9636bb79b</t>
  </si>
  <si>
    <t>MSTR</t>
  </si>
  <si>
    <t>Morningstar International Shares Active ETF (Managed Fund)</t>
  </si>
  <si>
    <t>01988ddc-dd9d-721a-aa24-65fd028aeca1</t>
  </si>
  <si>
    <t>RHCPA</t>
  </si>
  <si>
    <t>01988ddc-dda6-72b4-b77b-ca7051160056</t>
  </si>
  <si>
    <t>KMD</t>
  </si>
  <si>
    <t>KMD Brands Ltd</t>
  </si>
  <si>
    <t>01988ddc-ddae-736d-8f53-7936658da540</t>
  </si>
  <si>
    <t>TCG</t>
  </si>
  <si>
    <t>Turaco Gold Ltd</t>
  </si>
  <si>
    <t>01988ddc-ddb7-7779-a7ef-af6d3a9acb28</t>
  </si>
  <si>
    <t>VLC</t>
  </si>
  <si>
    <t>Vanguard MSCI Australian Large Companies INDEX ETF</t>
  </si>
  <si>
    <t>01988ddc-ddc0-7394-948e-f243a8bdb6b6</t>
  </si>
  <si>
    <t>FID</t>
  </si>
  <si>
    <t>Fiducian Group Ltd</t>
  </si>
  <si>
    <t>01988ddc-ddc9-7411-8961-fedfcc909226</t>
  </si>
  <si>
    <t>WDIV</t>
  </si>
  <si>
    <t>SPDR S&amp;P Global Dividend Fund</t>
  </si>
  <si>
    <t>01988ddc-ddd1-71da-ad5a-20672e803daa</t>
  </si>
  <si>
    <t>MEK</t>
  </si>
  <si>
    <t>Meeka Metals Ltd</t>
  </si>
  <si>
    <t>01988ddc-dddb-7514-84d2-60cab56a04a9</t>
  </si>
  <si>
    <t>PWR</t>
  </si>
  <si>
    <t>Peter Warren Automotive Holdings Ltd</t>
  </si>
  <si>
    <t>01988ddc-dde4-71ac-8b1b-298f49617325</t>
  </si>
  <si>
    <t>BOQPF</t>
  </si>
  <si>
    <t>01988ddc-ddef-725e-b547-01777671acc2</t>
  </si>
  <si>
    <t>WAT</t>
  </si>
  <si>
    <t>Waterco Ltd</t>
  </si>
  <si>
    <t>01988ddc-ddfa-7336-a82f-6c004e2afbfc</t>
  </si>
  <si>
    <t>PGH</t>
  </si>
  <si>
    <t>Pact Group Holdings Ltd</t>
  </si>
  <si>
    <t>01988ddc-de03-7561-bcc1-eb6c47080c86</t>
  </si>
  <si>
    <t>AFP</t>
  </si>
  <si>
    <t>Aft Pharmaceuticals Ltd</t>
  </si>
  <si>
    <t>01988ddc-de0d-73c2-bad7-ab33a63b5541</t>
  </si>
  <si>
    <t>LAU</t>
  </si>
  <si>
    <t>Lindsay Australia Ltd</t>
  </si>
  <si>
    <t>01988ddc-de15-7367-accf-c74b5bd1e6e1</t>
  </si>
  <si>
    <t>SBM</t>
  </si>
  <si>
    <t>ST Barbara Ltd</t>
  </si>
  <si>
    <t>01988ddc-de1e-76d3-9e98-4d18fae22490</t>
  </si>
  <si>
    <t>ARX</t>
  </si>
  <si>
    <t>Aroa Biosurgery Ltd</t>
  </si>
  <si>
    <t>01988ddc-de26-70b8-8fb6-af7a86c29b3e</t>
  </si>
  <si>
    <t>BRE</t>
  </si>
  <si>
    <t>Brazilian Rare EARTHS Ltd</t>
  </si>
  <si>
    <t>01988ddc-de2f-771e-9a8a-6b78a673269b</t>
  </si>
  <si>
    <t>SYA</t>
  </si>
  <si>
    <t>Sayona Mining Ltd</t>
  </si>
  <si>
    <t>01988ddc-de38-74d1-b3df-0246c7672b55</t>
  </si>
  <si>
    <t>SVR</t>
  </si>
  <si>
    <t>Solvar Ltd</t>
  </si>
  <si>
    <t>01988ddc-de41-70d5-b1d9-fae5f72681c7</t>
  </si>
  <si>
    <t>SM1</t>
  </si>
  <si>
    <t>Synlait Milk Ltd</t>
  </si>
  <si>
    <t>01988ddc-de4a-72dd-be81-ee174294176a</t>
  </si>
  <si>
    <t>URF</t>
  </si>
  <si>
    <t>US Masters Residential Property Fund</t>
  </si>
  <si>
    <t>01988ddc-de53-72b2-b233-a0228e20dd7d</t>
  </si>
  <si>
    <t>CYC</t>
  </si>
  <si>
    <t>Cyclopharm Ltd</t>
  </si>
  <si>
    <t>01988ddc-de5d-7598-8a12-feef9c3ae12f</t>
  </si>
  <si>
    <t>UMAX</t>
  </si>
  <si>
    <t>Betashares S&amp;P 500 Yield Maximiser Fund (Managed Fund)</t>
  </si>
  <si>
    <t>01988ddc-de67-7361-af24-a51399ec3030</t>
  </si>
  <si>
    <t>OMH</t>
  </si>
  <si>
    <t>Om Holdings Ltd</t>
  </si>
  <si>
    <t>01988ddc-de70-758c-962b-75e3b21b21ba</t>
  </si>
  <si>
    <t>ICOR</t>
  </si>
  <si>
    <t>Ishares Core Corporate Bond ETF</t>
  </si>
  <si>
    <t>01988ddc-de78-7660-b797-82c25eb6d1cc</t>
  </si>
  <si>
    <t>RHI</t>
  </si>
  <si>
    <t>Red Hill Minerals Ltd</t>
  </si>
  <si>
    <t>01988ddc-de80-7543-8c6c-ad5d9e6a3db2</t>
  </si>
  <si>
    <t>ISEC</t>
  </si>
  <si>
    <t>Ishares Enhanced Cash ETF</t>
  </si>
  <si>
    <t>01988ddc-de89-747c-86d3-756eaf6f806e</t>
  </si>
  <si>
    <t>RDV</t>
  </si>
  <si>
    <t>Russell Investments High Dividend Australian Shares ETF</t>
  </si>
  <si>
    <t>01988ddc-de92-71a4-971e-9c08dd25d243</t>
  </si>
  <si>
    <t>XGOV</t>
  </si>
  <si>
    <t>Vaneck 10+ Year Australian Government Bond ETF</t>
  </si>
  <si>
    <t>01988ddc-de9b-7387-a6ff-1c233bafe61a</t>
  </si>
  <si>
    <t>XRF</t>
  </si>
  <si>
    <t>XRF Scientific Ltd</t>
  </si>
  <si>
    <t>01988ddc-dea4-715a-b54b-356ad216870e</t>
  </si>
  <si>
    <t>XARO</t>
  </si>
  <si>
    <t>Ardea Real Outcome Bond Complex ETF</t>
  </si>
  <si>
    <t>01988ddc-deac-732c-8fe6-e47f6cfc734b</t>
  </si>
  <si>
    <t>EGH</t>
  </si>
  <si>
    <t>Eureka Group Holdings Ltd</t>
  </si>
  <si>
    <t>01988ddc-deb6-749f-9ddd-ed690f7d1234</t>
  </si>
  <si>
    <t>GDF</t>
  </si>
  <si>
    <t>Garda Property Group</t>
  </si>
  <si>
    <t>01988ddc-debe-73a8-b35a-812433890cc5</t>
  </si>
  <si>
    <t>ABA</t>
  </si>
  <si>
    <t>Auswide Bank Ltd</t>
  </si>
  <si>
    <t>01988ddc-dec7-7578-b51a-a2b438b0f378</t>
  </si>
  <si>
    <t>QHSM</t>
  </si>
  <si>
    <t>Vaneck MSCI Intl SML Comp Quality (Aud Hedged) ETF</t>
  </si>
  <si>
    <t>01988ddc-ded0-7564-ba3f-9ba65e82abf5</t>
  </si>
  <si>
    <t>AMA</t>
  </si>
  <si>
    <t>AMA Group Ltd</t>
  </si>
  <si>
    <t>01988ddc-ded9-77e1-8aac-54647c0dc493</t>
  </si>
  <si>
    <t>LGI</t>
  </si>
  <si>
    <t>LGI Ltd</t>
  </si>
  <si>
    <t>01988ddc-dee2-750a-b28f-9df8216000d8</t>
  </si>
  <si>
    <t>ROBO</t>
  </si>
  <si>
    <t>Global X Robo Global Robotics &amp; Automation ETF</t>
  </si>
  <si>
    <t>01988ddc-deea-7465-a8cd-9c03d0394415</t>
  </si>
  <si>
    <t>4DX</t>
  </si>
  <si>
    <t>4DMEDICAL Ltd</t>
  </si>
  <si>
    <t>01988ddc-def3-74d1-9c03-eb1d44006a96</t>
  </si>
  <si>
    <t>DXB</t>
  </si>
  <si>
    <t>Dimerix Ltd</t>
  </si>
  <si>
    <t>01988ddc-defb-740f-b578-f25de40eddd5</t>
  </si>
  <si>
    <t>SWM</t>
  </si>
  <si>
    <t>Seven West Media Ltd</t>
  </si>
  <si>
    <t>01988ddc-df05-74e3-890c-cd33e7acccdf</t>
  </si>
  <si>
    <t>ECF</t>
  </si>
  <si>
    <t>Elanor Commercial Property Fund</t>
  </si>
  <si>
    <t>01988ddc-df0e-7440-80d6-50ba9e9940f0</t>
  </si>
  <si>
    <t>BBOZ</t>
  </si>
  <si>
    <t>Betashares Australian Strong Bear (Hedge Fund)</t>
  </si>
  <si>
    <t>01988ddc-df17-716e-8b0c-7f65a769fd35</t>
  </si>
  <si>
    <t>PEN</t>
  </si>
  <si>
    <t>Peninsula Energy Ltd</t>
  </si>
  <si>
    <t>01988ddc-df1f-7650-8431-cf98db9df27f</t>
  </si>
  <si>
    <t>SHA</t>
  </si>
  <si>
    <t>Shape Australia Corporation Ltd</t>
  </si>
  <si>
    <t>01988ddc-df2a-705d-836a-1ed6f3883e58</t>
  </si>
  <si>
    <t>CVW</t>
  </si>
  <si>
    <t>Clearview Wealth Ltd</t>
  </si>
  <si>
    <t>01988ddc-df33-7720-9a06-8e0d43605452</t>
  </si>
  <si>
    <t>GRR</t>
  </si>
  <si>
    <t>Grange Resources Ltd</t>
  </si>
  <si>
    <t>01988ddc-df3c-7212-9fdc-58fc9d4a6d62</t>
  </si>
  <si>
    <t>BBN</t>
  </si>
  <si>
    <t>Baby Bunting Group Ltd</t>
  </si>
  <si>
    <t>01988ddc-df45-7048-b3c1-7d6a994775d1</t>
  </si>
  <si>
    <t>WAX</t>
  </si>
  <si>
    <t>Wam Research Ltd</t>
  </si>
  <si>
    <t>01988ddc-df4d-702a-9f36-48430cc75ed1</t>
  </si>
  <si>
    <t>HVST</t>
  </si>
  <si>
    <t>Betashares Australian Dividend Harvester Fund (Managed Fund)</t>
  </si>
  <si>
    <t>01988ddc-df56-7072-9f1d-4474fe67fab5</t>
  </si>
  <si>
    <t>SKS</t>
  </si>
  <si>
    <t>SKS Technologies Group Ltd</t>
  </si>
  <si>
    <t>01988ddc-df5e-77c3-b530-756d7f08e530</t>
  </si>
  <si>
    <t>AGI</t>
  </si>
  <si>
    <t>Ainsworth Game Technology Ltd</t>
  </si>
  <si>
    <t>01988ddc-df67-7546-a924-d6bb505a296d</t>
  </si>
  <si>
    <t>BTR</t>
  </si>
  <si>
    <t>Brightstar Resources Ltd</t>
  </si>
  <si>
    <t>01988ddc-df73-7593-95b2-cd4c29e00753</t>
  </si>
  <si>
    <t>SYR</t>
  </si>
  <si>
    <t>Syrah Resources Ltd</t>
  </si>
  <si>
    <t>01988ddc-df7e-74d8-9c2d-57be1e0da1df</t>
  </si>
  <si>
    <t>WIRE</t>
  </si>
  <si>
    <t>Global X Copper Miners ETF</t>
  </si>
  <si>
    <t>01988ddc-df87-75dd-8241-44cc8c22cffb</t>
  </si>
  <si>
    <t>GVF</t>
  </si>
  <si>
    <t>Staude Capital Global Value Fund Ltd</t>
  </si>
  <si>
    <t>01988ddc-df90-73a5-9bcc-c64a4e1d2266</t>
  </si>
  <si>
    <t>STP</t>
  </si>
  <si>
    <t>Step One Clothing Ltd</t>
  </si>
  <si>
    <t>01988ddc-df99-760b-a5af-f86c9d49a28e</t>
  </si>
  <si>
    <t>VDCO</t>
  </si>
  <si>
    <t>Vanguard Diversified Conservative INDEX ETF</t>
  </si>
  <si>
    <t>01988ddc-dfa2-77f9-9c06-6e2f1d7164e4</t>
  </si>
  <si>
    <t>NFNG</t>
  </si>
  <si>
    <t>Nufarm Finance (NZ) Ltd</t>
  </si>
  <si>
    <t>01988ddc-dfab-76cd-b892-6b69689d0b78</t>
  </si>
  <si>
    <t>CVC</t>
  </si>
  <si>
    <t>CVC Ltd</t>
  </si>
  <si>
    <t>01988ddc-dfb3-7291-aa61-c256e26d8209</t>
  </si>
  <si>
    <t>LRV</t>
  </si>
  <si>
    <t>Larvotto Resources Ltd</t>
  </si>
  <si>
    <t>01988ddc-dfda-7241-81a8-16318d7362e2</t>
  </si>
  <si>
    <t>MVB</t>
  </si>
  <si>
    <t>Vaneck Australian Banks ETF</t>
  </si>
  <si>
    <t>01988ddc-e01d-710a-9bc2-198dcc285320</t>
  </si>
  <si>
    <t>TVN</t>
  </si>
  <si>
    <t>Tivan Ltd</t>
  </si>
  <si>
    <t>01988ddc-e026-7273-9753-bdb34660f7d0</t>
  </si>
  <si>
    <t>TLG</t>
  </si>
  <si>
    <t>Talga Group Ltd</t>
  </si>
  <si>
    <t>01988ddc-e02f-7744-a75c-3110517766a0</t>
  </si>
  <si>
    <t>CRYP</t>
  </si>
  <si>
    <t>Betashares CRYPTO Innovators ETF</t>
  </si>
  <si>
    <t>01988ddc-e038-750a-b5c2-08fe136f84d7</t>
  </si>
  <si>
    <t>EOS</t>
  </si>
  <si>
    <t>Electro Optic Systems Holdings Ltd</t>
  </si>
  <si>
    <t>01988ddc-e041-706a-8ced-2ba2d96dd0e9</t>
  </si>
  <si>
    <t>TBR</t>
  </si>
  <si>
    <t>Tribune Resources Ltd</t>
  </si>
  <si>
    <t>01988ddc-e04a-73dd-aba8-7df0ae16f68b</t>
  </si>
  <si>
    <t>PIXX</t>
  </si>
  <si>
    <t>Platinum International Fund (Quoted Managed Hedge Fund)</t>
  </si>
  <si>
    <t>01988ddc-e053-7012-86aa-e2f48649ebed</t>
  </si>
  <si>
    <t>CVN</t>
  </si>
  <si>
    <t>Carnarvon Energy Ltd</t>
  </si>
  <si>
    <t>01988ddc-e05c-73ae-8acc-913d5721928a</t>
  </si>
  <si>
    <t>IIND</t>
  </si>
  <si>
    <t>Betashares India Quality ETF</t>
  </si>
  <si>
    <t>01988ddc-e065-7338-bfe6-eefb956880fe</t>
  </si>
  <si>
    <t>LGL</t>
  </si>
  <si>
    <t>Lynch Group Holdings Ltd</t>
  </si>
  <si>
    <t>01988ddc-e06e-7226-b361-9761bd278e17</t>
  </si>
  <si>
    <t>ONE</t>
  </si>
  <si>
    <t>Oneview Healthcare Plc</t>
  </si>
  <si>
    <t>01988ddc-e077-7143-baae-d8ae02ba7d33</t>
  </si>
  <si>
    <t>GLDN</t>
  </si>
  <si>
    <t>Ishares Physical Gold ETF</t>
  </si>
  <si>
    <t>01988ddc-e07f-736f-b87e-f6d7e96d669b</t>
  </si>
  <si>
    <t>GGOV</t>
  </si>
  <si>
    <t>Betashares US Treasury Bond 20+YR ETF - CCY Hedged</t>
  </si>
  <si>
    <t>01988ddc-e088-74f5-89db-1ed34cf8bcb5</t>
  </si>
  <si>
    <t>FND</t>
  </si>
  <si>
    <t>Findi Ltd</t>
  </si>
  <si>
    <t>01988ddc-e090-7030-8b7a-9f0547858c50</t>
  </si>
  <si>
    <t>EOL</t>
  </si>
  <si>
    <t>Energy One Ltd</t>
  </si>
  <si>
    <t>01988ddc-e099-767f-8d5f-32831ee06da4</t>
  </si>
  <si>
    <t>RAC</t>
  </si>
  <si>
    <t>Race Oncology Ltd</t>
  </si>
  <si>
    <t>01988ddc-e0a3-775a-b2bb-cab2d115d372</t>
  </si>
  <si>
    <t>IHHY</t>
  </si>
  <si>
    <t>Ishares Global High Yield Bond (Aud Hedged) ETF</t>
  </si>
  <si>
    <t>01988ddc-e0ac-771b-999d-a4f3000cb292</t>
  </si>
  <si>
    <t>GRX</t>
  </si>
  <si>
    <t>Greenx Metals Ltd</t>
  </si>
  <si>
    <t>01988ddc-e0b6-75e1-be84-1ca4cca7bda2</t>
  </si>
  <si>
    <t>VYS</t>
  </si>
  <si>
    <t>Vysarn Ltd</t>
  </si>
  <si>
    <t>01988ddc-e0be-771a-936b-3acf79c150f0</t>
  </si>
  <si>
    <t>RGB</t>
  </si>
  <si>
    <t>Russell Investments Australian Government Bond ETF</t>
  </si>
  <si>
    <t>01988ddc-e0c7-716c-ac67-dc50b87c19ff</t>
  </si>
  <si>
    <t>ART</t>
  </si>
  <si>
    <t>Airtasker Ltd</t>
  </si>
  <si>
    <t>01988ddc-e0d0-767e-9cba-3b66b48ebcbc</t>
  </si>
  <si>
    <t>ALA</t>
  </si>
  <si>
    <t>Arovella Therapeutics Ltd</t>
  </si>
  <si>
    <t>01988ddc-e0d9-70cb-9536-fdf83bb3e6d2</t>
  </si>
  <si>
    <t>A1N</t>
  </si>
  <si>
    <t>Arn Media Ltd</t>
  </si>
  <si>
    <t>01988ddc-e0e1-768e-aaf9-d1b6a1ac5a57</t>
  </si>
  <si>
    <t>VBTC</t>
  </si>
  <si>
    <t>Vaneck Bitcoin ETF</t>
  </si>
  <si>
    <t>01988ddc-e0eb-71ab-9f5a-6f75b09495f3</t>
  </si>
  <si>
    <t>FRI</t>
  </si>
  <si>
    <t>Finbar Group Ltd</t>
  </si>
  <si>
    <t>01988ddc-e0f4-73db-b99c-1223be56587b</t>
  </si>
  <si>
    <t>ESGI</t>
  </si>
  <si>
    <t>Vaneck MSCI International Sustainable Equity ETF</t>
  </si>
  <si>
    <t>01988ddc-e0fd-7157-a9b8-d976a642b894</t>
  </si>
  <si>
    <t>CTM</t>
  </si>
  <si>
    <t>Centaurus Metals Ltd</t>
  </si>
  <si>
    <t>01988ddc-e106-73c0-880c-e98ecd3754cd</t>
  </si>
  <si>
    <t>3PL</t>
  </si>
  <si>
    <t>3P Learning Ltd</t>
  </si>
  <si>
    <t>01988ddc-e10f-7675-ad26-2a55fe5e258a</t>
  </si>
  <si>
    <t>3DA</t>
  </si>
  <si>
    <t>Amaero International Ltd</t>
  </si>
  <si>
    <t>01988ddc-e118-7115-a4a0-a45ace10aff0</t>
  </si>
  <si>
    <t>CDM</t>
  </si>
  <si>
    <t>Cadence Capital Ltd</t>
  </si>
  <si>
    <t>01988ddc-e120-736e-b608-c7287d700d28</t>
  </si>
  <si>
    <t>CGS</t>
  </si>
  <si>
    <t>Cogstate Ltd</t>
  </si>
  <si>
    <t>01988ddc-e129-773d-a100-1eb08df834b4</t>
  </si>
  <si>
    <t>D2O</t>
  </si>
  <si>
    <t>Duxton Water Ltd</t>
  </si>
  <si>
    <t>01988ddc-e132-7725-9c93-16b439455b40</t>
  </si>
  <si>
    <t>BBT</t>
  </si>
  <si>
    <t>Bluebet Holdings Ltd</t>
  </si>
  <si>
    <t>01988ddc-e13b-711a-a1d3-85a62706572c</t>
  </si>
  <si>
    <t>FEX</t>
  </si>
  <si>
    <t>FENIX Resources Ltd</t>
  </si>
  <si>
    <t>01988ddc-e143-759f-8eb8-d05632767a1b</t>
  </si>
  <si>
    <t>PMT</t>
  </si>
  <si>
    <t>Patriot Battery Metals Inc</t>
  </si>
  <si>
    <t>01988ddc-e14e-75c1-a0fc-1c8117595f7f</t>
  </si>
  <si>
    <t>CEH</t>
  </si>
  <si>
    <t>Coast Entertainment Holdings Ltd</t>
  </si>
  <si>
    <t>01988ddc-e159-77b6-a678-477631f10621</t>
  </si>
  <si>
    <t>AVH</t>
  </si>
  <si>
    <t>Avita Medical Inc</t>
  </si>
  <si>
    <t>01988ddc-e164-7001-893a-727c1abf2338</t>
  </si>
  <si>
    <t>WHI</t>
  </si>
  <si>
    <t>Whitefield Income Ltd</t>
  </si>
  <si>
    <t>01988ddc-e16c-745d-af47-c668d409c6b1</t>
  </si>
  <si>
    <t>WAR</t>
  </si>
  <si>
    <t>Wam Strategic Value Ltd</t>
  </si>
  <si>
    <t>01988ddc-e176-7132-ad41-1f5d347055e7</t>
  </si>
  <si>
    <t>FBR</t>
  </si>
  <si>
    <t>FBR Ltd</t>
  </si>
  <si>
    <t>01988ddc-e17f-7375-af7f-bd5c4a5c117b</t>
  </si>
  <si>
    <t>DUG</t>
  </si>
  <si>
    <t>DUG Technology Ltd</t>
  </si>
  <si>
    <t>01988ddc-e187-73aa-907b-318d919a8ce5</t>
  </si>
  <si>
    <t>MHJ</t>
  </si>
  <si>
    <t>Michael Hill International Ltd</t>
  </si>
  <si>
    <t>01988ddc-e191-7436-85aa-c0ae5cbad860</t>
  </si>
  <si>
    <t>EEG</t>
  </si>
  <si>
    <t>Empire Energy Group Ltd</t>
  </si>
  <si>
    <t>01988ddc-e19a-7556-b7db-fa3419e4be9c</t>
  </si>
  <si>
    <t>CXO</t>
  </si>
  <si>
    <t>Core Lithium Ltd</t>
  </si>
  <si>
    <t>01988ddc-e1a3-7155-a95e-b7929af5cbfa</t>
  </si>
  <si>
    <t>COG</t>
  </si>
  <si>
    <t>COG Financial Services Ltd</t>
  </si>
  <si>
    <t>01988ddc-e1ad-71d0-9c7b-7730da31fc57</t>
  </si>
  <si>
    <t>MEI</t>
  </si>
  <si>
    <t>Meteoric Resources NL</t>
  </si>
  <si>
    <t>01988ddc-e1b6-7709-b497-834ab2c58371</t>
  </si>
  <si>
    <t>WMA</t>
  </si>
  <si>
    <t>Wam Alternative Assets Ltd</t>
  </si>
  <si>
    <t>01988ddc-e1be-7553-ad7e-bf662380830d</t>
  </si>
  <si>
    <t>A1M</t>
  </si>
  <si>
    <t>Aic Mines Ltd</t>
  </si>
  <si>
    <t>01988ddc-e1c8-72a1-a71b-3786a79ecd97</t>
  </si>
  <si>
    <t>WIA</t>
  </si>
  <si>
    <t>WIA Gold Ltd</t>
  </si>
  <si>
    <t>01988ddc-e1d1-753d-9b5c-72af2b8fdb10</t>
  </si>
  <si>
    <t>DRUG</t>
  </si>
  <si>
    <t>Betashares Global Healthcare Currency Hedged ETF</t>
  </si>
  <si>
    <t>01988ddc-e1da-72b9-88e8-131c747aee3e</t>
  </si>
  <si>
    <t>ERD</t>
  </si>
  <si>
    <t>Eroad Ltd</t>
  </si>
  <si>
    <t>01988ddc-e1e3-7416-85a2-916a4075ecac</t>
  </si>
  <si>
    <t>AAR</t>
  </si>
  <si>
    <t>Astral Resources NL</t>
  </si>
  <si>
    <t>01988ddc-e1ec-71ec-92aa-1ccd57e565d5</t>
  </si>
  <si>
    <t>UTIP</t>
  </si>
  <si>
    <t>Betashares Inflation Protected US TRSY Bond CH ETF</t>
  </si>
  <si>
    <t>01988ddc-e1f5-7071-a5e6-267d62967fed</t>
  </si>
  <si>
    <t>BTI</t>
  </si>
  <si>
    <t>Bailador Technology Investments Ltd</t>
  </si>
  <si>
    <t>01988ddc-e1fe-75d4-b18a-721266abcfd4</t>
  </si>
  <si>
    <t>AVR</t>
  </si>
  <si>
    <t>Anteris Technologies Global Corp</t>
  </si>
  <si>
    <t>01988ddc-e207-7634-b96e-e3ca238f6236</t>
  </si>
  <si>
    <t>UOS</t>
  </si>
  <si>
    <t>United Overseas Australia Ltd</t>
  </si>
  <si>
    <t>01988ddc-e210-70c1-aa81-a1be3dc1c6b2</t>
  </si>
  <si>
    <t>NDIA</t>
  </si>
  <si>
    <t>Global X India Nifty 50 ETF</t>
  </si>
  <si>
    <t>01988ddc-e219-7045-a659-2f3349711f00</t>
  </si>
  <si>
    <t>PAR</t>
  </si>
  <si>
    <t>Paradigm Biopharmaceuticals Ltd</t>
  </si>
  <si>
    <t>01988ddc-e221-728c-9ad9-eab8ecccfbd2</t>
  </si>
  <si>
    <t>EMKT</t>
  </si>
  <si>
    <t>Vaneck MSCI Multifactor Em Markets Equity ETF</t>
  </si>
  <si>
    <t>01988ddc-e22b-70b4-a0ea-ce8a20bd2de7</t>
  </si>
  <si>
    <t>AZY</t>
  </si>
  <si>
    <t>Antipa Minerals Ltd</t>
  </si>
  <si>
    <t>01988ddc-e234-70a5-b468-7c1d5b90bf17</t>
  </si>
  <si>
    <t>ESTX</t>
  </si>
  <si>
    <t>Global X Euro STOXX 50 ETF</t>
  </si>
  <si>
    <t>01988ddc-e23d-7097-8f63-4c422153a125</t>
  </si>
  <si>
    <t>AKP</t>
  </si>
  <si>
    <t>Audio Pixels Holdings Ltd</t>
  </si>
  <si>
    <t>01988ddc-e246-740a-83aa-5026d1d302a6</t>
  </si>
  <si>
    <t>ETPMAG</t>
  </si>
  <si>
    <t>Global X Metal Securities Australia Ltd</t>
  </si>
  <si>
    <t>01988ddc-e24e-7174-9095-286e83f984da</t>
  </si>
  <si>
    <t>NZM</t>
  </si>
  <si>
    <t>NZME Ltd</t>
  </si>
  <si>
    <t>01988ddc-e257-7559-b83e-8430d846e685</t>
  </si>
  <si>
    <t>AOF</t>
  </si>
  <si>
    <t>Australian Unity Office Fund</t>
  </si>
  <si>
    <t>01988ddc-e260-74a5-9bf5-b13e59320d1e</t>
  </si>
  <si>
    <t>QPM</t>
  </si>
  <si>
    <t>QPM Energy Ltd</t>
  </si>
  <si>
    <t>01988ddc-e269-77d3-b55c-4874dd44fd2e</t>
  </si>
  <si>
    <t>FEMX</t>
  </si>
  <si>
    <t>Fidelity Global Emerging Markets Active ETF</t>
  </si>
  <si>
    <t>01988ddc-e272-7151-922a-d052a7cd45a8</t>
  </si>
  <si>
    <t>GRNV</t>
  </si>
  <si>
    <t>Vaneck MSCI Australian Sustainable Equity ETF</t>
  </si>
  <si>
    <t>01988ddc-e27b-7493-a617-289f362ba64d</t>
  </si>
  <si>
    <t>FWD</t>
  </si>
  <si>
    <t>Fleetwood Ltd</t>
  </si>
  <si>
    <t>01988ddc-e283-76a5-a584-2da5c8f44f67</t>
  </si>
  <si>
    <t>TZN</t>
  </si>
  <si>
    <t>Terramin Australia Ltd</t>
  </si>
  <si>
    <t>01988ddc-e28c-7391-a77c-8dbe27461a84</t>
  </si>
  <si>
    <t>WDMF</t>
  </si>
  <si>
    <t>Ishares World Equity Factor ETF</t>
  </si>
  <si>
    <t>01988ddc-e294-7181-a809-9626b6fd4091</t>
  </si>
  <si>
    <t>GXLD</t>
  </si>
  <si>
    <t>Global X Gold Bullion ETF</t>
  </si>
  <si>
    <t>01988ddc-e29d-744f-a705-a398bfb7be92</t>
  </si>
  <si>
    <t>NDO</t>
  </si>
  <si>
    <t>Nido Education Ltd</t>
  </si>
  <si>
    <t>01988ddc-e2a5-7738-a5a7-89a1eea8e1e2</t>
  </si>
  <si>
    <t>OZR</t>
  </si>
  <si>
    <t>SPDR S&amp;P/ASX 200 Resources Fund</t>
  </si>
  <si>
    <t>01988ddc-e2ae-755b-98ef-e62b7be4073c</t>
  </si>
  <si>
    <t>BIS</t>
  </si>
  <si>
    <t>Bisalloy Steel Group Ltd</t>
  </si>
  <si>
    <t>01988ddc-e2b8-7450-9da8-de7a972ae0e2</t>
  </si>
  <si>
    <t>POL</t>
  </si>
  <si>
    <t>Polymetals Resources Ltd</t>
  </si>
  <si>
    <t>01988ddc-e2c0-70a2-8433-ec93fd57c3fa</t>
  </si>
  <si>
    <t>MMKT</t>
  </si>
  <si>
    <t>Betashares Aust. Cash Plus Fund (Managed Fund)</t>
  </si>
  <si>
    <t>01988ddc-e2ca-77d5-8e52-3a26e3fc646b</t>
  </si>
  <si>
    <t>SSG</t>
  </si>
  <si>
    <t>Shaver Shop Group Ltd</t>
  </si>
  <si>
    <t>01988ddc-e2d4-77d2-914f-d59ab68dd8b8</t>
  </si>
  <si>
    <t>AIM</t>
  </si>
  <si>
    <t>Ai-Media Technologies Ltd</t>
  </si>
  <si>
    <t>01988ddc-e2dd-7194-8f3b-f2c82f3bb0af</t>
  </si>
  <si>
    <t>IMB</t>
  </si>
  <si>
    <t>Intelligent Monitoring Group Ltd</t>
  </si>
  <si>
    <t>01988ddc-e2e7-761a-913d-0ae0b9128916</t>
  </si>
  <si>
    <t>STK</t>
  </si>
  <si>
    <t>Strickland Metals Ltd</t>
  </si>
  <si>
    <t>01988ddc-e2f2-71d4-98ac-8d4b67b233ac</t>
  </si>
  <si>
    <t>MME</t>
  </si>
  <si>
    <t>Moneyme Ltd</t>
  </si>
  <si>
    <t>01988ddc-e2fc-75ac-b445-382f2382ed2f</t>
  </si>
  <si>
    <t>PCX</t>
  </si>
  <si>
    <t>Pengana Global Private Credit Trust</t>
  </si>
  <si>
    <t>01988ddc-e305-766b-a5b1-c6ed7bdcea38</t>
  </si>
  <si>
    <t>EBND</t>
  </si>
  <si>
    <t>Vaneck Emerging Inc Opportunities Active ETF (Managed Fund)</t>
  </si>
  <si>
    <t>01988ddc-e30d-74d8-92a6-7cc96a1562bb</t>
  </si>
  <si>
    <t>BWN</t>
  </si>
  <si>
    <t>Bhagwan Marine Ltd</t>
  </si>
  <si>
    <t>01988ddc-e316-75d5-bba6-17772ea882d1</t>
  </si>
  <si>
    <t>CAA</t>
  </si>
  <si>
    <t>Capral Ltd</t>
  </si>
  <si>
    <t>01988ddc-e31f-72be-99f0-be52f0136835</t>
  </si>
  <si>
    <t>COS</t>
  </si>
  <si>
    <t>Cosol Ltd</t>
  </si>
  <si>
    <t>01988ddc-e327-726d-a615-b263acdd4cdb</t>
  </si>
  <si>
    <t>A11</t>
  </si>
  <si>
    <t>Atlantic Lithium Ltd</t>
  </si>
  <si>
    <t>01988ddc-e331-7397-bc8c-de56273ed615</t>
  </si>
  <si>
    <t>SLH</t>
  </si>
  <si>
    <t>Silk Logistics Holdings Ltd</t>
  </si>
  <si>
    <t>01988ddc-e339-7059-805d-05af892db857</t>
  </si>
  <si>
    <t>VCF</t>
  </si>
  <si>
    <t>Vanguard International Credit Securities INDEX (Hedged) ETF</t>
  </si>
  <si>
    <t>01988ddc-e342-71b7-b528-c9756a8e610a</t>
  </si>
  <si>
    <t>BTH</t>
  </si>
  <si>
    <t>Bigtincan Holdings Ltd</t>
  </si>
  <si>
    <t>01988ddc-e34b-77de-bd78-ec8ffaeb0b69</t>
  </si>
  <si>
    <t>FSML</t>
  </si>
  <si>
    <t>Firetrail Aust Small Companies Fund - Active ETF</t>
  </si>
  <si>
    <t>01988ddc-e354-7517-b9d4-0f746f877884</t>
  </si>
  <si>
    <t>COI</t>
  </si>
  <si>
    <t>Comet Ridge Ltd</t>
  </si>
  <si>
    <t>01988ddc-e35d-725d-914b-c7962e77277c</t>
  </si>
  <si>
    <t>MVS</t>
  </si>
  <si>
    <t>Vaneck Small Companies Masters ETF</t>
  </si>
  <si>
    <t>01988ddc-e367-7406-8952-5bb50886728b</t>
  </si>
  <si>
    <t>NTU</t>
  </si>
  <si>
    <t>Northern Minerals Ltd</t>
  </si>
  <si>
    <t>01988ddc-e370-7056-b25a-49accea40535</t>
  </si>
  <si>
    <t>SPG</t>
  </si>
  <si>
    <t>SPC Global Holdings Ltd</t>
  </si>
  <si>
    <t>01988ddc-e378-77e3-8b29-ad7938925ba5</t>
  </si>
  <si>
    <t>URNM</t>
  </si>
  <si>
    <t>Betashares Global Uranium ETF</t>
  </si>
  <si>
    <t>01988ddc-e383-7642-90dd-7a91eb179d1e</t>
  </si>
  <si>
    <t>RHK</t>
  </si>
  <si>
    <t>Red Hawk Mining Ltd</t>
  </si>
  <si>
    <t>01988ddc-e38b-75ac-bcd9-83849e1d5a38</t>
  </si>
  <si>
    <t>HPG</t>
  </si>
  <si>
    <t>Hipages Group Holdings Ltd</t>
  </si>
  <si>
    <t>01988ddc-e394-7066-845d-02ef0726c936</t>
  </si>
  <si>
    <t>EMV</t>
  </si>
  <si>
    <t>Emvision Medical Devices Ltd</t>
  </si>
  <si>
    <t>01988ddc-e39c-7625-8d0c-9cb03613f908</t>
  </si>
  <si>
    <t>ASL</t>
  </si>
  <si>
    <t>Andean Silver Ltd</t>
  </si>
  <si>
    <t>01988ddc-e3a6-76ff-b043-4a98bb141bdd</t>
  </si>
  <si>
    <t>CCV</t>
  </si>
  <si>
    <t>Cash Converters International</t>
  </si>
  <si>
    <t>01988ddc-e3af-77b8-a25a-ba9b1b5751bb</t>
  </si>
  <si>
    <t>FUEL</t>
  </si>
  <si>
    <t>Betashares Global Energy Comp Currency Hedged ETF</t>
  </si>
  <si>
    <t>01988ddc-e3b9-769e-8d1d-b6ffb91d8218</t>
  </si>
  <si>
    <t>BCK</t>
  </si>
  <si>
    <t>Brockman Mining Ltd</t>
  </si>
  <si>
    <t>01988ddc-e3c1-7368-96a5-92c659a594cb</t>
  </si>
  <si>
    <t>AUC</t>
  </si>
  <si>
    <t>Ausgold Ltd</t>
  </si>
  <si>
    <t>01988ddc-e3ca-72df-9acb-bb9d51d872ce</t>
  </si>
  <si>
    <t>EZL</t>
  </si>
  <si>
    <t>EUROZ Hartleys Group Ltd</t>
  </si>
  <si>
    <t>01988ddc-e3d2-7345-9222-86c94efc8d00</t>
  </si>
  <si>
    <t>AIS</t>
  </si>
  <si>
    <t>Aeris Resources Ltd</t>
  </si>
  <si>
    <t>01988ddc-e3db-703f-a686-f2a32dc20e93</t>
  </si>
  <si>
    <t>CRD</t>
  </si>
  <si>
    <t>Conrad Asia Energy Ltd</t>
  </si>
  <si>
    <t>01988ddc-e3e3-74db-9136-7bde4cff8d0c</t>
  </si>
  <si>
    <t>LV1</t>
  </si>
  <si>
    <t>Live Verdure Ltd</t>
  </si>
  <si>
    <t>01988ddc-e3ed-771c-a52f-d7b19b1b34be</t>
  </si>
  <si>
    <t>QGL</t>
  </si>
  <si>
    <t>Quantum Graphite Ltd</t>
  </si>
  <si>
    <t>01988ddc-e3f6-719a-b131-cea8a3c6d1cf</t>
  </si>
  <si>
    <t>BKY</t>
  </si>
  <si>
    <t>Berkeley Energia Ltd</t>
  </si>
  <si>
    <t>01988ddc-e3fe-7520-b03f-7e20061c9b34</t>
  </si>
  <si>
    <t>PLY</t>
  </si>
  <si>
    <t>Playside Studios Ltd</t>
  </si>
  <si>
    <t>01988ddc-e409-76ce-b42d-3bee3b8db6f5</t>
  </si>
  <si>
    <t>DGL</t>
  </si>
  <si>
    <t>DGL Group Ltd</t>
  </si>
  <si>
    <t>01988ddc-e411-7650-999c-90f91bc636fb</t>
  </si>
  <si>
    <t>HJPN</t>
  </si>
  <si>
    <t>Betashares Japan Currency Hedged ETF</t>
  </si>
  <si>
    <t>01988ddc-e41a-76ce-8bb8-34c4f5f34770</t>
  </si>
  <si>
    <t>CLX</t>
  </si>
  <si>
    <t>Cti Logistics Ltd</t>
  </si>
  <si>
    <t>01988ddc-e423-7597-a18c-a7b88b58524c</t>
  </si>
  <si>
    <t>TER</t>
  </si>
  <si>
    <t>Terracom Ltd</t>
  </si>
  <si>
    <t>01988ddc-e42d-7233-8cd9-854588f2c475</t>
  </si>
  <si>
    <t>AGE</t>
  </si>
  <si>
    <t>Alligator Energy Ltd</t>
  </si>
  <si>
    <t>01988ddc-e435-7221-a51f-22f6d4876439</t>
  </si>
  <si>
    <t>EIQ</t>
  </si>
  <si>
    <t>Echoiq Ltd</t>
  </si>
  <si>
    <t>01988ddc-e43e-76a6-9f31-a0721d0a336e</t>
  </si>
  <si>
    <t>ACE</t>
  </si>
  <si>
    <t>Acusensus Ltd</t>
  </si>
  <si>
    <t>01988ddc-e446-70e3-88f4-571cb1dcf5d6</t>
  </si>
  <si>
    <t>BSUB</t>
  </si>
  <si>
    <t>Betashares Aus Major Bank Subordinated Debt ETF</t>
  </si>
  <si>
    <t>01988ddc-e44f-73bf-8919-2d168cd0e30c</t>
  </si>
  <si>
    <t>BOC</t>
  </si>
  <si>
    <t>Bougainville Copper Ltd</t>
  </si>
  <si>
    <t>01988ddc-e457-7765-8648-5958af38bf5c</t>
  </si>
  <si>
    <t>ISO</t>
  </si>
  <si>
    <t>Ishares S&amp;P/ASX Small Ordinaries ETF</t>
  </si>
  <si>
    <t>01988ddc-e460-73eb-aa4e-8c42a34a10ed</t>
  </si>
  <si>
    <t>BRL</t>
  </si>
  <si>
    <t>Bathurst Resources Ltd</t>
  </si>
  <si>
    <t>01988ddc-e46a-7505-b4c5-288ce5e5be2a</t>
  </si>
  <si>
    <t>RNU</t>
  </si>
  <si>
    <t>Renascor Resources Ltd</t>
  </si>
  <si>
    <t>01988ddc-e475-7586-b0fd-1b6087a30d12</t>
  </si>
  <si>
    <t>NOL</t>
  </si>
  <si>
    <t>Nobleoak Life Ltd</t>
  </si>
  <si>
    <t>01988ddc-e47f-7730-8a39-52d7388a4b6a</t>
  </si>
  <si>
    <t>VVA</t>
  </si>
  <si>
    <t>Viva Leisure Ltd</t>
  </si>
  <si>
    <t>01988ddc-e487-7717-a3e6-cd0b20621ca8</t>
  </si>
  <si>
    <t>PRG</t>
  </si>
  <si>
    <t>PRL Global Ltd</t>
  </si>
  <si>
    <t>01988ddc-e491-76ca-96a6-3f5ab8daf004</t>
  </si>
  <si>
    <t>TRJ</t>
  </si>
  <si>
    <t>Trajan Group Holdings Ltd</t>
  </si>
  <si>
    <t>01988ddc-e499-7072-8c99-86d8a0c18e9f</t>
  </si>
  <si>
    <t>SXL</t>
  </si>
  <si>
    <t>Southern Cross Media Group Ltd</t>
  </si>
  <si>
    <t>01988ddc-e4a2-760e-b4bb-73ef16fbf455</t>
  </si>
  <si>
    <t>LFSPA</t>
  </si>
  <si>
    <t>01988ddc-e4aa-708a-b703-3e3316eac0f8</t>
  </si>
  <si>
    <t>SOM</t>
  </si>
  <si>
    <t>Somnomed Ltd</t>
  </si>
  <si>
    <t>01988ddc-e4b2-7675-98d7-cded4feda8a2</t>
  </si>
  <si>
    <t>OIL</t>
  </si>
  <si>
    <t>Optiscan Imaging Ltd</t>
  </si>
  <si>
    <t>01988ddc-e4ba-7089-9f79-2d58eb1d9f5b</t>
  </si>
  <si>
    <t>CXL</t>
  </si>
  <si>
    <t>CALIX Ltd</t>
  </si>
  <si>
    <t>01988ddc-e4c4-7717-b0f0-fa3af20fa4a8</t>
  </si>
  <si>
    <t>SEC</t>
  </si>
  <si>
    <t>Spheria Emerging Companies Ltd</t>
  </si>
  <si>
    <t>01988ddc-e4cc-706d-a990-d8d05a153554</t>
  </si>
  <si>
    <t>IXI</t>
  </si>
  <si>
    <t>Ishares Global Consumer Staples ETF</t>
  </si>
  <si>
    <t>01988ddc-e4d5-7716-99ff-8ea340536807</t>
  </si>
  <si>
    <t>GSS</t>
  </si>
  <si>
    <t>Genetic Signatures Ltd</t>
  </si>
  <si>
    <t>01988ddc-e4de-706d-aef7-48be579a4e25</t>
  </si>
  <si>
    <t>EVO</t>
  </si>
  <si>
    <t>Embark Early Education Ltd</t>
  </si>
  <si>
    <t>01988ddc-e4e7-7198-bfa0-93e0ec8d1a69</t>
  </si>
  <si>
    <t>ARR</t>
  </si>
  <si>
    <t>American Rare EARTHS Ltd</t>
  </si>
  <si>
    <t>01988ddc-e4f0-7651-81e8-f98c5040a153</t>
  </si>
  <si>
    <t>STA</t>
  </si>
  <si>
    <t>Strandline Resources Ltd</t>
  </si>
  <si>
    <t>01988ddc-e4f9-736c-b486-341bbf1f2748</t>
  </si>
  <si>
    <t>MCA</t>
  </si>
  <si>
    <t>Murray Cod Australia Ltd</t>
  </si>
  <si>
    <t>01988ddc-e501-7346-9efd-cc340c0902f5</t>
  </si>
  <si>
    <t>LNYN</t>
  </si>
  <si>
    <t>Lanyon Investment Fund Active ETF</t>
  </si>
  <si>
    <t>01988ddc-e509-776a-8c86-c7a23b0a69d1</t>
  </si>
  <si>
    <t>GLB</t>
  </si>
  <si>
    <t>Globe International Ltd</t>
  </si>
  <si>
    <t>01988ddc-e512-7510-ac5d-c29ea3683478</t>
  </si>
  <si>
    <t>CYG</t>
  </si>
  <si>
    <t>Coventry Group Ltd</t>
  </si>
  <si>
    <t>01988ddc-e51a-76b8-b948-b7d6d991bf6f</t>
  </si>
  <si>
    <t>HNG</t>
  </si>
  <si>
    <t>Hancock &amp; Gore Ltd</t>
  </si>
  <si>
    <t>01988ddc-e523-7422-8c8e-974b0f6b2236</t>
  </si>
  <si>
    <t>TGM</t>
  </si>
  <si>
    <t>Theta Gold Mines Ltd</t>
  </si>
  <si>
    <t>01988ddc-e52b-75bc-baef-26d27bab161f</t>
  </si>
  <si>
    <t>CCR</t>
  </si>
  <si>
    <t>Credit Clear Ltd</t>
  </si>
  <si>
    <t>01988ddc-e535-703b-9713-5f37213159d9</t>
  </si>
  <si>
    <t>RFG</t>
  </si>
  <si>
    <t>Retail Food Group Ltd</t>
  </si>
  <si>
    <t>01988ddc-e53d-756c-a0a8-b0bdc17ed9a0</t>
  </si>
  <si>
    <t>SHJ</t>
  </si>
  <si>
    <t>Shine Justice Ltd</t>
  </si>
  <si>
    <t>01988ddc-e546-7201-a4d4-fb28070efa60</t>
  </si>
  <si>
    <t>ENR</t>
  </si>
  <si>
    <t>Encounter Resources Ltd</t>
  </si>
  <si>
    <t>01988ddc-e54e-724a-9c90-6e0223ea9947</t>
  </si>
  <si>
    <t>MAP</t>
  </si>
  <si>
    <t>Microba Life Sciences Ltd</t>
  </si>
  <si>
    <t>01988ddc-e557-7288-8a33-b1b1145592e7</t>
  </si>
  <si>
    <t>BIO</t>
  </si>
  <si>
    <t>Biome Australia Ltd</t>
  </si>
  <si>
    <t>01988ddc-e55f-7014-8344-e22b53c3b70c</t>
  </si>
  <si>
    <t>PLT</t>
  </si>
  <si>
    <t>Plenti Group Ltd</t>
  </si>
  <si>
    <t>01988ddc-e569-77ea-9bfa-cf5f1722430f</t>
  </si>
  <si>
    <t>RCT</t>
  </si>
  <si>
    <t>Reef Casino Trust</t>
  </si>
  <si>
    <t>01988ddc-e571-75cc-96a6-fe94e3681b41</t>
  </si>
  <si>
    <t>JYC</t>
  </si>
  <si>
    <t>Joyce Corporation Ltd</t>
  </si>
  <si>
    <t>01988ddc-e57a-74e8-ad92-c8c6845757fd</t>
  </si>
  <si>
    <t>CUP</t>
  </si>
  <si>
    <t>Count Ltd</t>
  </si>
  <si>
    <t>01988ddc-e582-7473-9e39-35d50e9e123c</t>
  </si>
  <si>
    <t>BBUS</t>
  </si>
  <si>
    <t>Betashares US EQY Strong Bear - CH (Hedge Fund)</t>
  </si>
  <si>
    <t>01988ddc-e58a-73dd-bed9-3eabbcefc73f</t>
  </si>
  <si>
    <t>MOGL</t>
  </si>
  <si>
    <t>Montaka GBL Long Only Equities Fund (Managed Fund)</t>
  </si>
  <si>
    <t>01988ddc-e593-715a-8379-63db7c60f46b</t>
  </si>
  <si>
    <t>PCL</t>
  </si>
  <si>
    <t>Pancontinental Energy NL</t>
  </si>
  <si>
    <t>01988ddc-e59c-77df-8a81-b8fec086455e</t>
  </si>
  <si>
    <t>SVL</t>
  </si>
  <si>
    <t>Silver Mines Ltd</t>
  </si>
  <si>
    <t>01988ddc-e5a5-7669-914c-a842df3ce9d9</t>
  </si>
  <si>
    <t>X64</t>
  </si>
  <si>
    <t>Ten Sixty Four Ltd</t>
  </si>
  <si>
    <t>01988ddc-e5af-7705-8832-3c2de837dfcb</t>
  </si>
  <si>
    <t>AEE</t>
  </si>
  <si>
    <t>Aura Energy Ltd</t>
  </si>
  <si>
    <t>01988ddc-e5b8-7248-9c13-5db33899650b</t>
  </si>
  <si>
    <t>LRL</t>
  </si>
  <si>
    <t>Labyrinth Resources Ltd</t>
  </si>
  <si>
    <t>01988ddc-e5c1-715f-a05c-58e0cfdf5516</t>
  </si>
  <si>
    <t>PTR</t>
  </si>
  <si>
    <t>Petratherm Ltd</t>
  </si>
  <si>
    <t>01988ddc-e5c9-7730-987d-837f38105622</t>
  </si>
  <si>
    <t>IVZ</t>
  </si>
  <si>
    <t>Invictus Energy Ltd</t>
  </si>
  <si>
    <t>01988ddc-e5d1-74c0-bda4-ded9c8695ce9</t>
  </si>
  <si>
    <t>VEE</t>
  </si>
  <si>
    <t>Veem Ltd</t>
  </si>
  <si>
    <t>01988ddc-e5da-74fc-9a90-06db21bf9c6c</t>
  </si>
  <si>
    <t>TGP</t>
  </si>
  <si>
    <t>360 Capital Group</t>
  </si>
  <si>
    <t>01988ddc-e5e3-765b-a656-5c822a854c3f</t>
  </si>
  <si>
    <t>ATR</t>
  </si>
  <si>
    <t>Astron Corporation Ltd</t>
  </si>
  <si>
    <t>01988ddc-e5ec-717c-8767-59e2f769cd31</t>
  </si>
  <si>
    <t>AVL</t>
  </si>
  <si>
    <t>Australian Vanadium Ltd</t>
  </si>
  <si>
    <t>01988ddc-e5f7-7102-9d34-e270b7185895</t>
  </si>
  <si>
    <t>ENN</t>
  </si>
  <si>
    <t>Elanor Investors Group</t>
  </si>
  <si>
    <t>01988ddc-e603-7705-a051-760c426035d2</t>
  </si>
  <si>
    <t>MTO</t>
  </si>
  <si>
    <t>Motorcycle Holdings Ltd</t>
  </si>
  <si>
    <t>01988ddc-e60d-709f-8510-22c7e15604bb</t>
  </si>
  <si>
    <t>NVA</t>
  </si>
  <si>
    <t>Nova Minerals Ltd</t>
  </si>
  <si>
    <t>01988ddc-e615-72ea-aad0-b327623b832f</t>
  </si>
  <si>
    <t>NWSLV</t>
  </si>
  <si>
    <t>01988ddc-e61e-703c-9eb3-2bd5df585736</t>
  </si>
  <si>
    <t>WOT</t>
  </si>
  <si>
    <t>Wotso Property</t>
  </si>
  <si>
    <t>01988ddc-e626-7161-b4eb-2135112431bf</t>
  </si>
  <si>
    <t>SND</t>
  </si>
  <si>
    <t>Saunders International Ltd</t>
  </si>
  <si>
    <t>01988ddc-e630-702e-b505-a12f7ffdeae1</t>
  </si>
  <si>
    <t>GOW</t>
  </si>
  <si>
    <t>Gowing Bros Ltd</t>
  </si>
  <si>
    <t>01988ddc-e638-74c2-8d9c-60e622cdb706</t>
  </si>
  <si>
    <t>JEPI</t>
  </si>
  <si>
    <t>Jpmorgan EQ Prem Income Active ETF (Managed Fund)</t>
  </si>
  <si>
    <t>01988ddc-e641-77cd-a963-2564dcc99444</t>
  </si>
  <si>
    <t>KOV</t>
  </si>
  <si>
    <t>Korvest Ltd</t>
  </si>
  <si>
    <t>01988ddc-e649-75b9-a185-270ee8dca140</t>
  </si>
  <si>
    <t>DUB</t>
  </si>
  <si>
    <t>Dubber Corporation Ltd</t>
  </si>
  <si>
    <t>01988ddc-e652-70a1-a917-3c3fd86c401d</t>
  </si>
  <si>
    <t>AKM</t>
  </si>
  <si>
    <t>Aspire Mining Ltd</t>
  </si>
  <si>
    <t>01988ddc-e65a-741c-bdf2-0390fe72ae63</t>
  </si>
  <si>
    <t>MQAE</t>
  </si>
  <si>
    <t>Macquarie Core Australian Equity Active ETF</t>
  </si>
  <si>
    <t>01988ddc-e663-7628-b047-0a0338e95210</t>
  </si>
  <si>
    <t>DLI</t>
  </si>
  <si>
    <t>Delta Lithium Ltd</t>
  </si>
  <si>
    <t>01988ddc-e66c-7077-9190-d0d189347738</t>
  </si>
  <si>
    <t>BET</t>
  </si>
  <si>
    <t>Betmakers Technology Group Ltd</t>
  </si>
  <si>
    <t>01988ddc-e674-77c2-aa64-2de1023415ff</t>
  </si>
  <si>
    <t>HFR</t>
  </si>
  <si>
    <t>Highfield Resources Ltd</t>
  </si>
  <si>
    <t>01988ddc-e67d-735a-9028-1893d5188e8f</t>
  </si>
  <si>
    <t>TBIL</t>
  </si>
  <si>
    <t>Vaneck 1-3 Month US Treasury Bond ETF</t>
  </si>
  <si>
    <t>01988ddc-e686-765c-97ca-a7b9f47d149d</t>
  </si>
  <si>
    <t>IKO</t>
  </si>
  <si>
    <t>Ishares MSCI South Korea ETF</t>
  </si>
  <si>
    <t>01988ddc-e68f-7031-a889-d124aa1bc738</t>
  </si>
  <si>
    <t>MRL</t>
  </si>
  <si>
    <t>Mayur Resources Ltd</t>
  </si>
  <si>
    <t>01988ddc-e698-75f7-b700-239a17c8ead1</t>
  </si>
  <si>
    <t>MTM</t>
  </si>
  <si>
    <t>MTM Critical Metals Ltd</t>
  </si>
  <si>
    <t>01988ddc-e6a1-772d-8ef3-ecd707537e33</t>
  </si>
  <si>
    <t>CY5</t>
  </si>
  <si>
    <t>CYGNUS Metals Ltd</t>
  </si>
  <si>
    <t>01988ddc-e6aa-75c0-8adb-1d6687824d08</t>
  </si>
  <si>
    <t>RXL</t>
  </si>
  <si>
    <t>ROX Resources Ltd</t>
  </si>
  <si>
    <t>01988ddc-e6b3-7583-8934-ed63a2a91a36</t>
  </si>
  <si>
    <t>CAM</t>
  </si>
  <si>
    <t>Clime Capital Ltd</t>
  </si>
  <si>
    <t>01988ddc-e6bb-70c2-9a63-e6715228b676</t>
  </si>
  <si>
    <t>CGUN</t>
  </si>
  <si>
    <t>Claremont Global Fund (Managed Fund)</t>
  </si>
  <si>
    <t>01988ddc-e6c3-76d5-b378-10e261498db6</t>
  </si>
  <si>
    <t>OOO</t>
  </si>
  <si>
    <t>Betashares Crude Oil INDEX Currncy HDG Complex ETF</t>
  </si>
  <si>
    <t>01988ddc-e6cc-7778-8725-8e6fa0753270</t>
  </si>
  <si>
    <t>SDI</t>
  </si>
  <si>
    <t>SDI Ltd</t>
  </si>
  <si>
    <t>01988ddc-e6d5-72f5-9368-58203ad4a9f3</t>
  </si>
  <si>
    <t>CVV</t>
  </si>
  <si>
    <t>Caravel Minerals Ltd</t>
  </si>
  <si>
    <t>01988ddc-e6de-72d6-ab39-5bfb95ce3748</t>
  </si>
  <si>
    <t>SNC</t>
  </si>
  <si>
    <t>Sandon Capital Investments Ltd</t>
  </si>
  <si>
    <t>01988ddc-e6e7-7028-9aee-7deb0d9e2efa</t>
  </si>
  <si>
    <t>AHC</t>
  </si>
  <si>
    <t>Austco Healthcare Ltd</t>
  </si>
  <si>
    <t>01988ddc-e6ef-777b-b1b0-4b21a6eb6073</t>
  </si>
  <si>
    <t>EL8</t>
  </si>
  <si>
    <t>Elevate Uranium Ltd</t>
  </si>
  <si>
    <t>01988ddc-e6f9-713a-a4a7-d9d51b592f37</t>
  </si>
  <si>
    <t>VNL</t>
  </si>
  <si>
    <t>Vinyl Group Ltd</t>
  </si>
  <si>
    <t>01988ddc-e702-7249-816d-ab23054d3b0f</t>
  </si>
  <si>
    <t>LIN</t>
  </si>
  <si>
    <t>Lindian Resources Ltd</t>
  </si>
  <si>
    <t>01988ddc-e70b-74cc-92f1-98c9ad619daf</t>
  </si>
  <si>
    <t>TOP</t>
  </si>
  <si>
    <t>Thorney Opportunities Ltd</t>
  </si>
  <si>
    <t>01988ddc-e713-7609-b287-b1a4844eae07</t>
  </si>
  <si>
    <t>FDV</t>
  </si>
  <si>
    <t>Frontier Digital Ventures Ltd</t>
  </si>
  <si>
    <t>01988ddc-e71c-741f-81cc-68603cf9439d</t>
  </si>
  <si>
    <t>CNEW</t>
  </si>
  <si>
    <t>Vaneck China New Economy ETF</t>
  </si>
  <si>
    <t>01988ddc-e725-76cd-95c3-89991cb0be52</t>
  </si>
  <si>
    <t>TGF</t>
  </si>
  <si>
    <t>Tribeca Global Natural Resources Ltd</t>
  </si>
  <si>
    <t>01988ddc-e72e-7635-9a4a-0c60a5705fc3</t>
  </si>
  <si>
    <t>SMP</t>
  </si>
  <si>
    <t>Smartpay Holdings Ltd</t>
  </si>
  <si>
    <t>01988ddc-e737-70af-b3f4-182274b103df</t>
  </si>
  <si>
    <t>NZK</t>
  </si>
  <si>
    <t>New Zealand King Salmon Investments Ltd</t>
  </si>
  <si>
    <t>01988ddc-e740-7548-a29b-d0b89f867a5b</t>
  </si>
  <si>
    <t>LRK</t>
  </si>
  <si>
    <t>Lark Distilling Co. Ltd</t>
  </si>
  <si>
    <t>01988ddc-e749-75ea-a03f-ede6ca924aef</t>
  </si>
  <si>
    <t>SNT</t>
  </si>
  <si>
    <t>Syntara Ltd</t>
  </si>
  <si>
    <t>01988ddc-e752-7781-b965-0d10f5eef64b</t>
  </si>
  <si>
    <t>BUB</t>
  </si>
  <si>
    <t>Bubs Australia Ltd</t>
  </si>
  <si>
    <t>01988ddc-e75b-726a-b7c8-e6a0cbd7e83c</t>
  </si>
  <si>
    <t>IPD</t>
  </si>
  <si>
    <t>Impedimed Ltd</t>
  </si>
  <si>
    <t>01988ddc-e764-7282-85b0-95a4d67db809</t>
  </si>
  <si>
    <t>RSH</t>
  </si>
  <si>
    <t>Respiri Ltd</t>
  </si>
  <si>
    <t>01988ddc-e76d-7199-9f69-3d4d1a631161</t>
  </si>
  <si>
    <t>MHG</t>
  </si>
  <si>
    <t>Magellan Global EQ Fund (Currencyhdg) - Active ETF</t>
  </si>
  <si>
    <t>01988ddc-e777-7065-a1c2-854033c7fdcc</t>
  </si>
  <si>
    <t>VLS</t>
  </si>
  <si>
    <t>Vita Life Sciences Ltd</t>
  </si>
  <si>
    <t>01988ddc-e782-7666-8610-74bfcdae26d3</t>
  </si>
  <si>
    <t>MDR</t>
  </si>
  <si>
    <t>Medadvisor Ltd</t>
  </si>
  <si>
    <t>01988ddc-e78d-745c-b88f-fdb92fc099d4</t>
  </si>
  <si>
    <t>GDC</t>
  </si>
  <si>
    <t>Global Data Centre Group</t>
  </si>
  <si>
    <t>01988ddc-e796-7212-b2c4-699f163ed6ca</t>
  </si>
  <si>
    <t>BCN</t>
  </si>
  <si>
    <t>Beacon Minerals Ltd</t>
  </si>
  <si>
    <t>01988ddc-e79f-735b-865b-6a28f1bb72be</t>
  </si>
  <si>
    <t>AXE</t>
  </si>
  <si>
    <t>Archer Materials Ltd</t>
  </si>
  <si>
    <t>01988ddc-e7a7-75e6-934c-3e3eb7d3e9fe</t>
  </si>
  <si>
    <t>BRI</t>
  </si>
  <si>
    <t>Big River Industries Ltd</t>
  </si>
  <si>
    <t>01988ddc-e7b1-7629-9fa0-809bfca81643</t>
  </si>
  <si>
    <t>RCE</t>
  </si>
  <si>
    <t>Recce Pharmaceuticals Ltd</t>
  </si>
  <si>
    <t>01988ddc-e7ba-751c-84c9-33e4987dde6b</t>
  </si>
  <si>
    <t>MWY</t>
  </si>
  <si>
    <t>Midway Ltd</t>
  </si>
  <si>
    <t>01988ddc-e7c3-76f0-87ac-28a47f2daeed</t>
  </si>
  <si>
    <t>GTN</t>
  </si>
  <si>
    <t>GTN Ltd</t>
  </si>
  <si>
    <t>01988ddc-e7cb-7177-8383-4e7d6487ba9f</t>
  </si>
  <si>
    <t>MXI</t>
  </si>
  <si>
    <t>Maxiparts Ltd</t>
  </si>
  <si>
    <t>01988ddc-e7d5-7613-8d81-c6c562fc1d6c</t>
  </si>
  <si>
    <t>EZZ</t>
  </si>
  <si>
    <t>EZZ Life Science Holdings Ltd</t>
  </si>
  <si>
    <t>01988ddc-e7dd-7178-bbed-e03f699f5602</t>
  </si>
  <si>
    <t>TRS</t>
  </si>
  <si>
    <t>The Reject Shop Ltd</t>
  </si>
  <si>
    <t>01988ddc-e7e6-703d-82f6-01c09f8510d9</t>
  </si>
  <si>
    <t>WR1</t>
  </si>
  <si>
    <t>Winsome Resources Ltd</t>
  </si>
  <si>
    <t>01988ddc-e7ef-745a-a5dc-d5d10b43422b</t>
  </si>
  <si>
    <t>ST1</t>
  </si>
  <si>
    <t>Spirit Technology Solutions Ltd</t>
  </si>
  <si>
    <t>01988ddc-e7f8-74b8-a096-d1ca813e9a62</t>
  </si>
  <si>
    <t>MCCL</t>
  </si>
  <si>
    <t>Munro Climate Change Leaders Fund Active ETF</t>
  </si>
  <si>
    <t>01988ddc-e801-76f7-980b-a965f7640488</t>
  </si>
  <si>
    <t>DAOR</t>
  </si>
  <si>
    <t>Aoris Int Fund (Class D) (Hedged) Active ETF</t>
  </si>
  <si>
    <t>01988ddc-e80a-727b-af01-161747a70034</t>
  </si>
  <si>
    <t>EGL</t>
  </si>
  <si>
    <t>Environmental Group Ltd (the)</t>
  </si>
  <si>
    <t>01988ddc-e812-77c0-80d7-3590f7b1403c</t>
  </si>
  <si>
    <t>RYD</t>
  </si>
  <si>
    <t>Ryder Capital Ltd</t>
  </si>
  <si>
    <t>01988ddc-e81c-73fc-82e7-5c2096c0ba4b</t>
  </si>
  <si>
    <t>TWD</t>
  </si>
  <si>
    <t>Tamawood Ltd</t>
  </si>
  <si>
    <t>01988ddc-e825-71f6-93c9-18fc63b5d7b3</t>
  </si>
  <si>
    <t>CLG</t>
  </si>
  <si>
    <t>Close the Loop Ltd</t>
  </si>
  <si>
    <t>01988ddc-e82d-75d3-abe3-5c8dd075ca58</t>
  </si>
  <si>
    <t>IMA</t>
  </si>
  <si>
    <t>Image Resources NL</t>
  </si>
  <si>
    <t>01988ddc-e837-76ed-ad91-57f05370598e</t>
  </si>
  <si>
    <t>HQUS</t>
  </si>
  <si>
    <t>Betashares S&amp;P 500 EQUAL Weight Currency Hedged ETF</t>
  </si>
  <si>
    <t>01988ddc-e83f-7010-834e-91d3d6a9eee7</t>
  </si>
  <si>
    <t>TOK</t>
  </si>
  <si>
    <t>Tolu Minerals Ltd</t>
  </si>
  <si>
    <t>01988ddc-e848-7291-9ec7-7eb3e3103233</t>
  </si>
  <si>
    <t>HCH</t>
  </si>
  <si>
    <t>Hot Chili Ltd</t>
  </si>
  <si>
    <t>01988ddc-e850-70b0-9ea6-19058914ae6f</t>
  </si>
  <si>
    <t>OMA</t>
  </si>
  <si>
    <t>Omega Oil &amp; Gas Ltd</t>
  </si>
  <si>
    <t>01988ddc-e85a-74e4-909d-d6bfde8b7d67</t>
  </si>
  <si>
    <t>CD3</t>
  </si>
  <si>
    <t>CD Private Equity Fund Iii</t>
  </si>
  <si>
    <t>01988ddc-e863-7287-9700-201d8a6238fb</t>
  </si>
  <si>
    <t>DZZF</t>
  </si>
  <si>
    <t>Betashares Ethical Diversified High Growth ETF</t>
  </si>
  <si>
    <t>01988ddc-e86b-778c-8f42-feb1627989cd</t>
  </si>
  <si>
    <t>TTM</t>
  </si>
  <si>
    <t>Titan Minerals Ltd</t>
  </si>
  <si>
    <t>01988ddc-e874-7705-9f77-e78691433e72</t>
  </si>
  <si>
    <t>TPC</t>
  </si>
  <si>
    <t>TPC Consolidated Ltd</t>
  </si>
  <si>
    <t>01988ddc-e87c-7058-b9bc-a041dc324da3</t>
  </si>
  <si>
    <t>BDM</t>
  </si>
  <si>
    <t>Burgundy Diamond Mines Ltd</t>
  </si>
  <si>
    <t>01988ddc-e886-71ac-9cf1-ae6d90a459c0</t>
  </si>
  <si>
    <t>IIGF</t>
  </si>
  <si>
    <t>Intelligent Investor Aus EQ GRTH Fund - Active ETF</t>
  </si>
  <si>
    <t>01988ddc-e88e-750e-af71-456fa222e13b</t>
  </si>
  <si>
    <t>FSA</t>
  </si>
  <si>
    <t>FSA Group Ltd</t>
  </si>
  <si>
    <t>01988ddc-e897-71b2-80b6-8fd53af54018</t>
  </si>
  <si>
    <t>EGG</t>
  </si>
  <si>
    <t>Enero Group Ltd</t>
  </si>
  <si>
    <t>01988ddc-e8a1-775a-94d5-1de0da143753</t>
  </si>
  <si>
    <t>ARA</t>
  </si>
  <si>
    <t>Ariadne Australia Ltd</t>
  </si>
  <si>
    <t>01988ddc-e8a9-7258-9674-9f3d6904d5a6</t>
  </si>
  <si>
    <t>PCG</t>
  </si>
  <si>
    <t>Pengana Capital Group Ltd</t>
  </si>
  <si>
    <t>01988ddc-e8b2-7181-9631-65dbc8d384f7</t>
  </si>
  <si>
    <t>ETM</t>
  </si>
  <si>
    <t>Energy Transition Minerals Ltd</t>
  </si>
  <si>
    <t>01988ddc-e8bb-71ca-b764-79973ea383e2</t>
  </si>
  <si>
    <t>ORN</t>
  </si>
  <si>
    <t>Orion Minerals Ltd</t>
  </si>
  <si>
    <t>01988ddc-e8c3-739d-b5d7-872b7fd87c6f</t>
  </si>
  <si>
    <t>SMLL</t>
  </si>
  <si>
    <t>Betashares Australian Small Companies Select ETF</t>
  </si>
  <si>
    <t>01988ddc-e8cd-766c-a8dd-6f3efbd4ba21</t>
  </si>
  <si>
    <t>DRX</t>
  </si>
  <si>
    <t>Diatreme Resources Ltd</t>
  </si>
  <si>
    <t>01988ddc-e8d5-70fc-ae6d-e7c03326c777</t>
  </si>
  <si>
    <t>EXP</t>
  </si>
  <si>
    <t>Experience Co Ltd</t>
  </si>
  <si>
    <t>01988ddc-e8de-70e1-9a02-b2df467b6588</t>
  </si>
  <si>
    <t>ERTH</t>
  </si>
  <si>
    <t>Betashares Climate Change Innovation ETF</t>
  </si>
  <si>
    <t>01988ddc-e8e7-7075-8d10-05e80b5b285e</t>
  </si>
  <si>
    <t>HZR</t>
  </si>
  <si>
    <t>HAZER Group Ltd</t>
  </si>
  <si>
    <t>01988ddc-e8f0-75a8-aeef-cec3b4eda6de</t>
  </si>
  <si>
    <t>XASG</t>
  </si>
  <si>
    <t>Alphinity Global Sustainable Equity Fund - Active ETF</t>
  </si>
  <si>
    <t>01988ddc-e8f9-7684-8ddb-582aa077cea4</t>
  </si>
  <si>
    <t>QFN</t>
  </si>
  <si>
    <t>Betashares Australian Financials Sector ETF</t>
  </si>
  <si>
    <t>01988ddc-e904-7463-bc60-f1409f85afb3</t>
  </si>
  <si>
    <t>LTP</t>
  </si>
  <si>
    <t>LTR Pharma Ltd</t>
  </si>
  <si>
    <t>01988ddc-e90f-754d-9ec3-e347207bd198</t>
  </si>
  <si>
    <t>PTN</t>
  </si>
  <si>
    <t>Patronus Resources Ltd</t>
  </si>
  <si>
    <t>01988ddc-e91a-70d5-be34-1994b71fef15</t>
  </si>
  <si>
    <t>PPE</t>
  </si>
  <si>
    <t>Peoplein Ltd</t>
  </si>
  <si>
    <t>01988ddc-e922-73f9-9330-9b485243bf59</t>
  </si>
  <si>
    <t>ECL</t>
  </si>
  <si>
    <t>Excelsior Capital Ltd</t>
  </si>
  <si>
    <t>01988ddc-e92c-73c4-a42b-a5eb40520c8c</t>
  </si>
  <si>
    <t>HQLT</t>
  </si>
  <si>
    <t>Betashares Global Quality Leaders Currency Hedged ETF</t>
  </si>
  <si>
    <t>01988ddc-e934-73c1-807c-8298176cb1bd</t>
  </si>
  <si>
    <t>SDV</t>
  </si>
  <si>
    <t>Scidev Ltd</t>
  </si>
  <si>
    <t>01988ddc-e93d-72d1-9f53-091f47c73456</t>
  </si>
  <si>
    <t>BBL</t>
  </si>
  <si>
    <t>Brisbane Broncos Ltd</t>
  </si>
  <si>
    <t>01988ddc-e945-7549-99c8-115dc59cf699</t>
  </si>
  <si>
    <t>ATC</t>
  </si>
  <si>
    <t>Altech Batteries Ltd</t>
  </si>
  <si>
    <t>01988ddc-e94e-759d-afb8-2360b64b30aa</t>
  </si>
  <si>
    <t>IOD</t>
  </si>
  <si>
    <t>Iodm Ltd</t>
  </si>
  <si>
    <t>01988ddc-e956-7707-a64f-035b004d91ec</t>
  </si>
  <si>
    <t>MAY</t>
  </si>
  <si>
    <t>Melbana Energy Ltd</t>
  </si>
  <si>
    <t>01988ddc-e95f-717f-9b62-35e0e6f082bf</t>
  </si>
  <si>
    <t>PNC</t>
  </si>
  <si>
    <t>Pioneer Credit Ltd</t>
  </si>
  <si>
    <t>01988ddc-e968-7345-99bb-992377a7d4cf</t>
  </si>
  <si>
    <t>NNWH</t>
  </si>
  <si>
    <t>Nanuk New World Fund (Currency Hedged) Active ETF</t>
  </si>
  <si>
    <t>01988ddc-e971-7611-a72f-23f2bc4c503d</t>
  </si>
  <si>
    <t>ALC</t>
  </si>
  <si>
    <t>Alcidion Group Ltd</t>
  </si>
  <si>
    <t>01988ddc-e97a-714a-9cbd-d45902dff1a8</t>
  </si>
  <si>
    <t>XAM</t>
  </si>
  <si>
    <t>Xanadu Mines Ltd</t>
  </si>
  <si>
    <t>01988ddc-e984-71d1-b139-2a2a3e0ecf0c</t>
  </si>
  <si>
    <t>RND</t>
  </si>
  <si>
    <t>Rand Mining Ltd</t>
  </si>
  <si>
    <t>01988ddc-e98d-7490-be5a-cad6577dbee1</t>
  </si>
  <si>
    <t>GLN</t>
  </si>
  <si>
    <t>Galan Lithium Ltd</t>
  </si>
  <si>
    <t>01988ddc-e996-76b1-bbb1-5b6e8b8d1f4f</t>
  </si>
  <si>
    <t>MLG</t>
  </si>
  <si>
    <t>MLG OZ Ltd</t>
  </si>
  <si>
    <t>01988ddc-e99f-74cf-8c14-4c71355aace3</t>
  </si>
  <si>
    <t>NUGG</t>
  </si>
  <si>
    <t>Vaneck Gold Bullion ETF</t>
  </si>
  <si>
    <t>01988ddc-e9a9-73ab-bb37-af5a7d9866a0</t>
  </si>
  <si>
    <t>ASM</t>
  </si>
  <si>
    <t>Australian Strategic Materials Ltd</t>
  </si>
  <si>
    <t>01988ddc-e9b1-70d2-9dbb-71338d4a89b6</t>
  </si>
  <si>
    <t>GHY</t>
  </si>
  <si>
    <t>Gold Hydrogen Ltd</t>
  </si>
  <si>
    <t>01988ddc-e9b9-71f9-86c1-99806c2ab90a</t>
  </si>
  <si>
    <t>LNAS</t>
  </si>
  <si>
    <t>Global X Ultra Long Nasdaq 100 Complex ETF</t>
  </si>
  <si>
    <t>01988ddc-e9c2-7641-b884-62b1af7fd0c8</t>
  </si>
  <si>
    <t>HGO</t>
  </si>
  <si>
    <t>Hillgrove Resources Ltd</t>
  </si>
  <si>
    <t>01988ddc-e9cb-7054-8533-bd282f809424</t>
  </si>
  <si>
    <t>WRK</t>
  </si>
  <si>
    <t>WRKR Ltd</t>
  </si>
  <si>
    <t>01988ddc-e9d4-74f8-bace-063821f3ef9c</t>
  </si>
  <si>
    <t>LCY</t>
  </si>
  <si>
    <t>Legacy Iron Ore Ltd</t>
  </si>
  <si>
    <t>01988ddc-e9de-77f9-8428-032775c59a60</t>
  </si>
  <si>
    <t>PIQ</t>
  </si>
  <si>
    <t>Proteomics International Laboratories Ltd</t>
  </si>
  <si>
    <t>01988ddc-e9e7-71a8-a0f6-9d0bf9eaae02</t>
  </si>
  <si>
    <t>ASN</t>
  </si>
  <si>
    <t>Anson Resources Ltd</t>
  </si>
  <si>
    <t>01988ddc-e9f0-75ae-aae8-92adaa9f0672</t>
  </si>
  <si>
    <t>M7T</t>
  </si>
  <si>
    <t>MACH7 Technologies Ltd</t>
  </si>
  <si>
    <t>01988ddc-e9f9-72c8-bc2c-9b208beb8f64</t>
  </si>
  <si>
    <t>RWL</t>
  </si>
  <si>
    <t>Rubicon Water Ltd</t>
  </si>
  <si>
    <t>01988ddc-ea02-73b6-8cd5-cab5d265afcb</t>
  </si>
  <si>
    <t>KKO</t>
  </si>
  <si>
    <t>Kinetiko Energy Ltd</t>
  </si>
  <si>
    <t>01988ddc-ea0b-75a3-937b-d8b02635762e</t>
  </si>
  <si>
    <t>JDOPA</t>
  </si>
  <si>
    <t>01988ddc-ea13-722c-8e57-e4aab4920411</t>
  </si>
  <si>
    <t>USL</t>
  </si>
  <si>
    <t>Unico Silver Ltd</t>
  </si>
  <si>
    <t>01988ddc-ea1c-7213-b49f-5b2aca01f2b9</t>
  </si>
  <si>
    <t>ZEO</t>
  </si>
  <si>
    <t>Zeotech Ltd</t>
  </si>
  <si>
    <t>01988ddc-ea24-7494-b926-557ffd6f7465</t>
  </si>
  <si>
    <t>ABY</t>
  </si>
  <si>
    <t>Adore Beauty Group Ltd</t>
  </si>
  <si>
    <t>01988ddc-ea2c-76f9-8a2c-a00db6b4dcbe</t>
  </si>
  <si>
    <t>IKE</t>
  </si>
  <si>
    <t>Ikegps Group Ltd</t>
  </si>
  <si>
    <t>01988ddc-ea36-7660-8b7d-efcc7d1b83fd</t>
  </si>
  <si>
    <t>WVOL</t>
  </si>
  <si>
    <t>Ishares MSCI World Ex Aust Minimum Volatility ETF</t>
  </si>
  <si>
    <t>01988ddc-ea3f-75db-addb-328b4722d4fb</t>
  </si>
  <si>
    <t>TOT</t>
  </si>
  <si>
    <t>360 Capital REIT</t>
  </si>
  <si>
    <t>01988ddc-ea48-7126-aac6-2cc4bc5e7bc3</t>
  </si>
  <si>
    <t>CEL</t>
  </si>
  <si>
    <t>Challenger Gold Ltd</t>
  </si>
  <si>
    <t>01988ddc-ea50-77aa-91ce-7f5dc76512d1</t>
  </si>
  <si>
    <t>AR1</t>
  </si>
  <si>
    <t>Austral Resources Australia Ltd</t>
  </si>
  <si>
    <t>01988ddc-ea59-7729-89d4-24f20ef6eb1b</t>
  </si>
  <si>
    <t>EBG</t>
  </si>
  <si>
    <t>Eumundi Group Ltd</t>
  </si>
  <si>
    <t>01988ddc-ea63-70fe-90fb-b4ecae16946c</t>
  </si>
  <si>
    <t>MKAX</t>
  </si>
  <si>
    <t>Montaka Global Extension Fund (Quoted Managed Hedge Fund)</t>
  </si>
  <si>
    <t>01988ddc-ea6b-730c-b4ed-7a22b2f27e93</t>
  </si>
  <si>
    <t>NWF</t>
  </si>
  <si>
    <t>Newfield Resources Ltd</t>
  </si>
  <si>
    <t>01988ddc-ea73-709e-804a-cef163a260b8</t>
  </si>
  <si>
    <t>LIS</t>
  </si>
  <si>
    <t>Li-S Energy Ltd</t>
  </si>
  <si>
    <t>01988ddc-ea7d-7194-8ec4-43dccf02a1c0</t>
  </si>
  <si>
    <t>TGN</t>
  </si>
  <si>
    <t>Tungsten Mining NL</t>
  </si>
  <si>
    <t>01988ddc-ea86-7765-9a82-c6dda8d06ac8</t>
  </si>
  <si>
    <t>AUMF</t>
  </si>
  <si>
    <t>Ishares Edge MSCI Australia Multifactor ETF</t>
  </si>
  <si>
    <t>01988ddc-ea90-7042-a6a1-18cf4e828617</t>
  </si>
  <si>
    <t>EUR</t>
  </si>
  <si>
    <t>European Lithium Ltd</t>
  </si>
  <si>
    <t>01988ddc-ea9b-7392-8e55-74850d8d0ab2</t>
  </si>
  <si>
    <t>LEND</t>
  </si>
  <si>
    <t>Vaneck GLBL Listed Private Credit (Aud Hedged) ETF</t>
  </si>
  <si>
    <t>01988ddc-eaa6-716f-8b24-a212a7d7656c</t>
  </si>
  <si>
    <t>JPEQ</t>
  </si>
  <si>
    <t>JPM US100Q EQ Prem Inc Active ETF (Managed Fund)</t>
  </si>
  <si>
    <t>01988ddc-eaaf-73ac-8528-e10d07c59f5c</t>
  </si>
  <si>
    <t>USD</t>
  </si>
  <si>
    <t>Betashares U.S. Dollar ETF</t>
  </si>
  <si>
    <t>01988ddc-eab8-747a-bbb6-7dadb9cb9efc</t>
  </si>
  <si>
    <t>MDX</t>
  </si>
  <si>
    <t>Mindax Ltd</t>
  </si>
  <si>
    <t>01988ddc-eac2-76c2-a15c-4668c6f11071</t>
  </si>
  <si>
    <t>PLL</t>
  </si>
  <si>
    <t>Piedmont Lithium Inc</t>
  </si>
  <si>
    <t>01988ddc-eaca-77ed-a2db-a82960f35e9f</t>
  </si>
  <si>
    <t>ACW</t>
  </si>
  <si>
    <t>Actinogen Medical Ltd</t>
  </si>
  <si>
    <t>01988ddc-ead3-7460-a629-5ed1c58ec01d</t>
  </si>
  <si>
    <t>MNRS</t>
  </si>
  <si>
    <t>Betashares Global Gold Miners Currency Hedged ETF</t>
  </si>
  <si>
    <t>01988ddc-eadb-7635-baca-8e5577a6e467</t>
  </si>
  <si>
    <t>BMT</t>
  </si>
  <si>
    <t>Beamtree Holdings Ltd</t>
  </si>
  <si>
    <t>01988ddc-eae4-7746-b2ae-7cd60b920764</t>
  </si>
  <si>
    <t>AGN</t>
  </si>
  <si>
    <t>Argenica Therapeutics Ltd</t>
  </si>
  <si>
    <t>01988ddc-eaec-7405-9ff8-a52e5aced1fd</t>
  </si>
  <si>
    <t>AL3</t>
  </si>
  <si>
    <t>AML3D Ltd</t>
  </si>
  <si>
    <t>01988ddc-eaf5-71bd-adf3-a461ae72dd3a</t>
  </si>
  <si>
    <t>ECH</t>
  </si>
  <si>
    <t>Echelon Resources Ltd</t>
  </si>
  <si>
    <t>01988ddc-eafe-7110-8c29-cdd9bfa76b72</t>
  </si>
  <si>
    <t>AYA</t>
  </si>
  <si>
    <t>ARTRYA Ltd</t>
  </si>
  <si>
    <t>01988ddc-eb07-7426-a19e-bbfad1c67696</t>
  </si>
  <si>
    <t>RIM</t>
  </si>
  <si>
    <t>Rimfire Pacific Mining Ltd</t>
  </si>
  <si>
    <t>01988ddc-eb10-72ca-b860-89eb320bd985</t>
  </si>
  <si>
    <t>APW</t>
  </si>
  <si>
    <t>Aims Property Securities Fund</t>
  </si>
  <si>
    <t>01988ddc-eb19-77ad-a0f1-4455997027d2</t>
  </si>
  <si>
    <t>ATG</t>
  </si>
  <si>
    <t>Articore Group Ltd</t>
  </si>
  <si>
    <t>01988ddc-eb22-7454-b89e-896905703389</t>
  </si>
  <si>
    <t>WLD</t>
  </si>
  <si>
    <t>Wellard Ltd</t>
  </si>
  <si>
    <t>01988ddc-eb2b-7694-abad-6d1ad0c4d6d6</t>
  </si>
  <si>
    <t>AESG</t>
  </si>
  <si>
    <t>Ishares Global Aggregate Bond Esg (Aud Hedged) ETF</t>
  </si>
  <si>
    <t>01988ddc-eb33-7593-8246-cbed5d8baaa1</t>
  </si>
  <si>
    <t>HIT</t>
  </si>
  <si>
    <t>Hitech Group Australia Ltd</t>
  </si>
  <si>
    <t>01988ddc-eb3c-7520-bbf7-f7f412eb4298</t>
  </si>
  <si>
    <t>ESPO</t>
  </si>
  <si>
    <t>Vaneck Video Gaming and Esports ETF</t>
  </si>
  <si>
    <t>01988ddc-eb45-77aa-a6dc-8ecd43be26c2</t>
  </si>
  <si>
    <t>SSL</t>
  </si>
  <si>
    <t>Sietel Ltd</t>
  </si>
  <si>
    <t>01988ddc-eb4d-74e5-b783-63da75a96f0e</t>
  </si>
  <si>
    <t>SMN</t>
  </si>
  <si>
    <t>Structural Monitoring Systems Plc</t>
  </si>
  <si>
    <t>01988ddc-eb56-725e-92d2-4afc85ff7ff5</t>
  </si>
  <si>
    <t>BSA</t>
  </si>
  <si>
    <t>BSA Ltd</t>
  </si>
  <si>
    <t>01988ddc-eb5e-7119-88f3-5ae630e3a9f5</t>
  </si>
  <si>
    <t>LSX</t>
  </si>
  <si>
    <t>Lion Selection Group Ltd</t>
  </si>
  <si>
    <t>01988ddc-eb68-704d-8114-af8f10e2c96f</t>
  </si>
  <si>
    <t>MYG</t>
  </si>
  <si>
    <t>Mayfield Group Holdings Ltd</t>
  </si>
  <si>
    <t>01988ddc-eb70-7190-8453-3338a235e791</t>
  </si>
  <si>
    <t>EQR</t>
  </si>
  <si>
    <t>EQ Resources Ltd</t>
  </si>
  <si>
    <t>01988ddc-eb7a-77fb-9d41-19cce83651bf</t>
  </si>
  <si>
    <t>MAM</t>
  </si>
  <si>
    <t>Microequities Asset Management Group Ltd</t>
  </si>
  <si>
    <t>01988ddc-eb83-76b9-8550-8da6b026b0d9</t>
  </si>
  <si>
    <t>NMG</t>
  </si>
  <si>
    <t>New Murchison Gold Ltd</t>
  </si>
  <si>
    <t>01988ddc-eb8b-77f2-b07b-63b80560e2ff</t>
  </si>
  <si>
    <t>ZYAU</t>
  </si>
  <si>
    <t>Global X S&amp;P/ASX 200 High Dividend ETF</t>
  </si>
  <si>
    <t>01988ddc-eb95-77bc-998f-aa2d8973011d</t>
  </si>
  <si>
    <t>3DP</t>
  </si>
  <si>
    <t>Pointerra Ltd</t>
  </si>
  <si>
    <t>01988ddc-eb9d-761e-b046-32b4ec4bc3b5</t>
  </si>
  <si>
    <t>BCB</t>
  </si>
  <si>
    <t>Bowen Coking Coal Ltd</t>
  </si>
  <si>
    <t>01988ddc-eba6-76c4-9017-9e75361a5e37</t>
  </si>
  <si>
    <t>ZYUS</t>
  </si>
  <si>
    <t>Global X S&amp;P 500 High Yield Low Volatility ETF</t>
  </si>
  <si>
    <t>01988ddc-ebaf-7613-9b54-17b5a5348431</t>
  </si>
  <si>
    <t>HRN</t>
  </si>
  <si>
    <t>Horizon Gold Ltd</t>
  </si>
  <si>
    <t>01988ddc-ebb7-7020-8c55-ed3cbfc47d16</t>
  </si>
  <si>
    <t>SHM</t>
  </si>
  <si>
    <t>Shriro Holdings Ltd</t>
  </si>
  <si>
    <t>01988ddc-ebc0-7451-9f1d-35d0b8cecc02</t>
  </si>
  <si>
    <t>AHX</t>
  </si>
  <si>
    <t>Apiam Animal Health Ltd</t>
  </si>
  <si>
    <t>01988ddc-ebc9-732d-9c92-171302fc8c7d</t>
  </si>
  <si>
    <t>VHM</t>
  </si>
  <si>
    <t>VHM Ltd</t>
  </si>
  <si>
    <t>01988ddc-ebd1-774e-a209-4bd22c5fea28</t>
  </si>
  <si>
    <t>FLC</t>
  </si>
  <si>
    <t>Fluence Corporation Ltd</t>
  </si>
  <si>
    <t>01988ddc-ebda-7062-a27b-4f2aede8f738</t>
  </si>
  <si>
    <t>IRI</t>
  </si>
  <si>
    <t>Integrated Research Ltd</t>
  </si>
  <si>
    <t>01988ddc-ebe3-765c-8738-90b5554f874a</t>
  </si>
  <si>
    <t>FLN</t>
  </si>
  <si>
    <t>Freelancer Ltd</t>
  </si>
  <si>
    <t>01988ddc-ebed-7752-a5e3-0fe7cf6822d7</t>
  </si>
  <si>
    <t>CNB</t>
  </si>
  <si>
    <t>Carnaby Resources Ltd</t>
  </si>
  <si>
    <t>01988ddc-ebf5-7690-b4e0-79490139f723</t>
  </si>
  <si>
    <t>VEFI</t>
  </si>
  <si>
    <t>Vanguard Ethically Conscious GLB Agg Bond INDEX (Hedged) ETF</t>
  </si>
  <si>
    <t>01988ddc-ebff-756b-a983-af7e128f4252</t>
  </si>
  <si>
    <t>INIF</t>
  </si>
  <si>
    <t>Intelligent Investor Aus EQ Inc Fund - Active ETF</t>
  </si>
  <si>
    <t>01988ddc-ec07-705e-bf23-45a817f80c62</t>
  </si>
  <si>
    <t>AI1</t>
  </si>
  <si>
    <t>Adisyn Ltd</t>
  </si>
  <si>
    <t>01988ddc-ec11-76dc-bade-5f79ad445d97</t>
  </si>
  <si>
    <t>ACQ</t>
  </si>
  <si>
    <t>Acorn Capital Investment Fund Ltd</t>
  </si>
  <si>
    <t>01988ddc-ec19-74e2-8917-5bb9655dd167</t>
  </si>
  <si>
    <t>INES</t>
  </si>
  <si>
    <t>Intelligent Investor Eth Share Fund - Active ETF</t>
  </si>
  <si>
    <t>01988ddc-ec23-72ad-b146-884a25774089</t>
  </si>
  <si>
    <t>PAXX</t>
  </si>
  <si>
    <t>Platinum Asia Fund (Quoted Managed Hedge Fund)</t>
  </si>
  <si>
    <t>01988ddc-ec2e-7065-804b-ec04045b348a</t>
  </si>
  <si>
    <t>STN</t>
  </si>
  <si>
    <t>Saturn Metals Ltd</t>
  </si>
  <si>
    <t>01988ddc-ec38-775f-9a45-c24a64a006a9</t>
  </si>
  <si>
    <t>CGHE</t>
  </si>
  <si>
    <t>Claremont Global Fund (Hedged) (Managed Fund)</t>
  </si>
  <si>
    <t>01988ddc-ec41-73b8-a005-c62e3c368481</t>
  </si>
  <si>
    <t>BNKS</t>
  </si>
  <si>
    <t>Betashares Global Banks Currency Hedged ETF</t>
  </si>
  <si>
    <t>01988ddc-ec49-7033-a597-0eae3216b3da</t>
  </si>
  <si>
    <t>HRZ</t>
  </si>
  <si>
    <t>Horizon Minerals Ltd</t>
  </si>
  <si>
    <t>01988ddc-ec54-71f0-9489-c4ec766239b9</t>
  </si>
  <si>
    <t>AV1</t>
  </si>
  <si>
    <t>Adveritas Ltd</t>
  </si>
  <si>
    <t>01988ddc-ec5d-71c1-a9ea-a38ff05725dd</t>
  </si>
  <si>
    <t>SB2</t>
  </si>
  <si>
    <t>Salter Brothers Emerging Companies Ltd</t>
  </si>
  <si>
    <t>01988ddc-ec66-73dc-9a75-4a5a3f8d7d66</t>
  </si>
  <si>
    <t>MSV</t>
  </si>
  <si>
    <t>Mitchell Services Ltd</t>
  </si>
  <si>
    <t>01988ddc-ec6f-77c4-826d-57a51ba051ec</t>
  </si>
  <si>
    <t>KYP</t>
  </si>
  <si>
    <t>Kinatico Ltd</t>
  </si>
  <si>
    <t>01988ddc-ec77-7587-89d1-3a4ad27bfa04</t>
  </si>
  <si>
    <t>HAV</t>
  </si>
  <si>
    <t>Havilah Resources Ltd</t>
  </si>
  <si>
    <t>01988ddc-ec80-7258-8778-be78111ca8e7</t>
  </si>
  <si>
    <t>BWF</t>
  </si>
  <si>
    <t>Blackwall Ltd</t>
  </si>
  <si>
    <t>01988ddc-ec89-7714-bade-cb631f86623d</t>
  </si>
  <si>
    <t>IHEB</t>
  </si>
  <si>
    <t>Ishares J.P. Morgan Usd Emerging Markets (Aud Hedged) ETF</t>
  </si>
  <si>
    <t>01988ddc-ec91-71b9-8a90-dc8d409d676e</t>
  </si>
  <si>
    <t>CUE</t>
  </si>
  <si>
    <t>CUE Energy Resources Ltd</t>
  </si>
  <si>
    <t>01988ddc-ec99-70bc-8ccd-1b13c454298a</t>
  </si>
  <si>
    <t>LKE</t>
  </si>
  <si>
    <t>Lake Resources N.L.</t>
  </si>
  <si>
    <t>01988ddc-eca2-7772-a24f-8d0d23c565fb</t>
  </si>
  <si>
    <t>DME</t>
  </si>
  <si>
    <t>Dome Gold Mines Ltd</t>
  </si>
  <si>
    <t>01988ddc-ecaa-7667-b458-086467b39798</t>
  </si>
  <si>
    <t>VFY</t>
  </si>
  <si>
    <t>Vitrafy Life Sciences Ltd</t>
  </si>
  <si>
    <t>01988ddc-ecb3-71d5-bba4-440f923900c6</t>
  </si>
  <si>
    <t>DSK</t>
  </si>
  <si>
    <t>Dusk Group Ltd</t>
  </si>
  <si>
    <t>01988ddc-ecbc-7640-b8ea-c8598b751b52</t>
  </si>
  <si>
    <t>ARL</t>
  </si>
  <si>
    <t>Ardea Resources Ltd</t>
  </si>
  <si>
    <t>01988ddc-ecc5-75b2-a531-215e53d8f2ca</t>
  </si>
  <si>
    <t>SS1</t>
  </si>
  <si>
    <t>Sun Silver Ltd</t>
  </si>
  <si>
    <t>01988ddc-eccd-72f9-b849-14e2556c94b6</t>
  </si>
  <si>
    <t>LBL</t>
  </si>
  <si>
    <t>Laserbond Ltd</t>
  </si>
  <si>
    <t>01988ddc-ecd7-7451-9595-451bb40305fa</t>
  </si>
  <si>
    <t>BAOR</t>
  </si>
  <si>
    <t>Aoris Int Fund (Class B) (Unhedged) Active ETF</t>
  </si>
  <si>
    <t>01988ddc-ecdf-77d0-8799-24d9f3e63703</t>
  </si>
  <si>
    <t>EVS</t>
  </si>
  <si>
    <t>Envirosuite Ltd</t>
  </si>
  <si>
    <t>01988ddc-ece8-76f2-916f-3bcb54957e6e</t>
  </si>
  <si>
    <t>4DS</t>
  </si>
  <si>
    <t>4DS Memory Ltd</t>
  </si>
  <si>
    <t>01988ddc-ecf0-76ab-90e5-47bb94f8afa7</t>
  </si>
  <si>
    <t>FHE</t>
  </si>
  <si>
    <t>Frontier Energy Ltd</t>
  </si>
  <si>
    <t>01988ddc-ecf9-7302-b9a9-c8360a5ab0b6</t>
  </si>
  <si>
    <t>DCC</t>
  </si>
  <si>
    <t>Digitalx Ltd</t>
  </si>
  <si>
    <t>01988ddc-ed01-75a0-97fb-0f9fea6f8644</t>
  </si>
  <si>
    <t>DVDY</t>
  </si>
  <si>
    <t>Vaneck Morningstar Australian Moat Income ETF</t>
  </si>
  <si>
    <t>01988ddc-ed0b-7389-a7c3-b5b37931355b</t>
  </si>
  <si>
    <t>B4P</t>
  </si>
  <si>
    <t>Beforepay Group Ltd</t>
  </si>
  <si>
    <t>01988ddc-ed14-74c4-af47-a1e2e7f662d8</t>
  </si>
  <si>
    <t>NUZ</t>
  </si>
  <si>
    <t>Neurizon Therapeutics Ltd</t>
  </si>
  <si>
    <t>01988ddc-ed1d-776c-9389-35c67f00000a</t>
  </si>
  <si>
    <t>RZI</t>
  </si>
  <si>
    <t>RAIZ Invest Ltd</t>
  </si>
  <si>
    <t>01988ddc-ed26-750b-9cee-4bd4dabcb8cb</t>
  </si>
  <si>
    <t>MEU</t>
  </si>
  <si>
    <t>Marmota Ltd</t>
  </si>
  <si>
    <t>01988ddc-ed2f-7619-ba41-e2deb8d76136</t>
  </si>
  <si>
    <t>RKN</t>
  </si>
  <si>
    <t>Reckon Ltd</t>
  </si>
  <si>
    <t>01988ddc-ed38-7362-8c91-c861c7e72247</t>
  </si>
  <si>
    <t>WAA</t>
  </si>
  <si>
    <t>Wam Active Ltd</t>
  </si>
  <si>
    <t>01988ddc-ed40-7318-ac4f-d86afe35b82e</t>
  </si>
  <si>
    <t>CAF</t>
  </si>
  <si>
    <t>Centrepoint Alliance Ltd</t>
  </si>
  <si>
    <t>01988ddc-ed49-7018-b841-f8b874f4f707</t>
  </si>
  <si>
    <t>FOOD</t>
  </si>
  <si>
    <t>Betashares GLB Agriculture Comp Currency HDGD ETF</t>
  </si>
  <si>
    <t>01988ddc-ed52-777b-896d-a9f8c909416a</t>
  </si>
  <si>
    <t>AUE</t>
  </si>
  <si>
    <t>Aurum Resources Ltd</t>
  </si>
  <si>
    <t>01988ddc-ed5b-73a2-94f8-160139fa03f1</t>
  </si>
  <si>
    <t>ISLM</t>
  </si>
  <si>
    <t>HEJAZ Equities Fund (Managed Fund)</t>
  </si>
  <si>
    <t>01988ddc-ed65-757f-813f-47d7a413b97b</t>
  </si>
  <si>
    <t>REX</t>
  </si>
  <si>
    <t>Regional Express Holdings Ltd</t>
  </si>
  <si>
    <t>01988ddc-ed6e-7056-b43b-8207541114b2</t>
  </si>
  <si>
    <t>WKT</t>
  </si>
  <si>
    <t>Walkabout Resources Ltd</t>
  </si>
  <si>
    <t>01988ddc-ed77-715c-8a6d-06683e1d74d8</t>
  </si>
  <si>
    <t>CKA</t>
  </si>
  <si>
    <t>Cokal Ltd</t>
  </si>
  <si>
    <t>01988ddc-ed80-7592-851d-5e488f60a89e</t>
  </si>
  <si>
    <t>ATP</t>
  </si>
  <si>
    <t>Atlas Pearls Ltd</t>
  </si>
  <si>
    <t>01988ddc-ed89-77b2-b2c5-d9984ee2814f</t>
  </si>
  <si>
    <t>CLV</t>
  </si>
  <si>
    <t>Clover Corporation Ltd</t>
  </si>
  <si>
    <t>01988ddc-ed93-775d-a00c-909e6795ee6b</t>
  </si>
  <si>
    <t>FML</t>
  </si>
  <si>
    <t>Focus Minerals Ltd</t>
  </si>
  <si>
    <t>01988ddc-ed9d-75b3-a963-090f074393c1</t>
  </si>
  <si>
    <t>CPV</t>
  </si>
  <si>
    <t>Clearvue Technologies Ltd</t>
  </si>
  <si>
    <t>01988ddc-eda5-72f7-a32c-7a45ca291b01</t>
  </si>
  <si>
    <t>RAD</t>
  </si>
  <si>
    <t>Radiopharm Theranostics Ltd</t>
  </si>
  <si>
    <t>01988ddc-edb1-72d0-a0e0-dea838e35e0d</t>
  </si>
  <si>
    <t>SHG</t>
  </si>
  <si>
    <t>Singular Health Group Ltd</t>
  </si>
  <si>
    <t>01988ddc-edbd-76fb-8be0-161b38ed3dd4</t>
  </si>
  <si>
    <t>JGH</t>
  </si>
  <si>
    <t>Jade Gas Holdings Ltd</t>
  </si>
  <si>
    <t>01988ddc-edc6-7619-9549-7d1c5c00a752</t>
  </si>
  <si>
    <t>CHL</t>
  </si>
  <si>
    <t>Camplify Holdings Ltd</t>
  </si>
  <si>
    <t>01988ddc-edcf-7069-82c9-39eec6f9a78b</t>
  </si>
  <si>
    <t>HYT</t>
  </si>
  <si>
    <t>Hyterra Ltd</t>
  </si>
  <si>
    <t>01988ddc-edd7-70fd-8089-05a90e8e1932</t>
  </si>
  <si>
    <t>MHOT</t>
  </si>
  <si>
    <t>Vaneck Morningstar Wide Moat (Aud Hedged) ETF</t>
  </si>
  <si>
    <t>01988ddc-ede1-74a8-9a09-516e3da7ebd4</t>
  </si>
  <si>
    <t>FEG</t>
  </si>
  <si>
    <t>Far East Gold Ltd</t>
  </si>
  <si>
    <t>01988ddc-ede9-70aa-9e4f-f111a4e66042</t>
  </si>
  <si>
    <t>RSM</t>
  </si>
  <si>
    <t>Russell Investments Australian Semi-Government Bond ETF</t>
  </si>
  <si>
    <t>01988ddc-edf3-779f-8b7c-4775fe74ea5b</t>
  </si>
  <si>
    <t>EWC</t>
  </si>
  <si>
    <t>Energy World Corporation Ltd</t>
  </si>
  <si>
    <t>01988ddc-edfb-71a3-8a02-f47a7419e9ee</t>
  </si>
  <si>
    <t>BXN</t>
  </si>
  <si>
    <t>Bioxyne Ltd</t>
  </si>
  <si>
    <t>01988ddc-ee04-71ed-9468-59e115334a01</t>
  </si>
  <si>
    <t>EPY</t>
  </si>
  <si>
    <t>Earlypay Ltd</t>
  </si>
  <si>
    <t>01988ddc-ee0d-769f-9545-9a8eb7e391c0</t>
  </si>
  <si>
    <t>PEX</t>
  </si>
  <si>
    <t>Peel Mining Ltd</t>
  </si>
  <si>
    <t>01988ddc-ee17-7633-93f4-a45147cc6dba</t>
  </si>
  <si>
    <t>NMT</t>
  </si>
  <si>
    <t>Neometals Ltd</t>
  </si>
  <si>
    <t>01988ddc-ee1f-7705-9e67-ca309f7116c0</t>
  </si>
  <si>
    <t>BNZ</t>
  </si>
  <si>
    <t>BENZ Mining Corp</t>
  </si>
  <si>
    <t>01988ddc-ee28-7443-b3a8-34c2f283eafc</t>
  </si>
  <si>
    <t>KSN</t>
  </si>
  <si>
    <t>Kingston Resources Ltd</t>
  </si>
  <si>
    <t>01988ddc-ee31-742e-a73b-397db1e10af8</t>
  </si>
  <si>
    <t>SWTZ</t>
  </si>
  <si>
    <t>Switzer Dividend Growth Fund (Managed Fund)</t>
  </si>
  <si>
    <t>01988ddc-ee3a-764c-a8e3-d48d65afbfdb</t>
  </si>
  <si>
    <t>VR1</t>
  </si>
  <si>
    <t>Vection Technologies Ltd</t>
  </si>
  <si>
    <t>01988ddc-ee43-70f2-83bd-a2eb674419c7</t>
  </si>
  <si>
    <t>OZF</t>
  </si>
  <si>
    <t>SPDR S&amp;P/ASX 200 Financials Ex A-REIT Fund</t>
  </si>
  <si>
    <t>01988ddc-ee4b-7726-b4a7-ae1a80338a74</t>
  </si>
  <si>
    <t>SFX</t>
  </si>
  <si>
    <t>Sheffield Resources Ltd</t>
  </si>
  <si>
    <t>01988ddc-ee56-726f-b604-daa7c4896d60</t>
  </si>
  <si>
    <t>CLE</t>
  </si>
  <si>
    <t>Cyclone Metals Ltd</t>
  </si>
  <si>
    <t>01988ddc-ee5e-73dd-b151-f1d6e14ccabd</t>
  </si>
  <si>
    <t>EGN</t>
  </si>
  <si>
    <t>Engenco Ltd</t>
  </si>
  <si>
    <t>01988ddc-ee68-7619-b835-4b911abb0c09</t>
  </si>
  <si>
    <t>SEG</t>
  </si>
  <si>
    <t>Sports Entertainment Group Ltd</t>
  </si>
  <si>
    <t>01988ddc-ee71-75a5-9344-4601457879d7</t>
  </si>
  <si>
    <t>HAS</t>
  </si>
  <si>
    <t>Hastings Technology Metals Ltd</t>
  </si>
  <si>
    <t>01988ddc-ee79-75ce-9960-f685b99de3c9</t>
  </si>
  <si>
    <t>BGD</t>
  </si>
  <si>
    <t>Barton Gold Holdings Ltd</t>
  </si>
  <si>
    <t>01988ddc-ee82-71cf-a983-a8f0e7784b69</t>
  </si>
  <si>
    <t>88E</t>
  </si>
  <si>
    <t>88 Energy Ltd</t>
  </si>
  <si>
    <t>01988ddc-ee8b-75cf-a02c-41b49b352450</t>
  </si>
  <si>
    <t>CMP</t>
  </si>
  <si>
    <t>Compumedics Ltd</t>
  </si>
  <si>
    <t>01988ddc-ee94-75a5-8ae7-ca7fee545659</t>
  </si>
  <si>
    <t>VTX</t>
  </si>
  <si>
    <t>Vertex Minerals Ltd</t>
  </si>
  <si>
    <t>01988ddc-ee9d-7611-92ef-5422bb31dd35</t>
  </si>
  <si>
    <t>CLNE</t>
  </si>
  <si>
    <t>Vaneck Global Clean Energy ETF</t>
  </si>
  <si>
    <t>01988ddc-eea5-7040-b304-c67cca6d311b</t>
  </si>
  <si>
    <t>5GOV</t>
  </si>
  <si>
    <t>Vaneck 5-10 Year Australian Government Bond ETF</t>
  </si>
  <si>
    <t>01988ddc-eeae-77ed-9e85-075a2602e62b</t>
  </si>
  <si>
    <t>OEL</t>
  </si>
  <si>
    <t>Otto Energy Ltd</t>
  </si>
  <si>
    <t>01988ddc-eeb6-7540-9d31-698d4667d3b3</t>
  </si>
  <si>
    <t>NSC</t>
  </si>
  <si>
    <t>Naos Small Cap Opportunities Company Ltd</t>
  </si>
  <si>
    <t>01988ddc-eebe-777d-8456-cfee8b5f517b</t>
  </si>
  <si>
    <t>E25</t>
  </si>
  <si>
    <t>Element 25 Ltd</t>
  </si>
  <si>
    <t>01988ddc-eec7-7468-bf87-87b0a17ddc43</t>
  </si>
  <si>
    <t>MCM</t>
  </si>
  <si>
    <t>MC Mining Ltd</t>
  </si>
  <si>
    <t>01988ddc-eed1-7692-9af1-bbcddc72f807</t>
  </si>
  <si>
    <t>GROW</t>
  </si>
  <si>
    <t>Schroder Real Return Active ETF</t>
  </si>
  <si>
    <t>01988ddc-eeda-7515-9c73-016de0105ae1</t>
  </si>
  <si>
    <t>AHL</t>
  </si>
  <si>
    <t>Adrad Holdings Ltd</t>
  </si>
  <si>
    <t>01988ddc-eee2-7438-831b-26eac9cb90c4</t>
  </si>
  <si>
    <t>U100</t>
  </si>
  <si>
    <t>Global X US 100 ETF</t>
  </si>
  <si>
    <t>01988ddc-eeec-72ab-ba8d-03318fca3a33</t>
  </si>
  <si>
    <t>PEK</t>
  </si>
  <si>
    <t>Peak Rare EARTHS Ltd</t>
  </si>
  <si>
    <t>01988ddc-eef4-72dc-80bf-401aa6b611ae</t>
  </si>
  <si>
    <t>EXR</t>
  </si>
  <si>
    <t>Elixir Energy Ltd</t>
  </si>
  <si>
    <t>01988ddc-eefc-7746-a68a-a7a787a09ed3</t>
  </si>
  <si>
    <t>TIP</t>
  </si>
  <si>
    <t>Teaminvest Private Group Ltd</t>
  </si>
  <si>
    <t>01988ddc-ef05-7392-923e-f3465833fdd1</t>
  </si>
  <si>
    <t>ELS</t>
  </si>
  <si>
    <t>Elsight Ltd</t>
  </si>
  <si>
    <t>01988ddc-ef0e-7046-8f89-8333d4014a50</t>
  </si>
  <si>
    <t>RDG</t>
  </si>
  <si>
    <t>Resource Development Group Ltd</t>
  </si>
  <si>
    <t>01988ddc-ef16-73c7-8e78-466205b17b9c</t>
  </si>
  <si>
    <t>IISV</t>
  </si>
  <si>
    <t>Intell Investor Select Value SHR Fund - Active ETF</t>
  </si>
  <si>
    <t>01988ddc-ef1f-733a-84af-97633752f8b4</t>
  </si>
  <si>
    <t>WRLD</t>
  </si>
  <si>
    <t>Betashares Managed Risk Global Share Fund (Managed Fund)</t>
  </si>
  <si>
    <t>01988ddc-ef27-767a-89c3-8bb8c90133a4</t>
  </si>
  <si>
    <t>DBF</t>
  </si>
  <si>
    <t>Duxton Farms Ltd</t>
  </si>
  <si>
    <t>01988ddc-ef30-750f-a3db-fcd066c0c668</t>
  </si>
  <si>
    <t>PSC</t>
  </si>
  <si>
    <t>Prospect Resources Ltd</t>
  </si>
  <si>
    <t>01988ddc-ef3a-7747-aace-4429b98f7122</t>
  </si>
  <si>
    <t>SWF</t>
  </si>
  <si>
    <t>Selfwealth Ltd</t>
  </si>
  <si>
    <t>01988ddc-ef45-7066-835f-964c74da5e14</t>
  </si>
  <si>
    <t>MTH</t>
  </si>
  <si>
    <t>Mithril Silver and Gold Ltd</t>
  </si>
  <si>
    <t>01988ddc-ef50-722f-a6cd-5f5819834374</t>
  </si>
  <si>
    <t>E200</t>
  </si>
  <si>
    <t>SPDR S&amp;P/ASX 200 Esg Fund</t>
  </si>
  <si>
    <t>01988ddc-ef59-720b-8af8-b0529183280b</t>
  </si>
  <si>
    <t>KGL</t>
  </si>
  <si>
    <t>KGL Resources Ltd</t>
  </si>
  <si>
    <t>01988ddc-ef61-7567-ad63-5fb623065a8f</t>
  </si>
  <si>
    <t>FAR</t>
  </si>
  <si>
    <t>FAR Ltd</t>
  </si>
  <si>
    <t>01988ddc-ef6a-74fb-a2ed-595cff826d95</t>
  </si>
  <si>
    <t>FSI</t>
  </si>
  <si>
    <t>Flagship Investments Ltd</t>
  </si>
  <si>
    <t>01988ddc-ef73-7482-9909-c64c3ffe1ee6</t>
  </si>
  <si>
    <t>GPEQ</t>
  </si>
  <si>
    <t>Vaneck Global Listed Private Equity ETF</t>
  </si>
  <si>
    <t>01988ddc-ef7b-704f-9e04-8081b61f9129</t>
  </si>
  <si>
    <t>AZL</t>
  </si>
  <si>
    <t>Arizona Lithium Ltd</t>
  </si>
  <si>
    <t>01988ddc-ef84-720b-b467-1d9cf9cb06cf</t>
  </si>
  <si>
    <t>PFG</t>
  </si>
  <si>
    <t>Prime Financial Group Ltd</t>
  </si>
  <si>
    <t>01988ddc-ef8d-77ed-bf0d-39417c35224b</t>
  </si>
  <si>
    <t>BTXX</t>
  </si>
  <si>
    <t>Digitalx Bitcoin ETF</t>
  </si>
  <si>
    <t>01988ddc-ef96-7770-8951-fe58c037ec9f</t>
  </si>
  <si>
    <t>BOL</t>
  </si>
  <si>
    <t>Boom Logistics Ltd</t>
  </si>
  <si>
    <t>01988ddc-ef9f-7752-a57a-b8ea319711fa</t>
  </si>
  <si>
    <t>LSGE</t>
  </si>
  <si>
    <t>Loomis Sayles Global Equity Fund - Active ETF</t>
  </si>
  <si>
    <t>01988ddc-efa8-76c4-9829-c3c6ccde6c63</t>
  </si>
  <si>
    <t>AQC</t>
  </si>
  <si>
    <t>Australian Pacific Coal Ltd</t>
  </si>
  <si>
    <t>01988ddc-efb2-727f-8349-13bdab000f25</t>
  </si>
  <si>
    <t>GL1</t>
  </si>
  <si>
    <t>Global Lithium Resources Ltd</t>
  </si>
  <si>
    <t>01988ddc-efba-75c2-8562-d9ae9d62f979</t>
  </si>
  <si>
    <t>GOVT</t>
  </si>
  <si>
    <t>SPDR S&amp;P/ASX Australian Government Bond Fund</t>
  </si>
  <si>
    <t>01988ddc-efc3-767f-8e95-bc9239b0ffa3</t>
  </si>
  <si>
    <t>MNB</t>
  </si>
  <si>
    <t>Minbos Resources Ltd</t>
  </si>
  <si>
    <t>01988ddc-efcb-77f2-bbbd-e21043bd5eaa</t>
  </si>
  <si>
    <t>DHOF</t>
  </si>
  <si>
    <t>Daintree HYBRID Opportunities Fund (Managed Fund)</t>
  </si>
  <si>
    <t>01988ddc-efd4-7297-9c4d-e266c0b3a33f</t>
  </si>
  <si>
    <t>AMN</t>
  </si>
  <si>
    <t>Agrimin Ltd</t>
  </si>
  <si>
    <t>01988ddc-efdc-700c-a9e8-4503f42cbe6e</t>
  </si>
  <si>
    <t>IIQ</t>
  </si>
  <si>
    <t>Inoviq Ltd</t>
  </si>
  <si>
    <t>01988ddc-efe6-7020-845a-ef21a71b46a1</t>
  </si>
  <si>
    <t>ERM</t>
  </si>
  <si>
    <t>Emmerson Resources Ltd</t>
  </si>
  <si>
    <t>01988ddc-efee-73f9-b83d-2be3d4e7cbb3</t>
  </si>
  <si>
    <t>CDX</t>
  </si>
  <si>
    <t>Cardiex Ltd</t>
  </si>
  <si>
    <t>01988ddc-eff7-718c-a379-54d45a24d241</t>
  </si>
  <si>
    <t>NOU</t>
  </si>
  <si>
    <t>Noumi Ltd</t>
  </si>
  <si>
    <t>01988ddc-f000-754a-bf79-4bdb9aeec26d</t>
  </si>
  <si>
    <t>AHF</t>
  </si>
  <si>
    <t>Australian Dairy Nutritionals Ltd</t>
  </si>
  <si>
    <t>01988ddc-f00a-759d-b0a6-efa998d533dc</t>
  </si>
  <si>
    <t>MX1</t>
  </si>
  <si>
    <t>Micro-X Ltd</t>
  </si>
  <si>
    <t>01988ddc-f013-74f8-b664-1a00ef68897f</t>
  </si>
  <si>
    <t>HLTH</t>
  </si>
  <si>
    <t>Vaneck Global Healthcare Leaders ETF</t>
  </si>
  <si>
    <t>01988ddc-f01c-764f-be11-d5d9958da18f</t>
  </si>
  <si>
    <t>TNC</t>
  </si>
  <si>
    <t>True North Copper Ltd</t>
  </si>
  <si>
    <t>01988ddc-f025-763e-89df-751882d5c700</t>
  </si>
  <si>
    <t>TEK</t>
  </si>
  <si>
    <t>Thorney Technologies Ltd</t>
  </si>
  <si>
    <t>01988ddc-f02d-7265-a33b-29cb37f2f1a5</t>
  </si>
  <si>
    <t>SGI</t>
  </si>
  <si>
    <t>Stealth Group Holdings Ltd</t>
  </si>
  <si>
    <t>01988ddc-f036-7182-9b28-2e87e736e750</t>
  </si>
  <si>
    <t>AYLD</t>
  </si>
  <si>
    <t>Global X S&amp;P/ASX 200 Covered Call ETF</t>
  </si>
  <si>
    <t>01988ddc-f03f-7608-9481-b77fb9405c6c</t>
  </si>
  <si>
    <t>CLDD</t>
  </si>
  <si>
    <t>Betashares Cloud Computing ETF</t>
  </si>
  <si>
    <t>01988ddc-f048-7675-9b2d-b873d7fe255f</t>
  </si>
  <si>
    <t>IYLD</t>
  </si>
  <si>
    <t>Ishares Yield Plus ETF</t>
  </si>
  <si>
    <t>01988ddc-f050-7199-b1c8-e70fc9b24ca9</t>
  </si>
  <si>
    <t>CRI</t>
  </si>
  <si>
    <t>Critica Ltd</t>
  </si>
  <si>
    <t>01988ddc-f059-771c-b4ad-8257e7d4011d</t>
  </si>
  <si>
    <t>MYE</t>
  </si>
  <si>
    <t>Mastermyne Group Ltd</t>
  </si>
  <si>
    <t>01988ddc-f061-7079-b345-21b0b59ad09d</t>
  </si>
  <si>
    <t>CD2</t>
  </si>
  <si>
    <t>CD Private Equity Fund Ii</t>
  </si>
  <si>
    <t>01988ddc-f06a-7373-8056-69d5b9d9e54e</t>
  </si>
  <si>
    <t>DGGF</t>
  </si>
  <si>
    <t>Betashares Ethical Diversified Growth ETF</t>
  </si>
  <si>
    <t>01988ddc-f072-714e-8f96-bf1a73a6c7db</t>
  </si>
  <si>
    <t>AAL</t>
  </si>
  <si>
    <t>Alfabs Australia Ltd</t>
  </si>
  <si>
    <t>01988ddc-f07c-7541-bc5a-ce4d0de78b8d</t>
  </si>
  <si>
    <t>SIO</t>
  </si>
  <si>
    <t>Simonds Group Ltd</t>
  </si>
  <si>
    <t>01988ddc-f084-7237-a473-890e060a2fc0</t>
  </si>
  <si>
    <t>MNS</t>
  </si>
  <si>
    <t>Magnis Energy Technologies Ltd</t>
  </si>
  <si>
    <t>01988ddc-f08d-7576-b9aa-e024c0e1b591</t>
  </si>
  <si>
    <t>5GN</t>
  </si>
  <si>
    <t>5G Networks Ltd</t>
  </si>
  <si>
    <t>01988ddc-f096-77dd-bf5c-e0610efa63ba</t>
  </si>
  <si>
    <t>MCE</t>
  </si>
  <si>
    <t>Matrix Composites &amp; Engineering Ltd</t>
  </si>
  <si>
    <t>01988ddc-f0a0-7377-afc4-226c5495c3bf</t>
  </si>
  <si>
    <t>SEQ</t>
  </si>
  <si>
    <t>Sequoia Financial Group Ltd</t>
  </si>
  <si>
    <t>01988ddc-f0a8-7481-b383-026dfb83e496</t>
  </si>
  <si>
    <t>BEAR</t>
  </si>
  <si>
    <t>Betashares Australian Equities Bear (Hedge Fund)</t>
  </si>
  <si>
    <t>01988ddc-f0b2-7787-8473-a83b755c625f</t>
  </si>
  <si>
    <t>ANO</t>
  </si>
  <si>
    <t>Advance Zinctek Ltd</t>
  </si>
  <si>
    <t>01988ddc-f0ba-73e8-8aac-159e23b9a0c8</t>
  </si>
  <si>
    <t>TVL</t>
  </si>
  <si>
    <t>Touch Ventures Ltd</t>
  </si>
  <si>
    <t>01988ddc-f0c3-70a4-8aea-3357fae4a218</t>
  </si>
  <si>
    <t>ESR</t>
  </si>
  <si>
    <t>Estrella Resources Ltd</t>
  </si>
  <si>
    <t>01988ddc-f0cf-7058-a88a-90af9eae4b5a</t>
  </si>
  <si>
    <t>MQDB</t>
  </si>
  <si>
    <t>Macquarie Dynamic Bond Active ETF (Managed Fund)</t>
  </si>
  <si>
    <t>01988ddc-f0da-73e2-9f57-ba7891de3c6f</t>
  </si>
  <si>
    <t>GXAI</t>
  </si>
  <si>
    <t>Global X Artificial Intelligence ETF</t>
  </si>
  <si>
    <t>01988ddc-f0e5-7350-a37a-243bd64eab70</t>
  </si>
  <si>
    <t>OSM</t>
  </si>
  <si>
    <t>Osmond Resources Ltd</t>
  </si>
  <si>
    <t>01988ddc-f0ef-7783-9c8a-7fba4f2df382</t>
  </si>
  <si>
    <t>MM8</t>
  </si>
  <si>
    <t>Medallion Metals Ltd</t>
  </si>
  <si>
    <t>01988ddc-f0f8-77b5-976c-05ed33dfcd62</t>
  </si>
  <si>
    <t>RINC</t>
  </si>
  <si>
    <t>Betashares MRTN Currie RL Inc Fund (Managed Fund)</t>
  </si>
  <si>
    <t>01988ddc-f101-70e1-b413-c20adc208919</t>
  </si>
  <si>
    <t>NTI</t>
  </si>
  <si>
    <t>Neurotech International Ltd</t>
  </si>
  <si>
    <t>01988ddc-f10a-7610-b870-bacf475c74b5</t>
  </si>
  <si>
    <t>MCP</t>
  </si>
  <si>
    <t>Mcpherson's Ltd</t>
  </si>
  <si>
    <t>01988ddc-f113-716e-a224-75dd80b4874a</t>
  </si>
  <si>
    <t>PCK</t>
  </si>
  <si>
    <t>Painchek Ltd</t>
  </si>
  <si>
    <t>01988ddc-f11c-7460-834c-54618fba7e8a</t>
  </si>
  <si>
    <t>CCA</t>
  </si>
  <si>
    <t>Change Financial Ltd</t>
  </si>
  <si>
    <t>01988ddc-f124-74bd-98a2-b9f7851fd690</t>
  </si>
  <si>
    <t>ADO</t>
  </si>
  <si>
    <t>Anteotech Ltd</t>
  </si>
  <si>
    <t>01988ddc-f12d-76b3-8798-191ebf6a5df0</t>
  </si>
  <si>
    <t>IMPQ</t>
  </si>
  <si>
    <t>Perennial Better Future Fund (Managed Fund)</t>
  </si>
  <si>
    <t>01988ddc-f136-73f8-b83b-a07eb9caec0c</t>
  </si>
  <si>
    <t>PRL</t>
  </si>
  <si>
    <t>Province Resources Ltd</t>
  </si>
  <si>
    <t>01988ddc-f13f-7221-9d66-ee1dd669eb0e</t>
  </si>
  <si>
    <t>CYP</t>
  </si>
  <si>
    <t>Cynata Therapeutics Ltd</t>
  </si>
  <si>
    <t>01988ddc-f148-7632-942f-271907205e8b</t>
  </si>
  <si>
    <t>MMA</t>
  </si>
  <si>
    <t>Maronan Metals Ltd</t>
  </si>
  <si>
    <t>01988ddc-f151-73a3-a204-fad83a7790b7</t>
  </si>
  <si>
    <t>NWC</t>
  </si>
  <si>
    <t>New World Resources Ltd</t>
  </si>
  <si>
    <t>01988ddc-f15b-73a5-b9f0-ebac24ba751a</t>
  </si>
  <si>
    <t>IBC</t>
  </si>
  <si>
    <t>Ironbark Capital Ltd</t>
  </si>
  <si>
    <t>01988ddc-f163-76dd-a39f-939ae27a18d8</t>
  </si>
  <si>
    <t>PHX</t>
  </si>
  <si>
    <t>Pharmx Technologies Ltd</t>
  </si>
  <si>
    <t>01988ddc-f16b-70ed-8400-2a68ce8c3f49</t>
  </si>
  <si>
    <t>JREG</t>
  </si>
  <si>
    <t>Jpmorgan GL Res En in EQ Active ETF (Managed Fund)</t>
  </si>
  <si>
    <t>01988ddc-f175-7442-bcf8-65f863c5c1f9</t>
  </si>
  <si>
    <t>DTZ</t>
  </si>
  <si>
    <t>DOTZ Nano Ltd</t>
  </si>
  <si>
    <t>01988ddc-f17d-7642-ae2a-bc6e4fd92dc6</t>
  </si>
  <si>
    <t>GOAT</t>
  </si>
  <si>
    <t>Vaneck Morningstar International Wide Moat ETF</t>
  </si>
  <si>
    <t>01988ddc-f187-7690-a03c-2eb234a1b215</t>
  </si>
  <si>
    <t>ARN</t>
  </si>
  <si>
    <t>Aldoro Resources Ltd</t>
  </si>
  <si>
    <t>01988ddc-f190-716a-9166-3c23e12a1f1d</t>
  </si>
  <si>
    <t>AWJ</t>
  </si>
  <si>
    <t>Auric Mining Ltd</t>
  </si>
  <si>
    <t>01988ddc-f19a-76c9-baf7-de51a4030ddc</t>
  </si>
  <si>
    <t>ATOM</t>
  </si>
  <si>
    <t>Global X Uranium ETF</t>
  </si>
  <si>
    <t>01988ddc-f1a2-7516-a7b9-aea30f7bcb34</t>
  </si>
  <si>
    <t>MVP</t>
  </si>
  <si>
    <t>Medical Developments International Ltd</t>
  </si>
  <si>
    <t>01988ddc-f1ab-7546-96db-bbacdd1b94d9</t>
  </si>
  <si>
    <t>PTX</t>
  </si>
  <si>
    <t>Prescient Therapeutics Ltd</t>
  </si>
  <si>
    <t>01988ddc-f1b4-74fa-b3fe-1945e56a5505</t>
  </si>
  <si>
    <t>VIT</t>
  </si>
  <si>
    <t>Vitura Health Ltd</t>
  </si>
  <si>
    <t>01988ddc-f1bd-72ee-9e4a-2b636e9ff715</t>
  </si>
  <si>
    <t>HEUR</t>
  </si>
  <si>
    <t>Betashares Europe Currency Hedged ETF</t>
  </si>
  <si>
    <t>01988ddc-f1c6-771f-9e8f-0b8be7462cef</t>
  </si>
  <si>
    <t>PVE</t>
  </si>
  <si>
    <t>Po Valley Energy Ltd</t>
  </si>
  <si>
    <t>01988ddc-f1cf-7181-9454-cd80ae1393f0</t>
  </si>
  <si>
    <t>CYM</t>
  </si>
  <si>
    <t>Cyprium Metals Ltd</t>
  </si>
  <si>
    <t>01988ddc-f1d8-7029-8681-14d62d8ee65f</t>
  </si>
  <si>
    <t>SPX</t>
  </si>
  <si>
    <t>Spenda Ltd</t>
  </si>
  <si>
    <t>01988ddc-f1e1-7074-9130-e304ef10de6c</t>
  </si>
  <si>
    <t>M4M</t>
  </si>
  <si>
    <t>Macro Metals Ltd</t>
  </si>
  <si>
    <t>01988ddc-f1ea-7342-800c-333d2b8ff7b8</t>
  </si>
  <si>
    <t>SSR</t>
  </si>
  <si>
    <t>SSR Mining Inc</t>
  </si>
  <si>
    <t>01988ddc-f1f3-74b3-85c3-5c4b2ef03a06</t>
  </si>
  <si>
    <t>BVR</t>
  </si>
  <si>
    <t>Bellavista Resources Ltd</t>
  </si>
  <si>
    <t>01988ddc-f1fc-700c-9055-e87b2d3a7e65</t>
  </si>
  <si>
    <t>WA8</t>
  </si>
  <si>
    <t>Warriedar Resources Ltd</t>
  </si>
  <si>
    <t>01988ddc-f204-76fb-a1a7-4136385f0e40</t>
  </si>
  <si>
    <t>LRT</t>
  </si>
  <si>
    <t>Lowell Resources Fund</t>
  </si>
  <si>
    <t>01988ddc-f20e-7509-a25b-84f03ebbe18c</t>
  </si>
  <si>
    <t>SPD</t>
  </si>
  <si>
    <t>Southern Palladium Ltd</t>
  </si>
  <si>
    <t>01988ddc-f216-74f9-81f2-b12554c820d8</t>
  </si>
  <si>
    <t>TYP</t>
  </si>
  <si>
    <t>Tryptamine Therapeutics Ltd</t>
  </si>
  <si>
    <t>01988ddc-f21f-7512-9bb0-79a030ded4cb</t>
  </si>
  <si>
    <t>BRK</t>
  </si>
  <si>
    <t>Brookside Energy Ltd</t>
  </si>
  <si>
    <t>01988ddc-f228-72e0-aa8d-9da8eea5bd72</t>
  </si>
  <si>
    <t>EDC</t>
  </si>
  <si>
    <t>Eildon Capital Group</t>
  </si>
  <si>
    <t>01988ddc-f232-774c-b293-61761b423af0</t>
  </si>
  <si>
    <t>LM8</t>
  </si>
  <si>
    <t>Lunnon Metals Ltd</t>
  </si>
  <si>
    <t>01988ddc-f23b-73b7-b791-5f4eb4017b1b</t>
  </si>
  <si>
    <t>IDT</t>
  </si>
  <si>
    <t>IDT Australia Ltd</t>
  </si>
  <si>
    <t>01988ddc-f243-7727-a005-3a14184b075c</t>
  </si>
  <si>
    <t>HMY</t>
  </si>
  <si>
    <t>Harmoney Corp Ltd</t>
  </si>
  <si>
    <t>01988ddc-f24d-74a1-852e-d0bff8278ef3</t>
  </si>
  <si>
    <t>CTP</t>
  </si>
  <si>
    <t>Central Petroleum Ltd</t>
  </si>
  <si>
    <t>01988ddc-f255-7181-9ffb-fd3d6da4e949</t>
  </si>
  <si>
    <t>SEN</t>
  </si>
  <si>
    <t>Senetas Corporation Ltd</t>
  </si>
  <si>
    <t>01988ddc-f260-7103-ad25-ca0becf014f7</t>
  </si>
  <si>
    <t>FFI</t>
  </si>
  <si>
    <t>FFI Holdings Ltd</t>
  </si>
  <si>
    <t>01988ddc-f26b-7092-aa26-0059f9e3d1e5</t>
  </si>
  <si>
    <t>WZR</t>
  </si>
  <si>
    <t>Wisr Ltd</t>
  </si>
  <si>
    <t>01988ddc-f276-77b3-8772-3e5c06bfc667</t>
  </si>
  <si>
    <t>IR1</t>
  </si>
  <si>
    <t>Iris Metals Ltd</t>
  </si>
  <si>
    <t>01988ddc-f27f-7462-b713-757de447cc4c</t>
  </si>
  <si>
    <t>G1A</t>
  </si>
  <si>
    <t>Galena Mining Ltd</t>
  </si>
  <si>
    <t>01988ddc-f287-77a1-b7fb-c401e0c546a5</t>
  </si>
  <si>
    <t>AIQ</t>
  </si>
  <si>
    <t>Alternative Investment Trust</t>
  </si>
  <si>
    <t>01988ddc-f290-73dc-a1ec-ee7c29b4aa16</t>
  </si>
  <si>
    <t>CCX</t>
  </si>
  <si>
    <t>City Chic Collective Ltd</t>
  </si>
  <si>
    <t>01988ddc-f298-70ff-98c6-ece0b31dbd18</t>
  </si>
  <si>
    <t>JAN</t>
  </si>
  <si>
    <t>Janison Education Group Ltd</t>
  </si>
  <si>
    <t>01988ddc-f2a2-7662-a8fa-1238d9bd066f</t>
  </si>
  <si>
    <t>BLG</t>
  </si>
  <si>
    <t>Bluglass Ltd</t>
  </si>
  <si>
    <t>01988ddc-f2aa-73ed-8882-0025294c8b71</t>
  </si>
  <si>
    <t>SPL</t>
  </si>
  <si>
    <t>Starpharma Holdings Ltd</t>
  </si>
  <si>
    <t>01988ddc-f2b3-7223-acc9-74266e379387</t>
  </si>
  <si>
    <t>BCOM</t>
  </si>
  <si>
    <t>Global X Bloomberg Commodity Complex ETF</t>
  </si>
  <si>
    <t>01988ddc-f2bc-7446-bf2c-bf90bffb4f58</t>
  </si>
  <si>
    <t>MKT</t>
  </si>
  <si>
    <t>The Market Ltd</t>
  </si>
  <si>
    <t>01988ddc-f2c6-7405-a348-4cf33d480153</t>
  </si>
  <si>
    <t>BKT</t>
  </si>
  <si>
    <t>Black Rock Mining Ltd</t>
  </si>
  <si>
    <t>01988ddc-f2cf-775d-8e86-347f5e36386d</t>
  </si>
  <si>
    <t>RDM</t>
  </si>
  <si>
    <t>Red Metal Ltd</t>
  </si>
  <si>
    <t>01988ddc-f2d7-760b-abe5-88405226c78a</t>
  </si>
  <si>
    <t>AVG</t>
  </si>
  <si>
    <t>Australian Vintage Ltd</t>
  </si>
  <si>
    <t>01988ddc-f2e0-71fc-9130-444b037b2d1c</t>
  </si>
  <si>
    <t>CZR</t>
  </si>
  <si>
    <t>CZR Resources Ltd</t>
  </si>
  <si>
    <t>01988ddc-f2e9-7657-983e-a6ba9d037ab0</t>
  </si>
  <si>
    <t>ATH</t>
  </si>
  <si>
    <t>Alterity Therapeutics Ltd</t>
  </si>
  <si>
    <t>01988ddc-f2f2-7122-a3c5-c992cc90c54e</t>
  </si>
  <si>
    <t>SNAS</t>
  </si>
  <si>
    <t>Global X Ultra Short Nasdaq 100 Complex ETF</t>
  </si>
  <si>
    <t>01988ddc-f2fb-726f-abf1-c654d5f43d45</t>
  </si>
  <si>
    <t>IRD</t>
  </si>
  <si>
    <t>Iron Road Ltd</t>
  </si>
  <si>
    <t>01988ddc-f305-71fd-8f32-f82cb9813248</t>
  </si>
  <si>
    <t>AGR</t>
  </si>
  <si>
    <t>Aguia Resources Ltd</t>
  </si>
  <si>
    <t>01988ddc-f30f-75ec-901d-53ac2d3316b1</t>
  </si>
  <si>
    <t>AGY</t>
  </si>
  <si>
    <t>Argosy Minerals Ltd</t>
  </si>
  <si>
    <t>01988ddc-f31a-72a8-ae1d-e1be1f41aa84</t>
  </si>
  <si>
    <t>PEB</t>
  </si>
  <si>
    <t>Pacific Edge Ltd</t>
  </si>
  <si>
    <t>01988ddc-f323-76cf-9fdf-a36093fa7cab</t>
  </si>
  <si>
    <t>MQIO</t>
  </si>
  <si>
    <t>Macquarie Income Opp Active ETF (Managed Fund)</t>
  </si>
  <si>
    <t>01988ddc-f32d-7352-86ea-b1410f304181</t>
  </si>
  <si>
    <t>GFL</t>
  </si>
  <si>
    <t>Global Masters Fund Ltd</t>
  </si>
  <si>
    <t>01988ddc-f336-703a-b935-c5e9583fc005</t>
  </si>
  <si>
    <t>EGR</t>
  </si>
  <si>
    <t>Ecograf Ltd</t>
  </si>
  <si>
    <t>01988ddc-f33f-76e3-a520-514501a50683</t>
  </si>
  <si>
    <t>YRL</t>
  </si>
  <si>
    <t>Yandal Resources Ltd</t>
  </si>
  <si>
    <t>01988ddc-f348-700c-83c0-bf1bd7c10270</t>
  </si>
  <si>
    <t>AVC</t>
  </si>
  <si>
    <t>Auctus Investment Group Ltd</t>
  </si>
  <si>
    <t>01988ddc-f350-7661-b1be-9cb6e13095eb</t>
  </si>
  <si>
    <t>JAT</t>
  </si>
  <si>
    <t>Jatcorp Ltd</t>
  </si>
  <si>
    <t>01988ddc-f35a-72cc-8fc6-35319629b9ac</t>
  </si>
  <si>
    <t>CHW</t>
  </si>
  <si>
    <t>Chilwa Minerals Ltd</t>
  </si>
  <si>
    <t>01988ddc-f363-736d-8f1a-7f0a689b064f</t>
  </si>
  <si>
    <t>DRE</t>
  </si>
  <si>
    <t>Dreadnought Resources Ltd</t>
  </si>
  <si>
    <t>01988ddc-f36d-73b0-a2a8-69f2a861ee6d</t>
  </si>
  <si>
    <t>LEL</t>
  </si>
  <si>
    <t>Lithium Energy Ltd</t>
  </si>
  <si>
    <t>01988ddc-f376-7039-882b-f274f81b25be</t>
  </si>
  <si>
    <t>KAU</t>
  </si>
  <si>
    <t>Kaiser Reef Ltd</t>
  </si>
  <si>
    <t>01988ddc-f381-7559-8e70-eb57dda69a3d</t>
  </si>
  <si>
    <t>AVD</t>
  </si>
  <si>
    <t>Avada Group Ltd</t>
  </si>
  <si>
    <t>01988ddc-f38c-7296-afdd-a63f6e14b355</t>
  </si>
  <si>
    <t>IDA</t>
  </si>
  <si>
    <t>Indiana Resources Ltd</t>
  </si>
  <si>
    <t>01988ddc-f396-767c-b3ed-71e0125058af</t>
  </si>
  <si>
    <t>FXG</t>
  </si>
  <si>
    <t>FELIX Gold Ltd</t>
  </si>
  <si>
    <t>01988ddc-f39f-7283-983b-a2d3a80bb639</t>
  </si>
  <si>
    <t>WWI</t>
  </si>
  <si>
    <t>West Wits Mining Ltd</t>
  </si>
  <si>
    <t>01988ddc-f3a8-7127-915f-245de6e5bd56</t>
  </si>
  <si>
    <t>NXS</t>
  </si>
  <si>
    <t>Next Science Ltd</t>
  </si>
  <si>
    <t>01988ddc-f3b3-7054-9284-14700fed7dd7</t>
  </si>
  <si>
    <t>FLX</t>
  </si>
  <si>
    <t>FELIX Group Holdings Ltd</t>
  </si>
  <si>
    <t>01988ddc-f3bc-7057-bcc2-120980556c78</t>
  </si>
  <si>
    <t>ESK</t>
  </si>
  <si>
    <t>Etherstack Plc</t>
  </si>
  <si>
    <t>01988ddc-f3c5-72e6-9a4b-8bb8e4f32427</t>
  </si>
  <si>
    <t>AUDS</t>
  </si>
  <si>
    <t>Betashares Strong Australian Dollar Fund (Hedge Fund)</t>
  </si>
  <si>
    <t>01988ddc-f3cf-73a4-82d2-25b2bc105f8a</t>
  </si>
  <si>
    <t>VTM</t>
  </si>
  <si>
    <t>Victory Metals Ltd</t>
  </si>
  <si>
    <t>01988ddc-f3d7-754e-a798-d0c6a3aeb178</t>
  </si>
  <si>
    <t>ALTB</t>
  </si>
  <si>
    <t>Ishares 15+ Year Australian Government Bond ETF</t>
  </si>
  <si>
    <t>01988ddc-f3e1-738b-a917-2d6f4b47562c</t>
  </si>
  <si>
    <t>XF1</t>
  </si>
  <si>
    <t>Xref Ltd</t>
  </si>
  <si>
    <t>01988ddc-f3ed-759b-ada4-9056e0338b0f</t>
  </si>
  <si>
    <t>DEV</t>
  </si>
  <si>
    <t>DEVEX Resources Ltd</t>
  </si>
  <si>
    <t>01988ddc-f3f9-7283-ada8-d68dc6990fc2</t>
  </si>
  <si>
    <t>GCM</t>
  </si>
  <si>
    <t>Green Critical Minerals Ltd</t>
  </si>
  <si>
    <t>01988ddc-f403-7070-87b5-f70ad30f0f83</t>
  </si>
  <si>
    <t>JBY</t>
  </si>
  <si>
    <t>James Bay Minerals Ltd</t>
  </si>
  <si>
    <t>01988ddc-f40c-721d-a98a-958f70d8c70d</t>
  </si>
  <si>
    <t>QHL</t>
  </si>
  <si>
    <t>Quickstep Holdings Ltd</t>
  </si>
  <si>
    <t>01988ddc-f415-7301-b915-a1507d2d722f</t>
  </si>
  <si>
    <t>BOND</t>
  </si>
  <si>
    <t>SPDR S&amp;P/ASX Australian Bond Fund</t>
  </si>
  <si>
    <t>01988ddc-f41e-7066-8363-13251e27e320</t>
  </si>
  <si>
    <t>LMG</t>
  </si>
  <si>
    <t>Latrobe Magnesium Ltd</t>
  </si>
  <si>
    <t>01988ddc-f427-70a2-a48d-4ba3971ce487</t>
  </si>
  <si>
    <t>OVT</t>
  </si>
  <si>
    <t>Ovanti Ltd</t>
  </si>
  <si>
    <t>01988ddc-f431-7658-aceb-01f857138e7e</t>
  </si>
  <si>
    <t>PRO</t>
  </si>
  <si>
    <t>Prophecy International Holdings Ltd</t>
  </si>
  <si>
    <t>01988ddc-f43a-7663-b415-ef87a7d28e67</t>
  </si>
  <si>
    <t>DDB</t>
  </si>
  <si>
    <t>Dynamic Group Holdings Ltd</t>
  </si>
  <si>
    <t>01988ddc-f444-74e6-8041-a5b92af6ed13</t>
  </si>
  <si>
    <t>NGE</t>
  </si>
  <si>
    <t>NGE Capital Ltd</t>
  </si>
  <si>
    <t>01988ddc-f44c-7339-8adc-f43295ba25bf</t>
  </si>
  <si>
    <t>TIG</t>
  </si>
  <si>
    <t>Tigers Realm Coal Ltd</t>
  </si>
  <si>
    <t>01988ddc-f455-74cd-b111-6418771226c2</t>
  </si>
  <si>
    <t>VBC</t>
  </si>
  <si>
    <t>Verbrec Ltd</t>
  </si>
  <si>
    <t>01988ddc-f45e-718a-a95d-829f3f6599c3</t>
  </si>
  <si>
    <t>EYE</t>
  </si>
  <si>
    <t>Nova EYE Medical Ltd</t>
  </si>
  <si>
    <t>01988ddc-f467-73eb-b640-5da49d9a0798</t>
  </si>
  <si>
    <t>TLM</t>
  </si>
  <si>
    <t>Talisman Mining Ltd</t>
  </si>
  <si>
    <t>01988ddc-f470-7191-869e-fb779bc157f7</t>
  </si>
  <si>
    <t>VMT</t>
  </si>
  <si>
    <t>Vmoto Ltd</t>
  </si>
  <si>
    <t>01988ddc-f479-736b-b534-b1bb35ab0928</t>
  </si>
  <si>
    <t>BML</t>
  </si>
  <si>
    <t>Boab Metals Ltd</t>
  </si>
  <si>
    <t>01988ddc-f482-74b6-b109-c83513c27479</t>
  </si>
  <si>
    <t>FGR</t>
  </si>
  <si>
    <t>First Graphene Ltd</t>
  </si>
  <si>
    <t>01988ddc-f48b-74fd-9fa7-fbaa0999bedf</t>
  </si>
  <si>
    <t>RTR</t>
  </si>
  <si>
    <t>Rumble Resources Ltd</t>
  </si>
  <si>
    <t>01988ddc-f493-7023-af50-ab0816beffef</t>
  </si>
  <si>
    <t>AQD</t>
  </si>
  <si>
    <t>Ausquest Ltd</t>
  </si>
  <si>
    <t>01988ddc-f49c-753e-b48f-a3a1da0da9f2</t>
  </si>
  <si>
    <t>SKY</t>
  </si>
  <si>
    <t>SKY Metals Ltd</t>
  </si>
  <si>
    <t>01988ddc-f4a5-7494-a30c-a16af94018b1</t>
  </si>
  <si>
    <t>BANK</t>
  </si>
  <si>
    <t>Global X Australian Bank Credit ETF</t>
  </si>
  <si>
    <t>01988ddc-f4ad-70cb-914b-7a892c2a8cc0</t>
  </si>
  <si>
    <t>MEC</t>
  </si>
  <si>
    <t>Morphic Ethical Equities Fund Ltd</t>
  </si>
  <si>
    <t>01988ddc-f4b6-7611-abf6-720079c32899</t>
  </si>
  <si>
    <t>DNA</t>
  </si>
  <si>
    <t>Donaco International Ltd</t>
  </si>
  <si>
    <t>01988ddc-f4bf-752e-8702-203f6583f202</t>
  </si>
  <si>
    <t>PUA</t>
  </si>
  <si>
    <t>Peak Minerals Ltd</t>
  </si>
  <si>
    <t>01988ddc-f4c8-75d1-b8aa-bf632cf146d9</t>
  </si>
  <si>
    <t>JPR</t>
  </si>
  <si>
    <t>Jupiter Energy Ltd</t>
  </si>
  <si>
    <t>01988ddc-f4d1-740b-84cb-d7e5976f8ff9</t>
  </si>
  <si>
    <t>KAT</t>
  </si>
  <si>
    <t>Katana Capital Ltd</t>
  </si>
  <si>
    <t>01988ddc-f4da-7556-a67b-ad3fa643207d</t>
  </si>
  <si>
    <t>MPX</t>
  </si>
  <si>
    <t>Mustera Property Group Ltd</t>
  </si>
  <si>
    <t>01988ddc-f4e3-76e2-bf4a-d4ff9291aa59</t>
  </si>
  <si>
    <t>ROG</t>
  </si>
  <si>
    <t>Red Sky Energy Ltd</t>
  </si>
  <si>
    <t>01988ddc-f4ec-7112-add3-c6f4a06cc039</t>
  </si>
  <si>
    <t>WCN</t>
  </si>
  <si>
    <t>White Cliff Minerals Ltd</t>
  </si>
  <si>
    <t>01988ddc-f4f5-7236-a5d8-6ac7e353abdd</t>
  </si>
  <si>
    <t>VIG</t>
  </si>
  <si>
    <t>Victor Group Holdings Ltd</t>
  </si>
  <si>
    <t>01988ddc-f4fe-7268-a712-7c216cd50ae1</t>
  </si>
  <si>
    <t>QFE</t>
  </si>
  <si>
    <t>Quickfee Ltd</t>
  </si>
  <si>
    <t>01988ddc-f507-76bf-aecd-430a31b5bef3</t>
  </si>
  <si>
    <t>BRU</t>
  </si>
  <si>
    <t>Buru Energy Ltd</t>
  </si>
  <si>
    <t>01988ddc-f510-753a-9df7-2eaf77a3be1b</t>
  </si>
  <si>
    <t>SUV</t>
  </si>
  <si>
    <t>Suvo Strategic Minerals Ltd</t>
  </si>
  <si>
    <t>01988ddc-f519-7571-bab4-bbe2a14e75d4</t>
  </si>
  <si>
    <t>INCM</t>
  </si>
  <si>
    <t>Betashares Global Income Leaders ETF</t>
  </si>
  <si>
    <t>01988ddc-f521-74b4-962d-65a6fb3d3b0d</t>
  </si>
  <si>
    <t>YOJ</t>
  </si>
  <si>
    <t>Yojee Ltd</t>
  </si>
  <si>
    <t>01988ddc-f52a-738c-8577-f6046d458e18</t>
  </si>
  <si>
    <t>GBR</t>
  </si>
  <si>
    <t>Great Boulder Resources Ltd</t>
  </si>
  <si>
    <t>01988ddc-f533-74a9-a068-a3bc750f3bdf</t>
  </si>
  <si>
    <t>PH2</t>
  </si>
  <si>
    <t>Pure Hydrogen Corporation Ltd</t>
  </si>
  <si>
    <t>01988ddc-f53d-714c-b8b6-20ab6650bf3e</t>
  </si>
  <si>
    <t>PPL</t>
  </si>
  <si>
    <t>Pureprofile Ltd</t>
  </si>
  <si>
    <t>01988ddc-f547-7081-a8e4-e607b5c47af5</t>
  </si>
  <si>
    <t>CVB</t>
  </si>
  <si>
    <t>Curvebeam Ai Ltd</t>
  </si>
  <si>
    <t>01988ddc-f551-725b-9140-781fddf979c3</t>
  </si>
  <si>
    <t>KAI</t>
  </si>
  <si>
    <t>Kairos Minerals Ltd</t>
  </si>
  <si>
    <t>01988ddc-f55a-7332-8d83-283f29b2a4f9</t>
  </si>
  <si>
    <t>STG</t>
  </si>
  <si>
    <t>Straker Ltd</t>
  </si>
  <si>
    <t>01988ddc-f563-72da-ae80-6a27415162b1</t>
  </si>
  <si>
    <t>CSX</t>
  </si>
  <si>
    <t>Cleanspace Holdings Ltd</t>
  </si>
  <si>
    <t>01988ddc-f56c-7324-92f7-c82b8f68ad91</t>
  </si>
  <si>
    <t>SIX</t>
  </si>
  <si>
    <t>Sprintex Ltd</t>
  </si>
  <si>
    <t>01988ddc-f576-712a-8070-79054578cf9d</t>
  </si>
  <si>
    <t>RVT</t>
  </si>
  <si>
    <t>Richmond Vanadium Technology Ltd</t>
  </si>
  <si>
    <t>01988ddc-f581-77e1-8835-32bf9a190c90</t>
  </si>
  <si>
    <t>SWP</t>
  </si>
  <si>
    <t>Swoop Holdings Ltd</t>
  </si>
  <si>
    <t>01988ddc-f58c-7511-8bbc-ef3819d1d69a</t>
  </si>
  <si>
    <t>HE8</t>
  </si>
  <si>
    <t>Helios Energy Ltd</t>
  </si>
  <si>
    <t>01988ddc-f597-76b8-8d8e-1ba43063a6df</t>
  </si>
  <si>
    <t>RTH</t>
  </si>
  <si>
    <t>Ras Technology Holdings Ltd</t>
  </si>
  <si>
    <t>01988ddc-f5c5-734f-9ce0-704ad25662c1</t>
  </si>
  <si>
    <t>LGP</t>
  </si>
  <si>
    <t>Little Green Pharma Ltd</t>
  </si>
  <si>
    <t>01988ddc-f601-77c3-81d9-4194d7b45fd3</t>
  </si>
  <si>
    <t>CURE</t>
  </si>
  <si>
    <t>Global X S&amp;P Biotech ETF</t>
  </si>
  <si>
    <t>01988ddc-f612-77b9-ab11-1b848f769f80</t>
  </si>
  <si>
    <t>AQI</t>
  </si>
  <si>
    <t>Alicanto Minerals Ltd</t>
  </si>
  <si>
    <t>01988ddc-f61b-7587-a209-4e9cdf7141f5</t>
  </si>
  <si>
    <t>STM</t>
  </si>
  <si>
    <t>Sunstone Metals Ltd</t>
  </si>
  <si>
    <t>01988ddc-f624-75ae-9185-58c6634e9077</t>
  </si>
  <si>
    <t>TSO</t>
  </si>
  <si>
    <t>Tesoro Gold Ltd</t>
  </si>
  <si>
    <t>01988ddc-f62d-718f-a0b0-d3f86f52a3d3</t>
  </si>
  <si>
    <t>AMD</t>
  </si>
  <si>
    <t>Arrow Minerals Ltd</t>
  </si>
  <si>
    <t>01988ddc-f635-70aa-9c0d-1c7a5dca37e6</t>
  </si>
  <si>
    <t>EAFZ</t>
  </si>
  <si>
    <t>Ellerston Asia Growth Fund (Hedge Fund)</t>
  </si>
  <si>
    <t>01988ddc-f63e-7286-802e-49ea9a63950e</t>
  </si>
  <si>
    <t>IPT</t>
  </si>
  <si>
    <t>Impact Minerals Ltd</t>
  </si>
  <si>
    <t>01988ddc-f647-7307-b15f-3b4b2e6e90a9</t>
  </si>
  <si>
    <t>CTE</t>
  </si>
  <si>
    <t>Cryosite Ltd</t>
  </si>
  <si>
    <t>01988ddc-f650-76dc-99f2-a201cc4e98cc</t>
  </si>
  <si>
    <t>DCOR</t>
  </si>
  <si>
    <t>Daintree Core Income Active ETF</t>
  </si>
  <si>
    <t>01988ddc-f65a-7632-b934-725ed43e6f6f</t>
  </si>
  <si>
    <t>DGH</t>
  </si>
  <si>
    <t>Desane Group Holdings Ltd</t>
  </si>
  <si>
    <t>01988ddc-f662-72f0-acf1-3618f05c5950</t>
  </si>
  <si>
    <t>IVR</t>
  </si>
  <si>
    <t>Investigator Resources Ltd</t>
  </si>
  <si>
    <t>01988ddc-f66b-706c-afe4-c7b5c9e0cb5a</t>
  </si>
  <si>
    <t>S2R</t>
  </si>
  <si>
    <t>S2 Resources Ltd</t>
  </si>
  <si>
    <t>01988ddc-f675-75ea-82ab-c81a8a261720</t>
  </si>
  <si>
    <t>CETF</t>
  </si>
  <si>
    <t>Vaneck Ftse China A50 ETF</t>
  </si>
  <si>
    <t>01988ddc-f67e-7450-80f7-9e65dfcbeb18</t>
  </si>
  <si>
    <t>ABV</t>
  </si>
  <si>
    <t>Advanced Braking Technology Ltd</t>
  </si>
  <si>
    <t>01988ddc-f686-712c-b408-df2d075248b0</t>
  </si>
  <si>
    <t>GHM</t>
  </si>
  <si>
    <t>Golden Horse Minerals Ltd</t>
  </si>
  <si>
    <t>01988ddc-f690-7432-831d-8329949fc9ce</t>
  </si>
  <si>
    <t>FCT</t>
  </si>
  <si>
    <t>Firstwave Cloud Technology Ltd</t>
  </si>
  <si>
    <t>01988ddc-f698-72ae-a856-a77f3ee8e53f</t>
  </si>
  <si>
    <t>WTL</t>
  </si>
  <si>
    <t>WT Financial Group Ltd</t>
  </si>
  <si>
    <t>01988ddc-f6a1-759e-9fb1-685cf19c5719</t>
  </si>
  <si>
    <t>VRX</t>
  </si>
  <si>
    <t>VRX Silica Ltd</t>
  </si>
  <si>
    <t>01988ddc-f6aa-717b-8445-0a239aa7568d</t>
  </si>
  <si>
    <t>BDX</t>
  </si>
  <si>
    <t>Bcal Diagnostics Ltd</t>
  </si>
  <si>
    <t>01988ddc-f6b3-7582-bb17-a02f5bf4ab70</t>
  </si>
  <si>
    <t>TMG</t>
  </si>
  <si>
    <t>Trigg Minerals Ltd</t>
  </si>
  <si>
    <t>01988ddc-f6bc-74c2-9cea-60f740cf04d5</t>
  </si>
  <si>
    <t>MHK</t>
  </si>
  <si>
    <t>Metal Hawk Ltd</t>
  </si>
  <si>
    <t>01988ddc-f6c5-754c-92a2-fd3c26a7dd3b</t>
  </si>
  <si>
    <t>BBC</t>
  </si>
  <si>
    <t>BNK Banking Corporation Ltd</t>
  </si>
  <si>
    <t>01988ddc-f6ce-7601-9048-a46dbc357976</t>
  </si>
  <si>
    <t>NGY</t>
  </si>
  <si>
    <t>Nuenergy Gas Ltd</t>
  </si>
  <si>
    <t>01988ddc-f6d6-73c9-a93b-142e83017549</t>
  </si>
  <si>
    <t>CAMG</t>
  </si>
  <si>
    <t>01988ddc-f6e0-7797-b3b1-0c2944f9b436</t>
  </si>
  <si>
    <t>PPK</t>
  </si>
  <si>
    <t>PPK Group Ltd</t>
  </si>
  <si>
    <t>01988ddc-f6e8-7767-a90e-2e2c522eb5e4</t>
  </si>
  <si>
    <t>AW1</t>
  </si>
  <si>
    <t>American West Metals Ltd</t>
  </si>
  <si>
    <t>01988ddc-f6f1-70a5-b687-156d9a386cfb</t>
  </si>
  <si>
    <t>AGC</t>
  </si>
  <si>
    <t>Australian Gold and Copper Ltd</t>
  </si>
  <si>
    <t>01988ddc-f6fb-7495-bf08-358c827b96f1</t>
  </si>
  <si>
    <t>SRZ</t>
  </si>
  <si>
    <t>Stellar Resources Ltd</t>
  </si>
  <si>
    <t>01988ddc-f704-7557-96dc-1f0ef58e6320</t>
  </si>
  <si>
    <t>PWN</t>
  </si>
  <si>
    <t>Parkway Corporate Ltd</t>
  </si>
  <si>
    <t>01988ddc-f70d-7648-bb34-15372dd7bce3</t>
  </si>
  <si>
    <t>TCF</t>
  </si>
  <si>
    <t>360 Capital Mortgage REIT</t>
  </si>
  <si>
    <t>01988ddc-f715-7336-97e9-06ecb8af4ee5</t>
  </si>
  <si>
    <t>CFLO</t>
  </si>
  <si>
    <t>Betashares Global Cash Flow Kings ETF</t>
  </si>
  <si>
    <t>01988ddc-f71e-7500-8198-fc20f016ead8</t>
  </si>
  <si>
    <t>MPA</t>
  </si>
  <si>
    <t>Mad Paws Holdings Ltd</t>
  </si>
  <si>
    <t>01988ddc-f729-7546-910f-9318c64e85b1</t>
  </si>
  <si>
    <t>TAM</t>
  </si>
  <si>
    <t>Tanami Gold NL</t>
  </si>
  <si>
    <t>01988ddc-f732-7601-9e92-aadc199c8a73</t>
  </si>
  <si>
    <t>GAP</t>
  </si>
  <si>
    <t>Gale Pacific Ltd</t>
  </si>
  <si>
    <t>01988ddc-f73b-7329-ac94-d1c6a3559bef</t>
  </si>
  <si>
    <t>EIGA</t>
  </si>
  <si>
    <t>Perennial Income Generator Fund (Managed Fund)</t>
  </si>
  <si>
    <t>01988ddc-f745-71ef-a865-5dcb14746d68</t>
  </si>
  <si>
    <t>GAL</t>
  </si>
  <si>
    <t>Galileo Mining Ltd</t>
  </si>
  <si>
    <t>01988ddc-f74d-71d7-80a4-22c490276c92</t>
  </si>
  <si>
    <t>ENL</t>
  </si>
  <si>
    <t>Enlitic Inc</t>
  </si>
  <si>
    <t>01988ddc-f756-71f8-83b6-720a89ce14bb</t>
  </si>
  <si>
    <t>AII</t>
  </si>
  <si>
    <t>Almonty Industries Inc</t>
  </si>
  <si>
    <t>01988ddc-f75f-730d-be44-046b2e25b75c</t>
  </si>
  <si>
    <t>MFD</t>
  </si>
  <si>
    <t>Mayfield Childcare Ltd</t>
  </si>
  <si>
    <t>01988ddc-f767-7221-a987-edc3d3170b10</t>
  </si>
  <si>
    <t>DBBF</t>
  </si>
  <si>
    <t>Betashares Ethical Diversified Balanced ETF</t>
  </si>
  <si>
    <t>01988ddc-f772-776b-8195-19b90067558d</t>
  </si>
  <si>
    <t>GTI</t>
  </si>
  <si>
    <t>Gratifii Ltd</t>
  </si>
  <si>
    <t>01988ddc-f77d-75a4-bc72-f9e4e640b96e</t>
  </si>
  <si>
    <t>AUST</t>
  </si>
  <si>
    <t>Betashares Managed Risk AUS SH Fund (Managed Fund)</t>
  </si>
  <si>
    <t>01988ddc-f788-7105-9ec6-3dfda1b96e35</t>
  </si>
  <si>
    <t>I88</t>
  </si>
  <si>
    <t>Infini Resources Ltd</t>
  </si>
  <si>
    <t>01988ddc-f791-71f3-8c83-0a3cdc9efa39</t>
  </si>
  <si>
    <t>DEM</t>
  </si>
  <si>
    <t>De.Mem Ltd</t>
  </si>
  <si>
    <t>01988ddc-f799-74e2-9200-6a0ef9ab07a1</t>
  </si>
  <si>
    <t>SGQ</t>
  </si>
  <si>
    <t>ST George Mining Ltd</t>
  </si>
  <si>
    <t>01988ddc-f7a3-7113-8eb0-3e0a1624ef2b</t>
  </si>
  <si>
    <t>AVA</t>
  </si>
  <si>
    <t>AVA Risk Group Ltd</t>
  </si>
  <si>
    <t>01988ddc-f7ac-7201-972f-05168432dfa7</t>
  </si>
  <si>
    <t>AUN</t>
  </si>
  <si>
    <t>Aurumin Ltd</t>
  </si>
  <si>
    <t>01988ddc-f7b5-7157-babc-eaa8c6718a15</t>
  </si>
  <si>
    <t>FRM</t>
  </si>
  <si>
    <t>Farm Pride Foods Ltd</t>
  </si>
  <si>
    <t>01988ddc-f7be-75a9-b038-2d16dbaf02bb</t>
  </si>
  <si>
    <t>ATX</t>
  </si>
  <si>
    <t>Amplia Therapeutics Ltd</t>
  </si>
  <si>
    <t>01988ddc-f7c7-70a2-93d7-02bd8d6528dd</t>
  </si>
  <si>
    <t>A3D</t>
  </si>
  <si>
    <t>Aurora Labs Ltd</t>
  </si>
  <si>
    <t>01988ddc-f7cf-70c7-b353-8b472450ae7c</t>
  </si>
  <si>
    <t>SNS</t>
  </si>
  <si>
    <t>Sensen Networks Ltd</t>
  </si>
  <si>
    <t>01988ddc-f7da-747d-9cd5-6a637333007b</t>
  </si>
  <si>
    <t>VMM</t>
  </si>
  <si>
    <t>Viridis Mining and Minerals Ltd</t>
  </si>
  <si>
    <t>01988ddc-f7e2-7705-a650-6d90abff04d4</t>
  </si>
  <si>
    <t>LDX</t>
  </si>
  <si>
    <t>Lumos Diagnostics Holdings Ltd</t>
  </si>
  <si>
    <t>01988ddc-f7ec-7450-9ec1-e2e460984e3e</t>
  </si>
  <si>
    <t>WAK</t>
  </si>
  <si>
    <t>Wa Kaolin Ltd</t>
  </si>
  <si>
    <t>01988ddc-f7f5-7369-8566-f0aff354798e</t>
  </si>
  <si>
    <t>IXR</t>
  </si>
  <si>
    <t>Ionic Rare EARTHS Ltd</t>
  </si>
  <si>
    <t>01988ddc-f7fe-723a-9973-1324ad9bfc65</t>
  </si>
  <si>
    <t>EMC</t>
  </si>
  <si>
    <t>Everest Metals Corporation Ltd</t>
  </si>
  <si>
    <t>01988ddc-f807-7746-9c36-2847675e4c3c</t>
  </si>
  <si>
    <t>TRE</t>
  </si>
  <si>
    <t>Toubani Resources Ltd</t>
  </si>
  <si>
    <t>01988ddc-f80f-7459-b0d4-ab35b60e6920</t>
  </si>
  <si>
    <t>DEL</t>
  </si>
  <si>
    <t>Delorean Corporation Ltd</t>
  </si>
  <si>
    <t>01988ddc-f818-7383-9397-fbda6434ba44</t>
  </si>
  <si>
    <t>BEZ</t>
  </si>
  <si>
    <t>Besra Gold Inc</t>
  </si>
  <si>
    <t>01988ddc-f820-70fb-8ff6-d33418a11027</t>
  </si>
  <si>
    <t>HCRD</t>
  </si>
  <si>
    <t>Betashares Interest Rate Hedged Aus Corp Bond ETF</t>
  </si>
  <si>
    <t>01988ddc-f828-70da-b6e9-ef9f46d9ff41</t>
  </si>
  <si>
    <t>CAE</t>
  </si>
  <si>
    <t>Cannindah Resources Ltd</t>
  </si>
  <si>
    <t>01988ddc-f831-76eb-9bfe-8715e8003a19</t>
  </si>
  <si>
    <t>MCGG</t>
  </si>
  <si>
    <t>Munro Concentrated Global Growth Active ETF</t>
  </si>
  <si>
    <t>01988ddc-f83a-7575-85e6-a8af403ec847</t>
  </si>
  <si>
    <t>HGEN</t>
  </si>
  <si>
    <t>Global X Hydrogen ETF</t>
  </si>
  <si>
    <t>01988ddc-f842-75ea-9c9d-e8aeae8c47ab</t>
  </si>
  <si>
    <t>MI6</t>
  </si>
  <si>
    <t>Minerals 260 Ltd</t>
  </si>
  <si>
    <t>01988ddc-f84a-769e-95ae-59fc23e8df17</t>
  </si>
  <si>
    <t>WTM</t>
  </si>
  <si>
    <t>Waratah Minerals Ltd</t>
  </si>
  <si>
    <t>01988ddc-f853-72ef-85db-dfea644836c7</t>
  </si>
  <si>
    <t>NTD</t>
  </si>
  <si>
    <t>Ntaw Holdings Ltd</t>
  </si>
  <si>
    <t>01988ddc-f85c-72d2-b421-840caea6536b</t>
  </si>
  <si>
    <t>A1G</t>
  </si>
  <si>
    <t>African Gold Ltd</t>
  </si>
  <si>
    <t>01988ddc-f865-7357-adfa-143f5637840b</t>
  </si>
  <si>
    <t>ILA</t>
  </si>
  <si>
    <t>Island Pharmaceuticals Ltd</t>
  </si>
  <si>
    <t>01988ddc-f86e-74de-b9bd-aabe7258c25c</t>
  </si>
  <si>
    <t>CC5</t>
  </si>
  <si>
    <t>Clever Culture Systems Ltd</t>
  </si>
  <si>
    <t>01988ddc-f877-76d4-b1d9-e091505452bb</t>
  </si>
  <si>
    <t>VNGS</t>
  </si>
  <si>
    <t>Vaughan Nelson Global Smid Fund (Managed Fund)</t>
  </si>
  <si>
    <t>01988ddc-f880-7678-9a88-bf4cd6ce13ff</t>
  </si>
  <si>
    <t>JRV</t>
  </si>
  <si>
    <t>Jervois Global Ltd</t>
  </si>
  <si>
    <t>01988ddc-f889-77fe-8886-bd1c51ddb96e</t>
  </si>
  <si>
    <t>GHHF</t>
  </si>
  <si>
    <t>Betashares Wealthbuilder All GR Geared Complex ETF</t>
  </si>
  <si>
    <t>01988ddc-f891-740a-9b72-a191c8d260db</t>
  </si>
  <si>
    <t>TDO</t>
  </si>
  <si>
    <t>3D Energi Ltd</t>
  </si>
  <si>
    <t>01988ddc-f899-752c-acd2-8b4edffb58ea</t>
  </si>
  <si>
    <t>MTC</t>
  </si>
  <si>
    <t>Metalstech Ltd</t>
  </si>
  <si>
    <t>01988ddc-f8a2-7044-b63d-f439e7b2567f</t>
  </si>
  <si>
    <t>CCG</t>
  </si>
  <si>
    <t>Comms Group Ltd</t>
  </si>
  <si>
    <t>01988ddc-f8aa-70d1-8370-d8c3269fac26</t>
  </si>
  <si>
    <t>RTG</t>
  </si>
  <si>
    <t>RTG Mining Inc</t>
  </si>
  <si>
    <t>01988ddc-f8b4-753e-9fae-b8931ef7c9c0</t>
  </si>
  <si>
    <t>NOX</t>
  </si>
  <si>
    <t>Noxopharm Ltd</t>
  </si>
  <si>
    <t>01988ddc-f8bc-76c0-87e8-982f714d6b7a</t>
  </si>
  <si>
    <t>LEG</t>
  </si>
  <si>
    <t>Legend Mining Ltd</t>
  </si>
  <si>
    <t>01988ddc-f8c6-70fa-9d68-a112c1872e54</t>
  </si>
  <si>
    <t>EMH</t>
  </si>
  <si>
    <t>European Metals Holdings Ltd</t>
  </si>
  <si>
    <t>01988ddc-f8cf-709a-a889-4368373c1857</t>
  </si>
  <si>
    <t>AXN</t>
  </si>
  <si>
    <t>Alliance Nickel Ltd</t>
  </si>
  <si>
    <t>01988ddc-f8d8-76ed-b1e8-436774999de5</t>
  </si>
  <si>
    <t>COV</t>
  </si>
  <si>
    <t>Cleo Diagnostics Ltd</t>
  </si>
  <si>
    <t>01988ddc-f8e0-757e-9440-b0558f9023e7</t>
  </si>
  <si>
    <t>FGH</t>
  </si>
  <si>
    <t>Foresta Group Holdings Ltd</t>
  </si>
  <si>
    <t>01988ddc-f8e9-71b3-a8fa-9f9581d31daf</t>
  </si>
  <si>
    <t>GWR</t>
  </si>
  <si>
    <t>GWR Group Ltd</t>
  </si>
  <si>
    <t>01988ddc-f8f2-77d3-959f-6841252c8378</t>
  </si>
  <si>
    <t>GEN</t>
  </si>
  <si>
    <t>Genmin Ltd</t>
  </si>
  <si>
    <t>01988ddc-f8fd-736e-99cf-73bfd24843bf</t>
  </si>
  <si>
    <t>GCAP</t>
  </si>
  <si>
    <t>Vaneck Bentham GL Cap Se Active ETF (Managed Fund)</t>
  </si>
  <si>
    <t>01988ddc-f909-728e-9201-67e064605a6e</t>
  </si>
  <si>
    <t>AEV</t>
  </si>
  <si>
    <t>Avenira Ltd</t>
  </si>
  <si>
    <t>01988ddc-f912-773c-8624-b673e990cbdb</t>
  </si>
  <si>
    <t>UBN</t>
  </si>
  <si>
    <t>Urbanise.com Ltd</t>
  </si>
  <si>
    <t>01988ddc-f91b-72d0-a531-d6fc97badee6</t>
  </si>
  <si>
    <t>PGA1</t>
  </si>
  <si>
    <t>Plato Global Alpha Fund Complex ETF</t>
  </si>
  <si>
    <t>01988ddc-f924-7195-8072-f390575e8374</t>
  </si>
  <si>
    <t>COB</t>
  </si>
  <si>
    <t>Cobalt Blue Holdings Ltd</t>
  </si>
  <si>
    <t>01988ddc-f92e-7374-9824-b7810580a093</t>
  </si>
  <si>
    <t>IAM</t>
  </si>
  <si>
    <t>Income Asset Management Group Ltd</t>
  </si>
  <si>
    <t>01988ddc-f937-72b3-9587-8259c02e5b16</t>
  </si>
  <si>
    <t>KP2</t>
  </si>
  <si>
    <t>Kore Potash Plc</t>
  </si>
  <si>
    <t>01988ddc-f940-7200-8e75-e497e52e6497</t>
  </si>
  <si>
    <t>RHY</t>
  </si>
  <si>
    <t>RHYTHM Biosciences Ltd</t>
  </si>
  <si>
    <t>01988ddc-f94a-712c-9190-112f4e1ce9f9</t>
  </si>
  <si>
    <t>G50</t>
  </si>
  <si>
    <t>G50 Corp Ltd</t>
  </si>
  <si>
    <t>01988ddc-f953-7162-8264-c9244c016332</t>
  </si>
  <si>
    <t>NXD</t>
  </si>
  <si>
    <t>Nexted Group Ltd</t>
  </si>
  <si>
    <t>01988ddc-f95c-716f-95c0-e8758e1d7adf</t>
  </si>
  <si>
    <t>CG1</t>
  </si>
  <si>
    <t>Carbonxt Group Ltd</t>
  </si>
  <si>
    <t>01988ddc-f965-75db-8e9d-74e521f3eeaf</t>
  </si>
  <si>
    <t>CD1</t>
  </si>
  <si>
    <t>CD Private Equity Fund I</t>
  </si>
  <si>
    <t>01988ddc-f96d-77bd-bb1f-57d8de8947bb</t>
  </si>
  <si>
    <t>LPE</t>
  </si>
  <si>
    <t>Locality Planning Energy Holdings Ltd</t>
  </si>
  <si>
    <t>01988ddc-f976-71d1-bb98-484182fde801</t>
  </si>
  <si>
    <t>RMY</t>
  </si>
  <si>
    <t>Rma Global Ltd</t>
  </si>
  <si>
    <t>01988ddc-f97f-73c3-8e32-6b1d8c665407</t>
  </si>
  <si>
    <t>SSO</t>
  </si>
  <si>
    <t>SPDR S&amp;P/ASX Small Ordinaries Fund</t>
  </si>
  <si>
    <t>01988ddc-f988-72ed-93f4-21d373085dc7</t>
  </si>
  <si>
    <t>LCE</t>
  </si>
  <si>
    <t>London City Equities Ltd</t>
  </si>
  <si>
    <t>01988ddc-f990-7752-820c-ec9630cb9c96</t>
  </si>
  <si>
    <t>ECP</t>
  </si>
  <si>
    <t>ECP Emerging Growth Ltd</t>
  </si>
  <si>
    <t>01988ddc-f99a-7647-81ae-df2837a6b7bc</t>
  </si>
  <si>
    <t>DOC</t>
  </si>
  <si>
    <t>Doctor Care Anywhere Group Plc</t>
  </si>
  <si>
    <t>01988ddc-f9a3-776a-90c7-e01d5804dcd0</t>
  </si>
  <si>
    <t>SRT</t>
  </si>
  <si>
    <t>Strata Investment Holdings Plc</t>
  </si>
  <si>
    <t>01988ddc-f9ad-750d-9e0d-3ad029aad623</t>
  </si>
  <si>
    <t>AMX</t>
  </si>
  <si>
    <t>Aerometrex Ltd</t>
  </si>
  <si>
    <t>01988ddc-f9b6-77b0-b78d-2ca31c2b272d</t>
  </si>
  <si>
    <t>NIM</t>
  </si>
  <si>
    <t>Nimy Resources Ltd</t>
  </si>
  <si>
    <t>01988ddc-f9bf-70da-bf39-2435cfc98c95</t>
  </si>
  <si>
    <t>5EA</t>
  </si>
  <si>
    <t>5E Advanced Materials Inc</t>
  </si>
  <si>
    <t>01988ddc-f9c7-73db-ac62-a99995f0d7e4</t>
  </si>
  <si>
    <t>NCC</t>
  </si>
  <si>
    <t>Naos Emerging Opportunities Company Ltd</t>
  </si>
  <si>
    <t>01988ddc-f9d0-717f-9aef-1815ffc1d73f</t>
  </si>
  <si>
    <t>CLA</t>
  </si>
  <si>
    <t>Celsius Resources Ltd</t>
  </si>
  <si>
    <t>01988ddc-f9d9-7448-88cc-a8575772cd9e</t>
  </si>
  <si>
    <t>EMMG</t>
  </si>
  <si>
    <t>Betashares Martin Currie Em Fund (Managed Fund)</t>
  </si>
  <si>
    <t>01988ddc-f9e2-7345-aabc-894c86ada4c9</t>
  </si>
  <si>
    <t>HMX</t>
  </si>
  <si>
    <t>Hammer Metals Ltd</t>
  </si>
  <si>
    <t>01988ddc-f9ea-709e-a0e4-0cc08bde55da</t>
  </si>
  <si>
    <t>CIW</t>
  </si>
  <si>
    <t>Clime Investment Management Ltd</t>
  </si>
  <si>
    <t>01988ddc-f9f3-739c-9097-d70c458e8ccc</t>
  </si>
  <si>
    <t>SRL</t>
  </si>
  <si>
    <t>Sunrise Energy Metals Ltd</t>
  </si>
  <si>
    <t>01988ddc-f9fb-730b-a55f-5763efe20267</t>
  </si>
  <si>
    <t>MXR</t>
  </si>
  <si>
    <t>Maximus Resources Ltd</t>
  </si>
  <si>
    <t>01988ddc-fa05-748a-88e1-cea982f24b6e</t>
  </si>
  <si>
    <t>GBE</t>
  </si>
  <si>
    <t>Globe Metals &amp; Mining Ltd</t>
  </si>
  <si>
    <t>01988ddc-fa0e-75ea-8f3f-35da97671ff3</t>
  </si>
  <si>
    <t>KME</t>
  </si>
  <si>
    <t>Kip Mcgrath Education Centres Ltd</t>
  </si>
  <si>
    <t>01988ddc-fa17-70c5-ab89-3ff1e85cc006</t>
  </si>
  <si>
    <t>CDO</t>
  </si>
  <si>
    <t>Cadence Opportunities Fund Ltd</t>
  </si>
  <si>
    <t>01988ddc-fa20-711c-a249-e025da90fa93</t>
  </si>
  <si>
    <t>ARD</t>
  </si>
  <si>
    <t>Argent Minerals Ltd</t>
  </si>
  <si>
    <t>01988ddc-fa28-77e2-adbe-22eafd6d3ddd</t>
  </si>
  <si>
    <t>MAT</t>
  </si>
  <si>
    <t>Matsa Resources Ltd</t>
  </si>
  <si>
    <t>01988ddc-fa32-7377-a666-56f9fa93ccdd</t>
  </si>
  <si>
    <t>ASH</t>
  </si>
  <si>
    <t>Ashley Services Group Ltd</t>
  </si>
  <si>
    <t>01988ddc-fa3a-7559-ba31-61a03607e4f7</t>
  </si>
  <si>
    <t>TOE</t>
  </si>
  <si>
    <t>Toro Energy Ltd</t>
  </si>
  <si>
    <t>01988ddc-fa44-71d7-976c-eccdfde45dfe</t>
  </si>
  <si>
    <t>AHI</t>
  </si>
  <si>
    <t>Advanced Health Intelligence Ltd</t>
  </si>
  <si>
    <t>01988ddc-fa4c-7213-ba23-8b214487dcd2</t>
  </si>
  <si>
    <t>TAL</t>
  </si>
  <si>
    <t>Talius Group Ltd</t>
  </si>
  <si>
    <t>01988ddc-fa56-719c-b491-1787705bb79d</t>
  </si>
  <si>
    <t>AGD</t>
  </si>
  <si>
    <t>Austral Gold Ltd</t>
  </si>
  <si>
    <t>01988ddc-fa5f-70e0-9868-0bcbc6752603</t>
  </si>
  <si>
    <t>QMAX</t>
  </si>
  <si>
    <t>Betashares Nasdaq 100 Yield MAX (Managed Fund)</t>
  </si>
  <si>
    <t>01988ddc-fa67-726a-9af8-280043399f51</t>
  </si>
  <si>
    <t>RFX</t>
  </si>
  <si>
    <t>Redflow Ltd</t>
  </si>
  <si>
    <t>01988ddc-fa70-77db-b8fb-dc115823775c</t>
  </si>
  <si>
    <t>KRM</t>
  </si>
  <si>
    <t>Kingsrose Mining Ltd</t>
  </si>
  <si>
    <t>01988ddc-fa7a-71ac-81bf-0e149b9ea5ba</t>
  </si>
  <si>
    <t>ICI</t>
  </si>
  <si>
    <t>Icandy Interactive Ltd</t>
  </si>
  <si>
    <t>01988ddc-fa83-70aa-9766-e3034d46ac89</t>
  </si>
  <si>
    <t>MRC</t>
  </si>
  <si>
    <t>Mineral Commodities Ltd</t>
  </si>
  <si>
    <t>01988ddc-fa8e-7705-86c5-2514c21400be</t>
  </si>
  <si>
    <t>TCO</t>
  </si>
  <si>
    <t>Transmetro Corporation Ltd</t>
  </si>
  <si>
    <t>01988ddc-fa99-724a-81c5-1aa75632e205</t>
  </si>
  <si>
    <t>AAM</t>
  </si>
  <si>
    <t>Aumega Metals Ltd</t>
  </si>
  <si>
    <t>01988ddc-faa3-7020-9e3c-1cc074219d1f</t>
  </si>
  <si>
    <t>UBI</t>
  </si>
  <si>
    <t>Universal Biosensors Inc</t>
  </si>
  <si>
    <t>01988ddc-faab-77d0-a096-9c09c2b69665</t>
  </si>
  <si>
    <t>GT1</t>
  </si>
  <si>
    <t>Green Technology Metals Ltd</t>
  </si>
  <si>
    <t>01988ddc-fab4-744e-aa35-69ee201f6f84</t>
  </si>
  <si>
    <t>BRX</t>
  </si>
  <si>
    <t>Belararox Ltd</t>
  </si>
  <si>
    <t>01988ddc-fabd-704e-9a38-35c57f583619</t>
  </si>
  <si>
    <t>FPC</t>
  </si>
  <si>
    <t>Fat Prophets Global Contrarian Fund Ltd</t>
  </si>
  <si>
    <t>01988ddc-fac5-7138-9e25-8bb320e9e300</t>
  </si>
  <si>
    <t>AUQ</t>
  </si>
  <si>
    <t>Alara Resources Ltd</t>
  </si>
  <si>
    <t>01988ddc-face-7004-be96-1af970091967</t>
  </si>
  <si>
    <t>G6M</t>
  </si>
  <si>
    <t>Group 6 Metals Ltd</t>
  </si>
  <si>
    <t>01988ddc-fad7-735c-a8c7-1bdfa4d05cba</t>
  </si>
  <si>
    <t>SUH</t>
  </si>
  <si>
    <t>Southern Hemisphere Mining Ltd</t>
  </si>
  <si>
    <t>01988ddc-fae0-762a-bf70-f5b5e057989a</t>
  </si>
  <si>
    <t>SOP</t>
  </si>
  <si>
    <t>Synertec Corporation Ltd</t>
  </si>
  <si>
    <t>01988ddc-faea-703d-8a82-cf3796e5597e</t>
  </si>
  <si>
    <t>SPN</t>
  </si>
  <si>
    <t>Sparc Technologies Ltd</t>
  </si>
  <si>
    <t>01988ddc-faf2-768a-b511-747d869c281d</t>
  </si>
  <si>
    <t>AS1</t>
  </si>
  <si>
    <t>Asara Resources Ltd</t>
  </si>
  <si>
    <t>01988ddc-fafc-74ea-8b0f-576d4233243c</t>
  </si>
  <si>
    <t>GPR</t>
  </si>
  <si>
    <t>Geopacific Resources Ltd</t>
  </si>
  <si>
    <t>01988ddc-fb05-7483-9928-38f1d8c1196e</t>
  </si>
  <si>
    <t>CWX</t>
  </si>
  <si>
    <t>Carawine Resources Ltd</t>
  </si>
  <si>
    <t>01988ddc-fb0f-7004-b41b-07784d74922c</t>
  </si>
  <si>
    <t>NFM</t>
  </si>
  <si>
    <t>New Frontier Minerals Ltd</t>
  </si>
  <si>
    <t>01988ddc-fb18-708d-a4c1-a3fe04369a8c</t>
  </si>
  <si>
    <t>MFOA</t>
  </si>
  <si>
    <t>Milford Australian Absolute Growth (Hedge Fund)</t>
  </si>
  <si>
    <t>01988ddc-fb20-70d0-9725-00dbebd261c5</t>
  </si>
  <si>
    <t>RDN</t>
  </si>
  <si>
    <t>Raiden Resources Ltd</t>
  </si>
  <si>
    <t>01988ddc-fb28-7022-89cc-afad232bc0e4</t>
  </si>
  <si>
    <t>CBE</t>
  </si>
  <si>
    <t>Cobre Ltd</t>
  </si>
  <si>
    <t>01988ddc-fb31-70d8-b90c-a65d716d2186</t>
  </si>
  <si>
    <t>RHT</t>
  </si>
  <si>
    <t>Resonance Health Ltd</t>
  </si>
  <si>
    <t>01988ddc-fb39-7576-a44f-284e76039398</t>
  </si>
  <si>
    <t>FAL</t>
  </si>
  <si>
    <t>Falcon Metals Ltd</t>
  </si>
  <si>
    <t>01988ddc-fb42-7736-9f2f-0b91cd52ed8a</t>
  </si>
  <si>
    <t>AQN</t>
  </si>
  <si>
    <t>Aquirian Ltd</t>
  </si>
  <si>
    <t>01988ddc-fb4c-7731-aa56-89ab1a780c18</t>
  </si>
  <si>
    <t>TMK</t>
  </si>
  <si>
    <t>TMK Energy Ltd</t>
  </si>
  <si>
    <t>01988ddc-fb55-7307-9d73-3f4d401617e4</t>
  </si>
  <si>
    <t>FTL</t>
  </si>
  <si>
    <t>Firetail Resources Ltd</t>
  </si>
  <si>
    <t>01988ddc-fb5e-72a3-a824-facedcf2ed20</t>
  </si>
  <si>
    <t>OSL</t>
  </si>
  <si>
    <t>Oncosil Medical Ltd</t>
  </si>
  <si>
    <t>01988ddc-fb66-7323-b84f-6a09c54d8ca5</t>
  </si>
  <si>
    <t>NVQ</t>
  </si>
  <si>
    <t>Noviqtech Ltd</t>
  </si>
  <si>
    <t>01988ddc-fb72-7714-b615-938c24193404</t>
  </si>
  <si>
    <t>GC1</t>
  </si>
  <si>
    <t>Glennon Small Companies Ltd</t>
  </si>
  <si>
    <t>01988ddc-fb7e-74e6-9745-0a624306cf5e</t>
  </si>
  <si>
    <t>XRG</t>
  </si>
  <si>
    <t>Xreality Group Ltd</t>
  </si>
  <si>
    <t>01988ddc-fb88-70e6-9129-78dc9338e900</t>
  </si>
  <si>
    <t>XMET</t>
  </si>
  <si>
    <t>Betashares Energy Transition Metals ETF</t>
  </si>
  <si>
    <t>01988ddc-fb94-75d9-b9f7-28ba750d350c</t>
  </si>
  <si>
    <t>S3GO</t>
  </si>
  <si>
    <t>Firetrail S3 Global Opps Fund (Managed Fund)</t>
  </si>
  <si>
    <t>01988ddc-fb9e-71ac-b9a3-0313e55dc347</t>
  </si>
  <si>
    <t>PXX</t>
  </si>
  <si>
    <t>Polarx Ltd</t>
  </si>
  <si>
    <t>01988ddc-fba7-75a5-980c-74fa93299818</t>
  </si>
  <si>
    <t>WEMG</t>
  </si>
  <si>
    <t>SPDR S&amp;P Emerging Markets Carbon Control Fund</t>
  </si>
  <si>
    <t>01988ddc-fbaf-73ba-ac8c-07373708dbd7</t>
  </si>
  <si>
    <t>DFND</t>
  </si>
  <si>
    <t>Vaneck Global Defence ETF</t>
  </si>
  <si>
    <t>01988ddc-fbb8-7161-9078-746999607d5d</t>
  </si>
  <si>
    <t>NXM</t>
  </si>
  <si>
    <t>Nexus Minerals Ltd</t>
  </si>
  <si>
    <t>01988ddc-fbc3-712f-8142-733eb9421a7f</t>
  </si>
  <si>
    <t>CXZ</t>
  </si>
  <si>
    <t>Connexion Mobility Ltd</t>
  </si>
  <si>
    <t>01988ddc-fbcc-7329-add2-c4d7f13a7e07</t>
  </si>
  <si>
    <t>COD</t>
  </si>
  <si>
    <t>Coda Minerals Ltd</t>
  </si>
  <si>
    <t>01988ddc-fbd4-71e4-b75c-9a7960258f3d</t>
  </si>
  <si>
    <t>MOV</t>
  </si>
  <si>
    <t>Move Logistics Group Ltd</t>
  </si>
  <si>
    <t>01988ddc-fbdc-7728-99ab-768f27500d55</t>
  </si>
  <si>
    <t>WAG</t>
  </si>
  <si>
    <t>The Australian Wealth Advisors Group Ltd</t>
  </si>
  <si>
    <t>01988ddc-fbe6-74b8-9c95-816f3c0426aa</t>
  </si>
  <si>
    <t>ADN</t>
  </si>
  <si>
    <t>Andromeda Metals Ltd</t>
  </si>
  <si>
    <t>01988ddc-fbef-7011-b63a-7533b8799eae</t>
  </si>
  <si>
    <t>ICL</t>
  </si>
  <si>
    <t>Iceni Gold Ltd</t>
  </si>
  <si>
    <t>01988ddc-fbf8-7379-8e05-ac65bc839816</t>
  </si>
  <si>
    <t>MAG</t>
  </si>
  <si>
    <t>Magmatic Resources Ltd</t>
  </si>
  <si>
    <t>01988ddc-fc01-77c2-acd2-41f376e0f57c</t>
  </si>
  <si>
    <t>5GG</t>
  </si>
  <si>
    <t>Pentanet Ltd</t>
  </si>
  <si>
    <t>01988ddc-fc0a-7344-ad11-a7410a06def9</t>
  </si>
  <si>
    <t>BMR</t>
  </si>
  <si>
    <t>Ballymore Resources Ltd</t>
  </si>
  <si>
    <t>01988ddc-fc13-732e-9703-599c8ed3dd62</t>
  </si>
  <si>
    <t>ECS</t>
  </si>
  <si>
    <t>ECS Botanics Holdings Ltd</t>
  </si>
  <si>
    <t>01988ddc-fc1d-7367-b1de-10af2c49e62e</t>
  </si>
  <si>
    <t>NHE</t>
  </si>
  <si>
    <t>Noble Helium Ltd</t>
  </si>
  <si>
    <t>01988ddc-fc28-76db-87ac-d791ce070b54</t>
  </si>
  <si>
    <t>KPO</t>
  </si>
  <si>
    <t>Kalina Power Ltd</t>
  </si>
  <si>
    <t>01988ddc-fc34-77f6-ae47-5ec3a7ab62c1</t>
  </si>
  <si>
    <t>NUH</t>
  </si>
  <si>
    <t>Nuheara Ltd</t>
  </si>
  <si>
    <t>01988ddc-fc3c-7264-8053-f8cf10784019</t>
  </si>
  <si>
    <t>MKR</t>
  </si>
  <si>
    <t>Manuka Resources Ltd</t>
  </si>
  <si>
    <t>01988ddc-fc45-73e4-8712-781900c561a7</t>
  </si>
  <si>
    <t>HCF</t>
  </si>
  <si>
    <t>H&amp;G High Conviction Ltd</t>
  </si>
  <si>
    <t>01988ddc-fc4e-778b-b672-aa27c9b29f3e</t>
  </si>
  <si>
    <t>US10</t>
  </si>
  <si>
    <t>Betashares US Treasury Bond 7-10YR CH ETF</t>
  </si>
  <si>
    <t>01988ddc-fc57-73ee-84e3-c94d1002ea72</t>
  </si>
  <si>
    <t>MQEG</t>
  </si>
  <si>
    <t>Macquarie Core Global Equity Active ETF</t>
  </si>
  <si>
    <t>01988ddc-fc5f-75fe-b0bd-7b983fa657ad</t>
  </si>
  <si>
    <t>REZ</t>
  </si>
  <si>
    <t>Resources &amp; Energy Group Ltd</t>
  </si>
  <si>
    <t>01988ddc-fc69-76fb-9340-6e9da3aa70ba</t>
  </si>
  <si>
    <t>LIT</t>
  </si>
  <si>
    <t>Livium Ltd</t>
  </si>
  <si>
    <t>01988ddc-fc71-7606-8327-c0de65e9c88c</t>
  </si>
  <si>
    <t>ION</t>
  </si>
  <si>
    <t>Iondrive Ltd</t>
  </si>
  <si>
    <t>01988ddc-fc7b-738e-8d4f-88d4082b17b9</t>
  </si>
  <si>
    <t>JAL</t>
  </si>
  <si>
    <t>Jameson Resources Ltd</t>
  </si>
  <si>
    <t>01988ddc-fc83-763f-9aa1-b1c21ab4c63a</t>
  </si>
  <si>
    <t>EMP</t>
  </si>
  <si>
    <t>Emperor Energy Ltd</t>
  </si>
  <si>
    <t>01988ddc-fc8e-7268-bac5-10fc696c3426</t>
  </si>
  <si>
    <t>EVZ</t>
  </si>
  <si>
    <t>EVZ Ltd</t>
  </si>
  <si>
    <t>01988ddc-fc97-774d-8b7b-3b61a0ef7857</t>
  </si>
  <si>
    <t>SRJ</t>
  </si>
  <si>
    <t>SRJ Technologies Group Plc</t>
  </si>
  <si>
    <t>01988ddc-fc9f-7696-bd72-597a9fdcd7d7</t>
  </si>
  <si>
    <t>LVH</t>
  </si>
  <si>
    <t>Livehire Ltd</t>
  </si>
  <si>
    <t>01988ddc-fca8-729f-91af-d55781615a33</t>
  </si>
  <si>
    <t>ACU</t>
  </si>
  <si>
    <t>Acumentis Group Ltd</t>
  </si>
  <si>
    <t>01988ddc-fcb0-7536-b6ad-0249614835a4</t>
  </si>
  <si>
    <t>MQWS</t>
  </si>
  <si>
    <t>MQ Walter Scott GLBL EQ Active ETF (Managed Fund)</t>
  </si>
  <si>
    <t>01988ddc-fcb9-7206-8c01-1daed75468de</t>
  </si>
  <si>
    <t>AR9</t>
  </si>
  <si>
    <t>Archtis Ltd</t>
  </si>
  <si>
    <t>01988ddc-fcc2-721a-95e0-5f71bf483d8e</t>
  </si>
  <si>
    <t>NMR</t>
  </si>
  <si>
    <t>Native Mineral Resources Holdings Ltd</t>
  </si>
  <si>
    <t>01988ddc-fccb-7164-844e-1925f352bd05</t>
  </si>
  <si>
    <t>ADEF</t>
  </si>
  <si>
    <t>Apostle Dundas Global Equity Classd (Managed Fund)</t>
  </si>
  <si>
    <t>01988ddc-fcd3-7786-ac38-4a47de3b2695</t>
  </si>
  <si>
    <t>WNX</t>
  </si>
  <si>
    <t>Wellnex Life Ltd</t>
  </si>
  <si>
    <t>01988ddc-fcdc-76aa-9954-f0f467a41bfc</t>
  </si>
  <si>
    <t>AYI</t>
  </si>
  <si>
    <t>A1 Investments &amp; Resources Ltd</t>
  </si>
  <si>
    <t>01988ddc-fce4-71f5-92c9-cb0f6229d42f</t>
  </si>
  <si>
    <t>ATU</t>
  </si>
  <si>
    <t>Atrum Coal Ltd</t>
  </si>
  <si>
    <t>01988ddc-fcee-7140-ba72-a92f0605d305</t>
  </si>
  <si>
    <t>ODA</t>
  </si>
  <si>
    <t>Orcoda Ltd</t>
  </si>
  <si>
    <t>01988ddc-fcf7-73dc-a7ff-d1eb14724e97</t>
  </si>
  <si>
    <t>GUE</t>
  </si>
  <si>
    <t>Global Uranium and Enrichment Ltd</t>
  </si>
  <si>
    <t>01988ddc-fd00-74ba-9c04-ea0525cfe882</t>
  </si>
  <si>
    <t>CYB</t>
  </si>
  <si>
    <t>Aucyber Ltd</t>
  </si>
  <si>
    <t>01988ddc-fd08-73ae-b7f9-e6595d58b8a4</t>
  </si>
  <si>
    <t>CCM</t>
  </si>
  <si>
    <t>Cadoux Ltd</t>
  </si>
  <si>
    <t>01988ddc-fd12-7208-8095-4972a74ebb9c</t>
  </si>
  <si>
    <t>BTN</t>
  </si>
  <si>
    <t>Butn Ltd</t>
  </si>
  <si>
    <t>01988ddc-fd1a-77c2-9d38-3beb0b15eeb8</t>
  </si>
  <si>
    <t>CAN</t>
  </si>
  <si>
    <t>Cann Group Ltd</t>
  </si>
  <si>
    <t>01988ddc-fd23-7502-bcb8-d460e180f152</t>
  </si>
  <si>
    <t>MVOL</t>
  </si>
  <si>
    <t>Ishares Edge MSCI Australia Minimum Volatility ETF</t>
  </si>
  <si>
    <t>01988ddc-fd2c-7423-a90c-042346b41c60</t>
  </si>
  <si>
    <t>BDG</t>
  </si>
  <si>
    <t>Black Dragon Gold Corp</t>
  </si>
  <si>
    <t>01988ddc-fd34-71e4-bd26-2fb6daab7c11</t>
  </si>
  <si>
    <t>CNQ</t>
  </si>
  <si>
    <t>Clean TEQ Water Ltd</t>
  </si>
  <si>
    <t>01988ddc-fd3d-71bf-bc14-389cf131eed1</t>
  </si>
  <si>
    <t>NAC</t>
  </si>
  <si>
    <t>Naos Ex-50 Opportunities Company Ltd</t>
  </si>
  <si>
    <t>01988ddc-fd45-71ba-ac9d-d9c5f0429e9d</t>
  </si>
  <si>
    <t>FSIGA</t>
  </si>
  <si>
    <t>01988ddc-fd4e-76a8-982a-ac541e66df36</t>
  </si>
  <si>
    <t>PHO</t>
  </si>
  <si>
    <t>Phosco Ltd</t>
  </si>
  <si>
    <t>01988ddc-fd56-7183-b165-a483f2c5d21c</t>
  </si>
  <si>
    <t>VRS</t>
  </si>
  <si>
    <t>Veris Ltd</t>
  </si>
  <si>
    <t>01988ddc-fd60-75d5-9606-6b48483ecb0f</t>
  </si>
  <si>
    <t>IMC</t>
  </si>
  <si>
    <t>Immuron Ltd</t>
  </si>
  <si>
    <t>01988ddc-fd69-7752-88e3-3055a58504b3</t>
  </si>
  <si>
    <t>ARV</t>
  </si>
  <si>
    <t>Artemis Resources Ltd</t>
  </si>
  <si>
    <t>01988ddc-fd73-764b-885f-e99c5a848ff2</t>
  </si>
  <si>
    <t>MAUCA</t>
  </si>
  <si>
    <t>01988ddc-fd7c-7172-ad94-5df996f615e0</t>
  </si>
  <si>
    <t>SOR</t>
  </si>
  <si>
    <t>Strategic Elements Ltd</t>
  </si>
  <si>
    <t>01988ddc-fd85-7313-8180-441411597abe</t>
  </si>
  <si>
    <t>AEI</t>
  </si>
  <si>
    <t>Aeris Environmental Ltd</t>
  </si>
  <si>
    <t>01988ddc-fd8d-76bc-9c5b-0712390da849</t>
  </si>
  <si>
    <t>MPK</t>
  </si>
  <si>
    <t>Many Peaks Minerals Ltd</t>
  </si>
  <si>
    <t>01988ddc-fd96-714c-893a-d5938517b143</t>
  </si>
  <si>
    <t>EINC</t>
  </si>
  <si>
    <t>Betashares MRTN Currie EQY Inc Fund (Managed Fund)</t>
  </si>
  <si>
    <t>01988ddc-fd9f-7169-8c28-3759e5082a55</t>
  </si>
  <si>
    <t>MBH</t>
  </si>
  <si>
    <t>Maggie Beer Holdings Ltd</t>
  </si>
  <si>
    <t>01988ddc-fda9-73d5-8e4a-a5db0ac4272d</t>
  </si>
  <si>
    <t>TOU</t>
  </si>
  <si>
    <t>Tlou Energy Ltd</t>
  </si>
  <si>
    <t>01988ddc-fdb2-773a-9b33-c1ae63d14b0c</t>
  </si>
  <si>
    <t>QML</t>
  </si>
  <si>
    <t>Qmines Ltd</t>
  </si>
  <si>
    <t>01988ddc-fdbd-77fb-b198-931ecb5eb113</t>
  </si>
  <si>
    <t>ASE</t>
  </si>
  <si>
    <t>Astute Metals NL</t>
  </si>
  <si>
    <t>01988ddc-fdc8-7010-9ffd-b6c7131d5bc3</t>
  </si>
  <si>
    <t>FOS</t>
  </si>
  <si>
    <t>FOS Capital Ltd</t>
  </si>
  <si>
    <t>01988ddc-fdd1-76ec-b061-0827c34b48c5</t>
  </si>
  <si>
    <t>NCCGA</t>
  </si>
  <si>
    <t>01988ddc-fdda-7019-b668-af11845d88dc</t>
  </si>
  <si>
    <t>ARI</t>
  </si>
  <si>
    <t>Arika Resources Ltd</t>
  </si>
  <si>
    <t>01988ddc-fde3-7324-87b7-72851053d878</t>
  </si>
  <si>
    <t>SKM</t>
  </si>
  <si>
    <t>Skylark Minerals Ltd</t>
  </si>
  <si>
    <t>01988ddc-fdec-7770-ae8b-3627d38eb92a</t>
  </si>
  <si>
    <t>AJX</t>
  </si>
  <si>
    <t>Alexium International Group Ltd</t>
  </si>
  <si>
    <t>01988ddc-fdf5-7105-b1cb-c1daa2a6829a</t>
  </si>
  <si>
    <t>POS</t>
  </si>
  <si>
    <t>Poseidon Nickel Ltd</t>
  </si>
  <si>
    <t>01988ddc-fdfe-76a3-8d98-9882c2e7a90c</t>
  </si>
  <si>
    <t>S66</t>
  </si>
  <si>
    <t>Star Combo Pharma Ltd</t>
  </si>
  <si>
    <t>01988ddc-fe07-7028-bacd-5d4c11616b0c</t>
  </si>
  <si>
    <t>OEC</t>
  </si>
  <si>
    <t>Orbital Corporation Ltd</t>
  </si>
  <si>
    <t>01988ddc-fe10-734a-a629-7dc511c40dbc</t>
  </si>
  <si>
    <t>POD</t>
  </si>
  <si>
    <t>Podium Minerals Ltd</t>
  </si>
  <si>
    <t>01988ddc-fe19-7124-aa6b-c681f7b105c5</t>
  </si>
  <si>
    <t>CSS</t>
  </si>
  <si>
    <t>Clean Seas Seafood Ltd</t>
  </si>
  <si>
    <t>01988ddc-fe21-7631-aa9b-953b6211f9d2</t>
  </si>
  <si>
    <t>EME</t>
  </si>
  <si>
    <t>Energy Metals Ltd</t>
  </si>
  <si>
    <t>01988ddc-fe2c-769e-99bb-80d51931edfd</t>
  </si>
  <si>
    <t>UNT</t>
  </si>
  <si>
    <t>Unith Ltd</t>
  </si>
  <si>
    <t>01988ddc-fe34-77e2-8a62-7166f41f88df</t>
  </si>
  <si>
    <t>KNB</t>
  </si>
  <si>
    <t>Koonenberry Gold Ltd</t>
  </si>
  <si>
    <t>01988ddc-fe3d-77f0-97f3-8d1bde76ef0d</t>
  </si>
  <si>
    <t>ZNC</t>
  </si>
  <si>
    <t>Zenith Minerals Ltd</t>
  </si>
  <si>
    <t>01988ddc-fe48-708a-b2e9-7c6f2e7356c0</t>
  </si>
  <si>
    <t>EPM</t>
  </si>
  <si>
    <t>Eclipse Metals Ltd</t>
  </si>
  <si>
    <t>01988ddc-fe52-73f1-b87a-fe76ee99c832</t>
  </si>
  <si>
    <t>CST</t>
  </si>
  <si>
    <t>Castile Resources Ltd</t>
  </si>
  <si>
    <t>01988ddc-fe5c-71c1-8541-2a376aa8dfee</t>
  </si>
  <si>
    <t>IXU</t>
  </si>
  <si>
    <t>Ixup Ltd</t>
  </si>
  <si>
    <t>01988ddc-fe65-7594-8f07-3d280d7d78ba</t>
  </si>
  <si>
    <t>HHR</t>
  </si>
  <si>
    <t>Hartshead Resources NL</t>
  </si>
  <si>
    <t>01988ddc-fe6e-7297-9d4c-4ddc0593e36a</t>
  </si>
  <si>
    <t>EMB</t>
  </si>
  <si>
    <t>Embelton Ltd</t>
  </si>
  <si>
    <t>01988ddc-fe76-7390-8c3f-5f9727750628</t>
  </si>
  <si>
    <t>TGH</t>
  </si>
  <si>
    <t>Terragen Holdings Ltd</t>
  </si>
  <si>
    <t>01988ddc-fe7f-709d-b14a-6f7ee07e8071</t>
  </si>
  <si>
    <t>RPM</t>
  </si>
  <si>
    <t>RPM Automotive Group Ltd</t>
  </si>
  <si>
    <t>01988ddc-fe88-722f-9ca9-0bd07a3c0269</t>
  </si>
  <si>
    <t>JAV</t>
  </si>
  <si>
    <t>Javelin Minerals Ltd</t>
  </si>
  <si>
    <t>01988ddc-fe91-71fe-8b10-1b67085f4e9a</t>
  </si>
  <si>
    <t>JRHG</t>
  </si>
  <si>
    <t>Jpmorgan GL Re En in EQH Active ETF (Managed Fund)</t>
  </si>
  <si>
    <t>01988ddc-fe9a-72bf-b8d1-7902a1089ad4</t>
  </si>
  <si>
    <t>FNX</t>
  </si>
  <si>
    <t>Finexia Financial Group Ltd</t>
  </si>
  <si>
    <t>01988ddc-fea3-72e7-a325-908ef0913de9</t>
  </si>
  <si>
    <t>LGM</t>
  </si>
  <si>
    <t>Legacy Minerals Holdings Ltd</t>
  </si>
  <si>
    <t>01988ddc-feac-72a4-86be-f8c0ba02479b</t>
  </si>
  <si>
    <t>FPP</t>
  </si>
  <si>
    <t>Fat Prophets Global Property Fund</t>
  </si>
  <si>
    <t>01988ddc-feb5-7188-9179-1f9a9544c4de</t>
  </si>
  <si>
    <t>NOV</t>
  </si>
  <si>
    <t>Novatti Group Ltd</t>
  </si>
  <si>
    <t>01988ddc-febf-73ca-95a6-d58a982f3df9</t>
  </si>
  <si>
    <t>INV</t>
  </si>
  <si>
    <t>Investsmart Group Ltd</t>
  </si>
  <si>
    <t>01988ddc-fec7-7060-9ce9-4d1ab4af4415</t>
  </si>
  <si>
    <t>GSN</t>
  </si>
  <si>
    <t>Great Southern Mining Ltd</t>
  </si>
  <si>
    <t>01988ddc-fed1-759b-a1be-f415c078bba6</t>
  </si>
  <si>
    <t>BEO</t>
  </si>
  <si>
    <t>Beonic Ltd</t>
  </si>
  <si>
    <t>01988ddc-fed9-72aa-af7c-50c31b3dc5cc</t>
  </si>
  <si>
    <t>VML</t>
  </si>
  <si>
    <t>Vital Metals Ltd</t>
  </si>
  <si>
    <t>01988ddc-fee2-74a4-ae41-6a976d59c4e3</t>
  </si>
  <si>
    <t>CLU</t>
  </si>
  <si>
    <t>Cluey Ltd</t>
  </si>
  <si>
    <t>01988ddc-feea-7646-aae6-43e9853f8834</t>
  </si>
  <si>
    <t>EXT</t>
  </si>
  <si>
    <t>Excite Technology Services Ltd</t>
  </si>
  <si>
    <t>01988ddc-fef3-7604-9ef3-975e4f1739d4</t>
  </si>
  <si>
    <t>CXU</t>
  </si>
  <si>
    <t>Cauldron Energy Ltd</t>
  </si>
  <si>
    <t>01988ddc-fefc-7239-9db3-9ad8b40a72d0</t>
  </si>
  <si>
    <t>VR8</t>
  </si>
  <si>
    <t>Vanadium Resources Ltd</t>
  </si>
  <si>
    <t>01988ddc-ff05-7223-9164-906a4c491079</t>
  </si>
  <si>
    <t>SOC</t>
  </si>
  <si>
    <t>Soco Corporation Ltd</t>
  </si>
  <si>
    <t>01988ddc-ff0e-7738-a265-f3bb81b20765</t>
  </si>
  <si>
    <t>LEX</t>
  </si>
  <si>
    <t>Lefroy Exploration Ltd</t>
  </si>
  <si>
    <t>01988ddc-ff18-759d-9fda-08cb51998896</t>
  </si>
  <si>
    <t>RWD</t>
  </si>
  <si>
    <t>Reward Minerals Ltd</t>
  </si>
  <si>
    <t>01988ddc-ff21-76d3-932f-e2f4b46c1d3e</t>
  </si>
  <si>
    <t>FBM</t>
  </si>
  <si>
    <t>Future Battery Minerals Ltd</t>
  </si>
  <si>
    <t>01988ddc-ff2a-7485-8d65-fd8901a16bee</t>
  </si>
  <si>
    <t>LPD</t>
  </si>
  <si>
    <t>Lepidico Ltd</t>
  </si>
  <si>
    <t>01988ddc-ff33-7426-9153-dd509066d348</t>
  </si>
  <si>
    <t>BB1</t>
  </si>
  <si>
    <t>Blinklab Ltd</t>
  </si>
  <si>
    <t>01988ddc-ff3d-7423-8494-185cbb9c015a</t>
  </si>
  <si>
    <t>FFG</t>
  </si>
  <si>
    <t>Fatfish Group Ltd</t>
  </si>
  <si>
    <t>01988ddc-ff48-77c9-b715-8bf14c39005a</t>
  </si>
  <si>
    <t>EMD</t>
  </si>
  <si>
    <t>Emyria Ltd</t>
  </si>
  <si>
    <t>01988ddc-ff52-7722-a673-38fc9ae6864a</t>
  </si>
  <si>
    <t>FSG</t>
  </si>
  <si>
    <t>Field Solutions Holdings Ltd</t>
  </si>
  <si>
    <t>01988ddc-ff5c-7160-a324-7a0469f66711</t>
  </si>
  <si>
    <t>CND</t>
  </si>
  <si>
    <t>Condor Energy Ltd</t>
  </si>
  <si>
    <t>01988ddc-ff65-754d-b6fa-daa6932af28e</t>
  </si>
  <si>
    <t>HIQ</t>
  </si>
  <si>
    <t>HITIQ Ltd</t>
  </si>
  <si>
    <t>01988ddc-ff6d-741d-afd0-e82696e1cb48</t>
  </si>
  <si>
    <t>AKA</t>
  </si>
  <si>
    <t>Aureka Ltd</t>
  </si>
  <si>
    <t>01988ddc-ff76-7251-9cb0-1b9a23d0e69d</t>
  </si>
  <si>
    <t>NUC</t>
  </si>
  <si>
    <t>Nuchev Ltd</t>
  </si>
  <si>
    <t>01988ddc-ff7f-708b-b79d-b82aa9563c18</t>
  </si>
  <si>
    <t>AUZ</t>
  </si>
  <si>
    <t>Australian Mines Ltd</t>
  </si>
  <si>
    <t>01988ddc-ff88-7762-839e-ed523dcbcea1</t>
  </si>
  <si>
    <t>WWG</t>
  </si>
  <si>
    <t>Wiseway Group Ltd</t>
  </si>
  <si>
    <t>01988ddc-ff90-7084-9e82-5c608d745d25</t>
  </si>
  <si>
    <t>MGL</t>
  </si>
  <si>
    <t>Magontec Ltd</t>
  </si>
  <si>
    <t>01988ddc-ff9a-77d0-96d5-a367ecb81cd1</t>
  </si>
  <si>
    <t>HMD</t>
  </si>
  <si>
    <t>Heramed Ltd</t>
  </si>
  <si>
    <t>01988ddc-ffa3-775f-bd60-0b854c3fdbc4</t>
  </si>
  <si>
    <t>ACP</t>
  </si>
  <si>
    <t>Audalia Resources Ltd</t>
  </si>
  <si>
    <t>01988ddc-ffac-71b3-ad3c-f7b8662a264f</t>
  </si>
  <si>
    <t>TRP</t>
  </si>
  <si>
    <t>Tissue Repair Ltd</t>
  </si>
  <si>
    <t>01988ddc-ffb4-7325-97d4-1eeab559ffde</t>
  </si>
  <si>
    <t>NVU</t>
  </si>
  <si>
    <t>Nanoveu Ltd</t>
  </si>
  <si>
    <t>01988ddc-ffbd-773c-8af4-e045aafaaa33</t>
  </si>
  <si>
    <t>FRE</t>
  </si>
  <si>
    <t>Firebrick Pharma Ltd</t>
  </si>
  <si>
    <t>01988ddc-ffc7-760d-b875-b92a5aa6216f</t>
  </si>
  <si>
    <t>EDU</t>
  </si>
  <si>
    <t>EDU Holdings Ltd</t>
  </si>
  <si>
    <t>01988ddc-ffd1-7008-9182-ca3ce7c12ae8</t>
  </si>
  <si>
    <t>VN8</t>
  </si>
  <si>
    <t>VONEX Ltd</t>
  </si>
  <si>
    <t>01988ddc-ffd9-7266-a802-2d470283f088</t>
  </si>
  <si>
    <t>BTC</t>
  </si>
  <si>
    <t>BTC Health Ltd</t>
  </si>
  <si>
    <t>01988ddc-ffe1-7656-9588-630b2b51e899</t>
  </si>
  <si>
    <t>ALPH</t>
  </si>
  <si>
    <t>Schroder Global Equity Alpha Fund - Active ETF</t>
  </si>
  <si>
    <t>01988ddc-ffeb-772c-af9e-291a6945152f</t>
  </si>
  <si>
    <t>USHY</t>
  </si>
  <si>
    <t>Global X Usd High Yield Bond ETF(Currency Hedged)</t>
  </si>
  <si>
    <t>01988ddc-fff4-76de-bc87-7f722daf9c90</t>
  </si>
  <si>
    <t>TIA</t>
  </si>
  <si>
    <t>Tian An Australia Ltd</t>
  </si>
  <si>
    <t>01988ddc-fffd-730d-b849-77105190d188</t>
  </si>
  <si>
    <t>EQX</t>
  </si>
  <si>
    <t>Equatorial Resources Ltd</t>
  </si>
  <si>
    <t>01988ddd-0006-76a2-92ff-207800b95d9b</t>
  </si>
  <si>
    <t>HCL</t>
  </si>
  <si>
    <t>Highcom Ltd</t>
  </si>
  <si>
    <t>01988ddd-000f-7126-b96f-c1d8989d9956</t>
  </si>
  <si>
    <t>CAV</t>
  </si>
  <si>
    <t>Carnavale Resources Ltd</t>
  </si>
  <si>
    <t>01988ddd-0017-7740-8309-164003fc176e</t>
  </si>
  <si>
    <t>ASV</t>
  </si>
  <si>
    <t>Asset Vision Co Ltd</t>
  </si>
  <si>
    <t>01988ddd-0020-755b-ab10-5a8419478b7d</t>
  </si>
  <si>
    <t>HIO</t>
  </si>
  <si>
    <t>Hawsons Iron Ltd</t>
  </si>
  <si>
    <t>01988ddd-0029-73dd-855a-fab9007099a9</t>
  </si>
  <si>
    <t>ODY</t>
  </si>
  <si>
    <t>Odyssey Gold Ltd</t>
  </si>
  <si>
    <t>01988ddd-0032-7091-a06a-5e9e8a8e80bf</t>
  </si>
  <si>
    <t>VPR</t>
  </si>
  <si>
    <t>Volt Group Ltd</t>
  </si>
  <si>
    <t>01988ddd-003a-719c-82e2-5332281851b1</t>
  </si>
  <si>
    <t>BSX</t>
  </si>
  <si>
    <t>Blackstone Minerals Ltd</t>
  </si>
  <si>
    <t>01988ddd-0044-75a0-a5b6-0c6fd27a7995</t>
  </si>
  <si>
    <t>IME</t>
  </si>
  <si>
    <t>Imexhs Ltd</t>
  </si>
  <si>
    <t>01988ddd-004d-74b8-a9d3-dea5055afdf3</t>
  </si>
  <si>
    <t>KRR</t>
  </si>
  <si>
    <t>King River Resources Ltd</t>
  </si>
  <si>
    <t>01988ddd-0056-71f5-baa5-6d6ed6212bb8</t>
  </si>
  <si>
    <t>ETPMPM</t>
  </si>
  <si>
    <t>01988ddd-0060-7072-ad5f-66df0853c43e</t>
  </si>
  <si>
    <t>MLS</t>
  </si>
  <si>
    <t>Metals Australia Ltd</t>
  </si>
  <si>
    <t>01988ddd-0068-769c-9650-438b33119b19</t>
  </si>
  <si>
    <t>HTG</t>
  </si>
  <si>
    <t>Harvest Technology Group Ltd</t>
  </si>
  <si>
    <t>01988ddd-0071-77c9-80a1-1f723068e472</t>
  </si>
  <si>
    <t>KAM</t>
  </si>
  <si>
    <t>K2 Asset Management Holdings Ltd</t>
  </si>
  <si>
    <t>01988ddd-007a-74ad-ab3b-3578564a58dc</t>
  </si>
  <si>
    <t>AAP</t>
  </si>
  <si>
    <t>Australian Agricultural Projects Ltd</t>
  </si>
  <si>
    <t>01988ddd-0083-73c4-9286-d6a781263773</t>
  </si>
  <si>
    <t>ADY</t>
  </si>
  <si>
    <t>Admiralty Resources NL</t>
  </si>
  <si>
    <t>01988ddd-008c-7630-b003-c1096657f975</t>
  </si>
  <si>
    <t>NACGA</t>
  </si>
  <si>
    <t>01988ddd-0095-7432-8d0c-2d16bf65302b</t>
  </si>
  <si>
    <t>GAS</t>
  </si>
  <si>
    <t>State GAS Ltd</t>
  </si>
  <si>
    <t>01988ddd-009d-752c-bb0f-92292340e62e</t>
  </si>
  <si>
    <t>TRM</t>
  </si>
  <si>
    <t>Truscott Mining Corporation Ltd</t>
  </si>
  <si>
    <t>01988ddd-00a7-72d4-8125-ab8b484fecf6</t>
  </si>
  <si>
    <t>BAS</t>
  </si>
  <si>
    <t>Bass Oil Ltd</t>
  </si>
  <si>
    <t>01988ddd-00b0-7261-8e14-a8ff4230c134</t>
  </si>
  <si>
    <t>LAM</t>
  </si>
  <si>
    <t>Laramide Resources Ltd</t>
  </si>
  <si>
    <t>01988ddd-00b9-728b-b5a6-85cb315bfd45</t>
  </si>
  <si>
    <t>CBL</t>
  </si>
  <si>
    <t>Control Bionics Ltd</t>
  </si>
  <si>
    <t>01988ddd-00c2-7747-b40d-d341afaba0c4</t>
  </si>
  <si>
    <t>PET</t>
  </si>
  <si>
    <t>Phoslock Environmental Technologies Ltd</t>
  </si>
  <si>
    <t>01988ddd-00cb-7366-8dd3-fd604f7ba7a6</t>
  </si>
  <si>
    <t>HPR</t>
  </si>
  <si>
    <t>High Peak Royalties Ltd</t>
  </si>
  <si>
    <t>01988ddd-00d6-7667-a578-e86550c59565</t>
  </si>
  <si>
    <t>NYR</t>
  </si>
  <si>
    <t>Nyrada Inc</t>
  </si>
  <si>
    <t>01988ddd-00e2-754f-b742-f5df5a83143d</t>
  </si>
  <si>
    <t>SLS</t>
  </si>
  <si>
    <t>Solstice Minerals Ltd</t>
  </si>
  <si>
    <t>01988ddd-00ec-760e-bf2c-2a1be173cf49</t>
  </si>
  <si>
    <t>DXN</t>
  </si>
  <si>
    <t>DXN Ltd</t>
  </si>
  <si>
    <t>01988ddd-00f5-71bf-81b6-4b09c3748e06</t>
  </si>
  <si>
    <t>G11</t>
  </si>
  <si>
    <t>G11 Resources Ltd</t>
  </si>
  <si>
    <t>01988ddd-00fe-7142-867f-aae259b3f083</t>
  </si>
  <si>
    <t>VRC</t>
  </si>
  <si>
    <t>Volt Resources Ltd</t>
  </si>
  <si>
    <t>01988ddd-0107-745b-9813-ccbb6d9daeed</t>
  </si>
  <si>
    <t>KZR</t>
  </si>
  <si>
    <t>Kalamazoo Resources Ltd</t>
  </si>
  <si>
    <t>01988ddd-0111-7554-bb91-c2d7621c539d</t>
  </si>
  <si>
    <t>PTL</t>
  </si>
  <si>
    <t>Prestal Holdings Ltd</t>
  </si>
  <si>
    <t>01988ddd-0119-7203-8752-09c40d4a62c9</t>
  </si>
  <si>
    <t>RXH</t>
  </si>
  <si>
    <t>Rewardle Holdings Ltd</t>
  </si>
  <si>
    <t>01988ddd-0122-74b0-a971-905514f8ebaa</t>
  </si>
  <si>
    <t>CCO</t>
  </si>
  <si>
    <t>The Calmer Co International Ltd</t>
  </si>
  <si>
    <t>01988ddd-012b-721a-a432-24a1f5f7a856</t>
  </si>
  <si>
    <t>LDR</t>
  </si>
  <si>
    <t>Lode Resources Ltd</t>
  </si>
  <si>
    <t>01988ddd-0134-702c-a12f-193698e8fc6c</t>
  </si>
  <si>
    <t>RNT</t>
  </si>
  <si>
    <t>Rent.com.Au Ltd</t>
  </si>
  <si>
    <t>01988ddd-013e-737e-b55e-76a50c649170</t>
  </si>
  <si>
    <t>RLT</t>
  </si>
  <si>
    <t>Renergen Ltd</t>
  </si>
  <si>
    <t>01988ddd-0147-768f-8b4a-3520f355e9c9</t>
  </si>
  <si>
    <t>BTE</t>
  </si>
  <si>
    <t>Botala Energy Ltd</t>
  </si>
  <si>
    <t>01988ddd-0150-761a-9215-0b4e8bbe260c</t>
  </si>
  <si>
    <t>GRV</t>
  </si>
  <si>
    <t>Greenvale Energy Ltd</t>
  </si>
  <si>
    <t>01988ddd-0159-775e-9671-1b516b74bc58</t>
  </si>
  <si>
    <t>EPX</t>
  </si>
  <si>
    <t>Ep&amp;T Global Ltd</t>
  </si>
  <si>
    <t>01988ddd-0161-7522-a9a0-426a1532affd</t>
  </si>
  <si>
    <t>JLL</t>
  </si>
  <si>
    <t>Jindalee Lithium Ltd</t>
  </si>
  <si>
    <t>01988ddd-016b-73d1-98d4-8b4acceb73cf</t>
  </si>
  <si>
    <t>MHI</t>
  </si>
  <si>
    <t>Merchant House International Ltd</t>
  </si>
  <si>
    <t>01988ddd-0173-7617-aa21-bd9c408cb623</t>
  </si>
  <si>
    <t>MDC</t>
  </si>
  <si>
    <t>Medlab Clinical Ltd</t>
  </si>
  <si>
    <t>01988ddd-017c-7696-bd44-401496b5b57e</t>
  </si>
  <si>
    <t>AUK</t>
  </si>
  <si>
    <t>Aumake Ltd</t>
  </si>
  <si>
    <t>01988ddd-0186-73f0-9c34-d2ca19e751aa</t>
  </si>
  <si>
    <t>AMO</t>
  </si>
  <si>
    <t>Ambertech Ltd</t>
  </si>
  <si>
    <t>01988ddd-018f-7568-a0ed-9a98626cadcd</t>
  </si>
  <si>
    <t>CXM</t>
  </si>
  <si>
    <t>Centrex Ltd</t>
  </si>
  <si>
    <t>01988ddd-0198-7350-9e12-085f73a45192</t>
  </si>
  <si>
    <t>HAW</t>
  </si>
  <si>
    <t>Hawthorn Resources Ltd</t>
  </si>
  <si>
    <t>01988ddd-01a1-73c7-8d5e-e4bd5b621553</t>
  </si>
  <si>
    <t>ELT</t>
  </si>
  <si>
    <t>Elementos Ltd</t>
  </si>
  <si>
    <t>01988ddd-01aa-7218-a799-c882b14f0ae4</t>
  </si>
  <si>
    <t>TZL</t>
  </si>
  <si>
    <t>TZ Ltd</t>
  </si>
  <si>
    <t>01988ddd-01b3-7696-a587-1904ef5272eb</t>
  </si>
  <si>
    <t>TOR</t>
  </si>
  <si>
    <t>Torque Metals Ltd</t>
  </si>
  <si>
    <t>01988ddd-01bb-72a6-8231-d438b0e42242</t>
  </si>
  <si>
    <t>AKO</t>
  </si>
  <si>
    <t>Akora Resources Ltd</t>
  </si>
  <si>
    <t>01988ddd-01c5-7565-9c81-66be8bd44189</t>
  </si>
  <si>
    <t>ARMR</t>
  </si>
  <si>
    <t>Betashares Global Defence ETF</t>
  </si>
  <si>
    <t>01988ddd-01cd-73a5-8ec3-5be3adb64534</t>
  </si>
  <si>
    <t>CF1</t>
  </si>
  <si>
    <t>Complii Fintech Solutions Ltd</t>
  </si>
  <si>
    <t>01988ddd-01d6-74d1-b5ee-7f9642b65f9e</t>
  </si>
  <si>
    <t>TRU</t>
  </si>
  <si>
    <t>Truscreen Group Ltd</t>
  </si>
  <si>
    <t>01988ddd-01df-701c-96ca-722720ee9c83</t>
  </si>
  <si>
    <t>ADX</t>
  </si>
  <si>
    <t>ADX Energy Ltd</t>
  </si>
  <si>
    <t>01988ddd-01e8-71cb-8a71-e997af9b419b</t>
  </si>
  <si>
    <t>FUL</t>
  </si>
  <si>
    <t>Fulcrum Lithium Ltd</t>
  </si>
  <si>
    <t>01988ddd-01f1-70eb-8e5f-5e3e994d3af4</t>
  </si>
  <si>
    <t>IVX</t>
  </si>
  <si>
    <t>Invion Ltd</t>
  </si>
  <si>
    <t>01988ddd-01f9-7416-98bc-8d0cb78a160b</t>
  </si>
  <si>
    <t>KNI</t>
  </si>
  <si>
    <t>Kuniko Ltd</t>
  </si>
  <si>
    <t>01988ddd-0202-76e4-89be-bf87f826e565</t>
  </si>
  <si>
    <t>CCE</t>
  </si>
  <si>
    <t>Carnegie Clean Energy Ltd</t>
  </si>
  <si>
    <t>01988ddd-020a-751b-b327-85e64d8c2c65</t>
  </si>
  <si>
    <t>EQN</t>
  </si>
  <si>
    <t>Equinox Resources Ltd</t>
  </si>
  <si>
    <t>01988ddd-0214-7121-a4f8-f3e0badd97a4</t>
  </si>
  <si>
    <t>FRB</t>
  </si>
  <si>
    <t>Firebird Metals Ltd</t>
  </si>
  <si>
    <t>01988ddd-021c-76f4-8fc9-17e2120edf05</t>
  </si>
  <si>
    <t>LSA</t>
  </si>
  <si>
    <t>Lachlan Star Ltd</t>
  </si>
  <si>
    <t>01988ddd-0226-71ca-9c97-215683a26ccd</t>
  </si>
  <si>
    <t>RNV</t>
  </si>
  <si>
    <t>Renerve Ltd</t>
  </si>
  <si>
    <t>01988ddd-022e-7249-a745-b843472c6f30</t>
  </si>
  <si>
    <t>GMVW</t>
  </si>
  <si>
    <t>Vaneck Geared Aust. EQUAL Weight Fund (Hedge Fund)</t>
  </si>
  <si>
    <t>01988ddd-0237-70bd-a41c-22507695b6bf</t>
  </si>
  <si>
    <t>AR3</t>
  </si>
  <si>
    <t>Australian Rare EARTHS Ltd</t>
  </si>
  <si>
    <t>01988ddd-023f-7233-b45a-63b8e1b8d88a</t>
  </si>
  <si>
    <t>SHO</t>
  </si>
  <si>
    <t>Sportshero Ltd</t>
  </si>
  <si>
    <t>01988ddd-0248-75bd-93ad-0ae02a5fa2ac</t>
  </si>
  <si>
    <t>BLU</t>
  </si>
  <si>
    <t>Blue Energy Ltd</t>
  </si>
  <si>
    <t>01988ddd-0251-72c6-9831-0349453f6cf6</t>
  </si>
  <si>
    <t>ETR</t>
  </si>
  <si>
    <t>ENTYR Ltd</t>
  </si>
  <si>
    <t>01988ddd-025a-7533-969d-ae52d40e419c</t>
  </si>
  <si>
    <t>IGN</t>
  </si>
  <si>
    <t>Ignite Ltd</t>
  </si>
  <si>
    <t>01988ddd-0264-7532-91ed-5ee99634b0d0</t>
  </si>
  <si>
    <t>AXI</t>
  </si>
  <si>
    <t>Axiom Properties Ltd</t>
  </si>
  <si>
    <t>01988ddd-0270-70cf-9fc9-17cbe062618c</t>
  </si>
  <si>
    <t>KSM</t>
  </si>
  <si>
    <t>K2 Australian Small Cap Fund (Hedge Fund)</t>
  </si>
  <si>
    <t>01988ddd-027a-722d-8fa9-3eb9708e31b3</t>
  </si>
  <si>
    <t>MKG</t>
  </si>
  <si>
    <t>Mako Gold Ltd</t>
  </si>
  <si>
    <t>01988ddd-0282-75d7-81e8-2ad1e86f74a4</t>
  </si>
  <si>
    <t>MAN</t>
  </si>
  <si>
    <t>Mandrake Resources Ltd</t>
  </si>
  <si>
    <t>01988ddd-028b-75a6-9867-f6a4558aa12b</t>
  </si>
  <si>
    <t>AZI</t>
  </si>
  <si>
    <t>Altamin Ltd</t>
  </si>
  <si>
    <t>01988ddd-0294-72b4-a0f8-a5565c9e7e57</t>
  </si>
  <si>
    <t>AGH</t>
  </si>
  <si>
    <t>Althea Group Holdings Ltd</t>
  </si>
  <si>
    <t>01988ddd-029d-75d7-a672-8ff2998ddf94</t>
  </si>
  <si>
    <t>Z2U</t>
  </si>
  <si>
    <t>ZOOM2U Technologies Ltd</t>
  </si>
  <si>
    <t>01988ddd-02a6-75c5-84c5-0d345efc6e0c</t>
  </si>
  <si>
    <t>PV1</t>
  </si>
  <si>
    <t>Provaris Energy Ltd</t>
  </si>
  <si>
    <t>01988ddd-02ae-77ff-a8e8-14c688788a7d</t>
  </si>
  <si>
    <t>PVL</t>
  </si>
  <si>
    <t>Powerhouse Ventures Ltd</t>
  </si>
  <si>
    <t>01988ddd-02b7-7052-84a1-9d1f32626805</t>
  </si>
  <si>
    <t>RIL</t>
  </si>
  <si>
    <t>Redivium Ltd</t>
  </si>
  <si>
    <t>01988ddd-02c0-714c-a38b-74d819388a42</t>
  </si>
  <si>
    <t>NGX</t>
  </si>
  <si>
    <t>NGX Ltd</t>
  </si>
  <si>
    <t>01988ddd-02c9-7459-8d3a-34c2e1ef970e</t>
  </si>
  <si>
    <t>CC9</t>
  </si>
  <si>
    <t>Chariot Corporation Ltd</t>
  </si>
  <si>
    <t>01988ddd-02d2-7702-9ae6-738eed8ee9d5</t>
  </si>
  <si>
    <t>BIT</t>
  </si>
  <si>
    <t>Biotron Ltd</t>
  </si>
  <si>
    <t>01988ddd-02db-707f-b45e-c7ad5d9e526d</t>
  </si>
  <si>
    <t>GTE</t>
  </si>
  <si>
    <t>Great Western Exploration Ltd</t>
  </si>
  <si>
    <t>01988ddd-02e3-7688-803c-4210f78a5d9c</t>
  </si>
  <si>
    <t>FZR</t>
  </si>
  <si>
    <t>Fitzroy River Corporation Ltd</t>
  </si>
  <si>
    <t>01988ddd-02ed-72ee-b778-a0541469414c</t>
  </si>
  <si>
    <t>DYM</t>
  </si>
  <si>
    <t>Dynamic Metals Ltd</t>
  </si>
  <si>
    <t>01988ddd-02f6-73e6-afbf-0ce6df683694</t>
  </si>
  <si>
    <t>EGY</t>
  </si>
  <si>
    <t>Energy Technologies Ltd</t>
  </si>
  <si>
    <t>01988ddd-0300-710b-86ce-2ab8f6bfc400</t>
  </si>
  <si>
    <t>CUF</t>
  </si>
  <si>
    <t>Cufe Ltd</t>
  </si>
  <si>
    <t>01988ddd-0308-7417-8861-2fb266614c4c</t>
  </si>
  <si>
    <t>GLE</t>
  </si>
  <si>
    <t>GLG Corp Ltd</t>
  </si>
  <si>
    <t>01988ddd-0312-76ea-a3df-5180cb7bcb36</t>
  </si>
  <si>
    <t>1GOV</t>
  </si>
  <si>
    <t>Vaneck 1-5 Year Australian Government Bond ETF</t>
  </si>
  <si>
    <t>01988ddd-031a-7115-9ea9-8794a1064b63</t>
  </si>
  <si>
    <t>AFL</t>
  </si>
  <si>
    <t>Af Legal Group Ltd</t>
  </si>
  <si>
    <t>01988ddd-0323-753e-93df-c70efa5f772c</t>
  </si>
  <si>
    <t>QEM</t>
  </si>
  <si>
    <t>QEM Ltd</t>
  </si>
  <si>
    <t>01988ddd-032b-70d1-b6b2-86310ecfacf8</t>
  </si>
  <si>
    <t>TYX</t>
  </si>
  <si>
    <t>Tyranna Resources Ltd</t>
  </si>
  <si>
    <t>01988ddd-0334-702d-ab98-01c6d1aee906</t>
  </si>
  <si>
    <t>PGM</t>
  </si>
  <si>
    <t>Platina Resources Ltd</t>
  </si>
  <si>
    <t>01988ddd-033d-7614-853e-52c00f1294af</t>
  </si>
  <si>
    <t>IBAL</t>
  </si>
  <si>
    <t>Ishares Balanced Esg ETF</t>
  </si>
  <si>
    <t>01988ddd-0346-7266-b773-d1517658e004</t>
  </si>
  <si>
    <t>SPQ</t>
  </si>
  <si>
    <t>Superior Resources Ltd</t>
  </si>
  <si>
    <t>01988ddd-034e-7152-9a67-fef772f32848</t>
  </si>
  <si>
    <t>TSI</t>
  </si>
  <si>
    <t>Top Shelf International Holdings Ltd</t>
  </si>
  <si>
    <t>01988ddd-0357-744f-8d53-3f962b4a1d74</t>
  </si>
  <si>
    <t>LYN</t>
  </si>
  <si>
    <t>Lycaon Resources Ltd</t>
  </si>
  <si>
    <t>01988ddd-0361-72fb-9f89-1a8b846ffaba</t>
  </si>
  <si>
    <t>MPP</t>
  </si>
  <si>
    <t>Metro Performance Glass Ltd</t>
  </si>
  <si>
    <t>01988ddd-036a-713a-bd3d-3322a93294d3</t>
  </si>
  <si>
    <t>1CG</t>
  </si>
  <si>
    <t>One Click Group Ltd</t>
  </si>
  <si>
    <t>01988ddd-0373-72da-8628-8d9cdff6ae98</t>
  </si>
  <si>
    <t>INF</t>
  </si>
  <si>
    <t>Infinity Lithium Corporation Ltd</t>
  </si>
  <si>
    <t>01988ddd-037b-7489-91bd-ffe26d6ab70c</t>
  </si>
  <si>
    <t>ASO</t>
  </si>
  <si>
    <t>Aston Minerals Ltd</t>
  </si>
  <si>
    <t>01988ddd-0384-7033-96bf-5f75ba4d5a9a</t>
  </si>
  <si>
    <t>NOR</t>
  </si>
  <si>
    <t>Norwood Systems Ltd</t>
  </si>
  <si>
    <t>01988ddd-038c-742e-a1b4-11cf3d3d36cd</t>
  </si>
  <si>
    <t>WSI</t>
  </si>
  <si>
    <t>Weststar Industrial Ltd</t>
  </si>
  <si>
    <t>01988ddd-0396-734a-a784-5cef8058b0f9</t>
  </si>
  <si>
    <t>ZGL</t>
  </si>
  <si>
    <t>ZICOM Group Ltd</t>
  </si>
  <si>
    <t>01988ddd-039f-7619-9cb6-7a4706a8d573</t>
  </si>
  <si>
    <t>ACR</t>
  </si>
  <si>
    <t>ACRUX Ltd</t>
  </si>
  <si>
    <t>01988ddd-03a7-739f-b2e9-f823260a2ed6</t>
  </si>
  <si>
    <t>DKM</t>
  </si>
  <si>
    <t>Duketon Mining Ltd</t>
  </si>
  <si>
    <t>01988ddd-03b2-7742-ac7d-b33ac5a7ccb4</t>
  </si>
  <si>
    <t>NAG</t>
  </si>
  <si>
    <t>Nagambie Resources Ltd</t>
  </si>
  <si>
    <t>01988ddd-03bb-7658-bc30-555275b333de</t>
  </si>
  <si>
    <t>SHN</t>
  </si>
  <si>
    <t>Sunshine Metals Ltd</t>
  </si>
  <si>
    <t>01988ddd-03c5-738a-b0ba-ed91cc95e3f3</t>
  </si>
  <si>
    <t>TEE</t>
  </si>
  <si>
    <t>Top End Energy Ltd</t>
  </si>
  <si>
    <t>01988ddd-03cd-7031-b77a-7feb0f7cc62e</t>
  </si>
  <si>
    <t>MGT</t>
  </si>
  <si>
    <t>Magnetite Mines Ltd</t>
  </si>
  <si>
    <t>01988ddd-03d7-70f9-a4d7-909453785f6a</t>
  </si>
  <si>
    <t>HJZP</t>
  </si>
  <si>
    <t>HEJAZ Property Fund (Managed Fund)</t>
  </si>
  <si>
    <t>01988ddd-03df-764b-a1b9-1d893dec3b34</t>
  </si>
  <si>
    <t>EQE</t>
  </si>
  <si>
    <t>EQUUS Mining Ltd</t>
  </si>
  <si>
    <t>01988ddd-03e9-774e-84ad-7db13ec50582</t>
  </si>
  <si>
    <t>WMG</t>
  </si>
  <si>
    <t>Western Mines Group Ltd</t>
  </si>
  <si>
    <t>01988ddd-03f3-7031-9345-8a7d26a11263</t>
  </si>
  <si>
    <t>CR1</t>
  </si>
  <si>
    <t>Constellation Resources Ltd</t>
  </si>
  <si>
    <t>01988ddd-03fd-766a-b3a5-186c8cefcd24</t>
  </si>
  <si>
    <t>IG6</t>
  </si>
  <si>
    <t>International Graphite Ltd</t>
  </si>
  <si>
    <t>01988ddd-0409-7126-ab7c-25378249f291</t>
  </si>
  <si>
    <t>TON</t>
  </si>
  <si>
    <t>Triton Minerals Ltd</t>
  </si>
  <si>
    <t>01988ddd-0412-7607-85f7-ef2379360c49</t>
  </si>
  <si>
    <t>BPP</t>
  </si>
  <si>
    <t>Babylon Pump &amp; Power Ltd</t>
  </si>
  <si>
    <t>01988ddd-041b-71bb-903a-2749ffdd6a96</t>
  </si>
  <si>
    <t>SKK</t>
  </si>
  <si>
    <t>Stakk Ltd</t>
  </si>
  <si>
    <t>01988ddd-0424-74a2-b033-4ac3cb27854f</t>
  </si>
  <si>
    <t>RFT</t>
  </si>
  <si>
    <t>Rectifier Technologies Ltd</t>
  </si>
  <si>
    <t>01988ddd-042d-77e8-b58e-b87b5d4525a6</t>
  </si>
  <si>
    <t>PEC</t>
  </si>
  <si>
    <t>Perpetual Resources Ltd</t>
  </si>
  <si>
    <t>01988ddd-0436-777d-8929-187fac9c083a</t>
  </si>
  <si>
    <t>AJL</t>
  </si>
  <si>
    <t>AJ Lucas Group Ltd</t>
  </si>
  <si>
    <t>01988ddd-043f-7158-8e23-f9e14bc6da16</t>
  </si>
  <si>
    <t>DRIV</t>
  </si>
  <si>
    <t>Betashares Electric Vehicles and FTR Mobility ETF</t>
  </si>
  <si>
    <t>01988ddd-0447-71b5-bf3d-3f59c5c28881</t>
  </si>
  <si>
    <t>VMC</t>
  </si>
  <si>
    <t>Venus Metals Corporation Ltd</t>
  </si>
  <si>
    <t>01988ddd-0450-74a0-bf67-afcb9a50fd88</t>
  </si>
  <si>
    <t>ASP</t>
  </si>
  <si>
    <t>Aspermont Ltd</t>
  </si>
  <si>
    <t>01988ddd-0459-7284-96e9-52687c78d5a1</t>
  </si>
  <si>
    <t>IGRO</t>
  </si>
  <si>
    <t>Ishares High Growth Esg ETF</t>
  </si>
  <si>
    <t>01988ddd-0461-7580-986c-5bfea9b54660</t>
  </si>
  <si>
    <t>JNDQ</t>
  </si>
  <si>
    <t>Betashares Nasdaq Next Gen 100 ETF</t>
  </si>
  <si>
    <t>01988ddd-046a-77d3-bcfc-2c499070f131</t>
  </si>
  <si>
    <t>GUL</t>
  </si>
  <si>
    <t>Gullewa Ltd</t>
  </si>
  <si>
    <t>01988ddd-0474-76cf-9d1f-aed81648ef68</t>
  </si>
  <si>
    <t>CMD</t>
  </si>
  <si>
    <t>Cassius Mining Ltd</t>
  </si>
  <si>
    <t>01988ddd-047d-76f3-883e-3ad0a062023d</t>
  </si>
  <si>
    <t>BPH</t>
  </si>
  <si>
    <t>BPH Energy Ltd</t>
  </si>
  <si>
    <t>01988ddd-0485-77f0-a5c9-40691f5a07f4</t>
  </si>
  <si>
    <t>CRR</t>
  </si>
  <si>
    <t>Critical Resources Ltd</t>
  </si>
  <si>
    <t>01988ddd-048f-75ce-b551-eaf44edc1d26</t>
  </si>
  <si>
    <t>AT1</t>
  </si>
  <si>
    <t>Atomo Diagnostics Ltd</t>
  </si>
  <si>
    <t>01988ddd-0497-756e-9977-fdd7ae560efb</t>
  </si>
  <si>
    <t>BNL</t>
  </si>
  <si>
    <t>Blue Star Helium Ltd</t>
  </si>
  <si>
    <t>01988ddd-04a1-772d-8d1a-20fec257683c</t>
  </si>
  <si>
    <t>WIN</t>
  </si>
  <si>
    <t>WIN Metals Ltd</t>
  </si>
  <si>
    <t>01988ddd-04aa-7353-8935-331c37356ca4</t>
  </si>
  <si>
    <t>AZ9</t>
  </si>
  <si>
    <t>Asian Battery Metals Plc</t>
  </si>
  <si>
    <t>01988ddd-04b3-7632-bc4d-c3182f5748ef</t>
  </si>
  <si>
    <t>RLF</t>
  </si>
  <si>
    <t>RLF Agtech Ltd</t>
  </si>
  <si>
    <t>01988ddd-04bc-71d7-8593-e9a298004ac5</t>
  </si>
  <si>
    <t>HVY</t>
  </si>
  <si>
    <t>Heavy Minerals Ltd</t>
  </si>
  <si>
    <t>01988ddd-04c6-77d2-b2ae-20f72df752ea</t>
  </si>
  <si>
    <t>SNG</t>
  </si>
  <si>
    <t>Siren Gold Ltd</t>
  </si>
  <si>
    <t>01988ddd-04cf-72e4-8c89-43aaec775c11</t>
  </si>
  <si>
    <t>ABX</t>
  </si>
  <si>
    <t>ABX Group Ltd</t>
  </si>
  <si>
    <t>01988ddd-04d7-75b9-9281-b196d36283d8</t>
  </si>
  <si>
    <t>NME</t>
  </si>
  <si>
    <t>NEX Metals Exploration Ltd</t>
  </si>
  <si>
    <t>01988ddd-04e0-77b2-bd3b-110d929fca2f</t>
  </si>
  <si>
    <t>TKM</t>
  </si>
  <si>
    <t>Trek Metals Ltd</t>
  </si>
  <si>
    <t>01988ddd-04e8-77f1-99d2-526beff864a9</t>
  </si>
  <si>
    <t>VKA</t>
  </si>
  <si>
    <t>Viking Mines Ltd</t>
  </si>
  <si>
    <t>01988ddd-04f1-7056-bb95-7fb7a0ad5ec3</t>
  </si>
  <si>
    <t>AKG</t>
  </si>
  <si>
    <t>Academies Australasia Group Ltd</t>
  </si>
  <si>
    <t>01988ddd-04fa-76da-8f37-09eff57e4043</t>
  </si>
  <si>
    <t>CMG</t>
  </si>
  <si>
    <t>Critical Minerals Group Ltd</t>
  </si>
  <si>
    <t>01988ddd-0504-712b-a189-d1e530eef7c8</t>
  </si>
  <si>
    <t>1AI</t>
  </si>
  <si>
    <t>Algorae Pharmaceuticals Ltd</t>
  </si>
  <si>
    <t>01988ddd-050c-7077-8596-6d8d374b62ba</t>
  </si>
  <si>
    <t>KOB</t>
  </si>
  <si>
    <t>Koba Resources Ltd</t>
  </si>
  <si>
    <t>01988ddd-0516-72db-a0e5-3e07ed344abb</t>
  </si>
  <si>
    <t>OLH</t>
  </si>
  <si>
    <t>Oldfields Holdings Ltd</t>
  </si>
  <si>
    <t>01988ddd-051e-759c-a299-e5fa2cf1dcfd</t>
  </si>
  <si>
    <t>AXP</t>
  </si>
  <si>
    <t>AXP Energy Ltd</t>
  </si>
  <si>
    <t>01988ddd-0527-75ed-bf1a-d5d87489340f</t>
  </si>
  <si>
    <t>NET</t>
  </si>
  <si>
    <t>Netlinkz Ltd</t>
  </si>
  <si>
    <t>01988ddd-0530-7020-822e-c5fb6a64a3c7</t>
  </si>
  <si>
    <t>ATS</t>
  </si>
  <si>
    <t>Australis Oil &amp; Gas Ltd</t>
  </si>
  <si>
    <t>01988ddd-0539-77e5-9cb1-99e6287e420f</t>
  </si>
  <si>
    <t>SHP</t>
  </si>
  <si>
    <t>South HARZ Potash Ltd</t>
  </si>
  <si>
    <t>01988ddd-0542-7452-8a5b-2c5d644ade2e</t>
  </si>
  <si>
    <t>GFLGA</t>
  </si>
  <si>
    <t>01988ddd-054a-745d-9fe5-7ae4a3d2e462</t>
  </si>
  <si>
    <t>ROYL</t>
  </si>
  <si>
    <t>Betashares Global Royalties ETF</t>
  </si>
  <si>
    <t>01988ddd-0552-7454-9a51-fc4d3d19f270</t>
  </si>
  <si>
    <t>ORD</t>
  </si>
  <si>
    <t>Ordell Minerals Ltd</t>
  </si>
  <si>
    <t>01988ddd-055b-741d-8ce9-dad39d1cff5d</t>
  </si>
  <si>
    <t>QYLD</t>
  </si>
  <si>
    <t>Global X Nasdaq 100 Covered Call ETF</t>
  </si>
  <si>
    <t>01988ddd-0564-76ee-ba11-66f93b7345f8</t>
  </si>
  <si>
    <t>MXO</t>
  </si>
  <si>
    <t>Motio Ltd</t>
  </si>
  <si>
    <t>01988ddd-056c-7252-a4b6-2e577929b8f2</t>
  </si>
  <si>
    <t>MNC</t>
  </si>
  <si>
    <t>Merino &amp; Co. Ltd</t>
  </si>
  <si>
    <t>01988ddd-0575-76e0-9524-417cd1887828</t>
  </si>
  <si>
    <t>ADR</t>
  </si>
  <si>
    <t>Adherium Ltd</t>
  </si>
  <si>
    <t>01988ddd-057f-737a-ad88-f306f1b66b0b</t>
  </si>
  <si>
    <t>EOF</t>
  </si>
  <si>
    <t>Ecofibre Ltd</t>
  </si>
  <si>
    <t>01988ddd-058b-747c-aa95-cc288fd62001</t>
  </si>
  <si>
    <t>MCO</t>
  </si>
  <si>
    <t>Myeco Group Ltd</t>
  </si>
  <si>
    <t>01988ddd-0595-7142-a487-0748839b7055</t>
  </si>
  <si>
    <t>VMIN</t>
  </si>
  <si>
    <t>Vanguard Global Minimum Volatility Active ETF</t>
  </si>
  <si>
    <t>01988ddd-059d-7497-92c9-0ea32bf6bf1e</t>
  </si>
  <si>
    <t>FTZ</t>
  </si>
  <si>
    <t>Fertoz Ltd</t>
  </si>
  <si>
    <t>01988ddd-05a6-73e2-bde4-82253b734ca7</t>
  </si>
  <si>
    <t>RGT</t>
  </si>
  <si>
    <t>Argent Biopharma Ltd</t>
  </si>
  <si>
    <t>01988ddd-05af-73d0-a977-08e92f6f928f</t>
  </si>
  <si>
    <t>TM1</t>
  </si>
  <si>
    <t>Terra Metals Ltd</t>
  </si>
  <si>
    <t>01988ddd-05b7-72af-8bba-b3144b630ae5</t>
  </si>
  <si>
    <t>EAX</t>
  </si>
  <si>
    <t>Energy Action Ltd</t>
  </si>
  <si>
    <t>01988ddd-05bf-7643-8c40-74378a002559</t>
  </si>
  <si>
    <t>ANR</t>
  </si>
  <si>
    <t>Anatara Lifesciences Ltd</t>
  </si>
  <si>
    <t>01988ddd-05c8-72e4-85e3-c46a80a7d512</t>
  </si>
  <si>
    <t>RCL</t>
  </si>
  <si>
    <t>Readcloud Ltd</t>
  </si>
  <si>
    <t>01988ddd-05d1-7354-b035-175e450dfd71</t>
  </si>
  <si>
    <t>TSL</t>
  </si>
  <si>
    <t>Titanium Sands Ltd</t>
  </si>
  <si>
    <t>01988ddd-05da-73ef-95f2-8b80ce7bae72</t>
  </si>
  <si>
    <t>TMS</t>
  </si>
  <si>
    <t>Tennant Minerals Ltd</t>
  </si>
  <si>
    <t>01988ddd-05e2-7473-9510-0bb505fccc20</t>
  </si>
  <si>
    <t>TNY</t>
  </si>
  <si>
    <t>Tinybeans Group Ltd</t>
  </si>
  <si>
    <t>01988ddd-05ec-771e-b89f-2278c5783883</t>
  </si>
  <si>
    <t>1AE</t>
  </si>
  <si>
    <t>Aurora Energy Metals Ltd</t>
  </si>
  <si>
    <t>01988ddd-05f5-76bd-a9a6-f1a3bda5cfcf</t>
  </si>
  <si>
    <t>NYM</t>
  </si>
  <si>
    <t>Narryer Metals Ltd</t>
  </si>
  <si>
    <t>01988ddd-05fe-77d3-8695-bddc63b5357d</t>
  </si>
  <si>
    <t>MRQ</t>
  </si>
  <si>
    <t>MRG Metals Ltd</t>
  </si>
  <si>
    <t>01988ddd-0607-7755-8560-a57069c36c93</t>
  </si>
  <si>
    <t>SUM</t>
  </si>
  <si>
    <t>Summit Minerals Ltd</t>
  </si>
  <si>
    <t>01988ddd-0610-775a-a9e5-575800d2d200</t>
  </si>
  <si>
    <t>UWC</t>
  </si>
  <si>
    <t>Underwood Capital Ltd</t>
  </si>
  <si>
    <t>01988ddd-0618-769f-9635-642e95c4d1b2</t>
  </si>
  <si>
    <t>ID8</t>
  </si>
  <si>
    <t>Identitii Ltd</t>
  </si>
  <si>
    <t>01988ddd-0621-779a-aa34-3c2c9f5ddca8</t>
  </si>
  <si>
    <t>GARP</t>
  </si>
  <si>
    <t>Global X S&amp;P World Ex Australia Garp ETF</t>
  </si>
  <si>
    <t>01988ddd-062a-74e1-9367-c92b670161c3</t>
  </si>
  <si>
    <t>PIL</t>
  </si>
  <si>
    <t>Peppermint Innovation Ltd</t>
  </si>
  <si>
    <t>01988ddd-0633-7117-ab6d-c5ac176b08b8</t>
  </si>
  <si>
    <t>FHS</t>
  </si>
  <si>
    <t>Freehill Mining Ltd</t>
  </si>
  <si>
    <t>01988ddd-063c-761d-a7e5-093694f72824</t>
  </si>
  <si>
    <t>LCL</t>
  </si>
  <si>
    <t>LCL Resources Ltd</t>
  </si>
  <si>
    <t>01988ddd-0645-7309-9e4e-6d4019089aaf</t>
  </si>
  <si>
    <t>ALR</t>
  </si>
  <si>
    <t>Altair Minerals Ltd</t>
  </si>
  <si>
    <t>01988ddd-064e-749d-a2ec-584bf07eaf54</t>
  </si>
  <si>
    <t>1AD</t>
  </si>
  <si>
    <t>Adalta Ltd</t>
  </si>
  <si>
    <t>01988ddd-0656-7305-a038-1c3c1087cd5b</t>
  </si>
  <si>
    <t>NVO</t>
  </si>
  <si>
    <t>Novo Resources Corp</t>
  </si>
  <si>
    <t>01988ddd-0660-745c-9555-ca1bea79d1c3</t>
  </si>
  <si>
    <t>GNDQ</t>
  </si>
  <si>
    <t>Betashares Wealthbuilder Nasdaq Geared Complex ETF</t>
  </si>
  <si>
    <t>01988ddd-0668-75ff-bf62-fc0d9d0a0a8e</t>
  </si>
  <si>
    <t>LPM</t>
  </si>
  <si>
    <t>Lithium Plus Minerals Ltd</t>
  </si>
  <si>
    <t>01988ddd-0672-714a-8072-e7fd8052eed9</t>
  </si>
  <si>
    <t>MEM</t>
  </si>
  <si>
    <t>Memphasys Ltd</t>
  </si>
  <si>
    <t>01988ddd-067b-748c-81f1-9b08d5f7d511</t>
  </si>
  <si>
    <t>RKT</t>
  </si>
  <si>
    <t>Rocketdna Ltd</t>
  </si>
  <si>
    <t>01988ddd-0684-71c5-9cea-d15391a7c7aa</t>
  </si>
  <si>
    <t>HOR</t>
  </si>
  <si>
    <t>Horseshoe Metals Ltd</t>
  </si>
  <si>
    <t>01988ddd-068c-7492-99a6-f91230e875ff</t>
  </si>
  <si>
    <t>ECPGA</t>
  </si>
  <si>
    <t>01988ddd-0695-76d0-b581-0883fc64b5ec</t>
  </si>
  <si>
    <t>N1H</t>
  </si>
  <si>
    <t>N1 Holdings Ltd</t>
  </si>
  <si>
    <t>01988ddd-069e-77f0-ae73-5f2f360a65b4</t>
  </si>
  <si>
    <t>BMH</t>
  </si>
  <si>
    <t>Baumart Holdings Ltd</t>
  </si>
  <si>
    <t>01988ddd-06a7-71ca-9d53-86026a2fa95e</t>
  </si>
  <si>
    <t>MM1</t>
  </si>
  <si>
    <t>Midas Minerals Ltd</t>
  </si>
  <si>
    <t>01988ddd-06b0-772a-9d2d-15e08dc13a0d</t>
  </si>
  <si>
    <t>MGU</t>
  </si>
  <si>
    <t>Magnum Mining and Exploration Ltd</t>
  </si>
  <si>
    <t>01988ddd-06b8-747f-8c08-da7c88126659</t>
  </si>
  <si>
    <t>RGOS</t>
  </si>
  <si>
    <t>Russell Sust Global Opportunities Complex ETF</t>
  </si>
  <si>
    <t>01988ddd-06c2-75db-9383-a046e86f3a94</t>
  </si>
  <si>
    <t>TEG</t>
  </si>
  <si>
    <t>Triangle Energy (Global) Ltd</t>
  </si>
  <si>
    <t>01988ddd-06ca-744c-94c8-24c548f4a74f</t>
  </si>
  <si>
    <t>GIVE</t>
  </si>
  <si>
    <t>Perpetual Esg Australian Share Fund (Managed Fund)</t>
  </si>
  <si>
    <t>01988ddd-06d3-759b-a024-bef48731d8e1</t>
  </si>
  <si>
    <t>HGL</t>
  </si>
  <si>
    <t>Hudson Investment Group Ltd</t>
  </si>
  <si>
    <t>01988ddd-06dc-7775-984c-0bbb9636ccb8</t>
  </si>
  <si>
    <t>GTR</t>
  </si>
  <si>
    <t>Gti Energy Ltd</t>
  </si>
  <si>
    <t>01988ddd-06e5-7400-ab0a-4dd00aaebe2d</t>
  </si>
  <si>
    <t>SP8</t>
  </si>
  <si>
    <t>Streamplay Studio Ltd</t>
  </si>
  <si>
    <t>01988ddd-06ee-77e7-982c-b0af44dd43f0</t>
  </si>
  <si>
    <t>SGA</t>
  </si>
  <si>
    <t>Sarytogan Graphite Ltd</t>
  </si>
  <si>
    <t>01988ddd-06f7-716a-a5b0-1bf375c86752</t>
  </si>
  <si>
    <t>LML</t>
  </si>
  <si>
    <t>Lincoln Minerals Ltd</t>
  </si>
  <si>
    <t>01988ddd-06ff-7628-a0cf-d1dec1a27c5b</t>
  </si>
  <si>
    <t>BNR</t>
  </si>
  <si>
    <t>Bulletin Resources Ltd</t>
  </si>
  <si>
    <t>01988ddd-0708-71af-9b3c-c48e707c1ec3</t>
  </si>
  <si>
    <t>PNN</t>
  </si>
  <si>
    <t>Power Minerals Ltd</t>
  </si>
  <si>
    <t>01988ddd-0713-7475-9b16-0e2986ed546c</t>
  </si>
  <si>
    <t>AON</t>
  </si>
  <si>
    <t>Apollo Minerals Ltd</t>
  </si>
  <si>
    <t>01988ddd-071f-77f5-bbf1-766826cdfd98</t>
  </si>
  <si>
    <t>PGD</t>
  </si>
  <si>
    <t>Peregrine Gold Ltd</t>
  </si>
  <si>
    <t>01988ddd-0729-7645-ab9d-95e3db41d7c7</t>
  </si>
  <si>
    <t>WGR</t>
  </si>
  <si>
    <t>Western Gold Resources Ltd</t>
  </si>
  <si>
    <t>01988ddd-0731-74ad-94ba-c9e219f2589d</t>
  </si>
  <si>
    <t>PAVE</t>
  </si>
  <si>
    <t>Global X US Infrastructure Development ETF</t>
  </si>
  <si>
    <t>01988ddd-073a-7683-8854-401d0c71daa3</t>
  </si>
  <si>
    <t>BM8</t>
  </si>
  <si>
    <t>Battery Age Minerals Ltd</t>
  </si>
  <si>
    <t>01988ddd-0742-76ab-97f5-cbae17e5909f</t>
  </si>
  <si>
    <t>PNM</t>
  </si>
  <si>
    <t>Pacific Nickel Mines Ltd</t>
  </si>
  <si>
    <t>01988ddd-074c-738f-967f-2eff53aaafbc</t>
  </si>
  <si>
    <t>VFX</t>
  </si>
  <si>
    <t>Visionflex Group Ltd</t>
  </si>
  <si>
    <t>01988ddd-0754-70b0-a1a7-816158913272</t>
  </si>
  <si>
    <t>H100</t>
  </si>
  <si>
    <t>Betashares Ftse 100 Currency Hedged ETF</t>
  </si>
  <si>
    <t>01988ddd-075c-755a-af84-e00e98ae57ea</t>
  </si>
  <si>
    <t>HLX</t>
  </si>
  <si>
    <t>HELIX Resources Ltd</t>
  </si>
  <si>
    <t>01988ddd-0765-7607-a0f9-6a5d4e21a8e4</t>
  </si>
  <si>
    <t>QNDQ</t>
  </si>
  <si>
    <t>Betashares Nasdaq 100 EQUAL Weight ETF</t>
  </si>
  <si>
    <t>01988ddd-076e-76cf-868d-34a27ffcbe2e</t>
  </si>
  <si>
    <t>PGO</t>
  </si>
  <si>
    <t>Pacgold Ltd</t>
  </si>
  <si>
    <t>01988ddd-0777-7000-9fa8-5dca8f27a0cb</t>
  </si>
  <si>
    <t>ORP</t>
  </si>
  <si>
    <t>Orpheus Uranium Ltd</t>
  </si>
  <si>
    <t>01988ddd-0780-7788-a2c7-fa971e47c914</t>
  </si>
  <si>
    <t>HMG</t>
  </si>
  <si>
    <t>Hamelin Gold Ltd</t>
  </si>
  <si>
    <t>01988ddd-0789-72da-8902-0f45063bdd73</t>
  </si>
  <si>
    <t>FDR</t>
  </si>
  <si>
    <t>Finder Energy Holdings Ltd</t>
  </si>
  <si>
    <t>01988ddd-0791-7281-9548-fb50813d3c84</t>
  </si>
  <si>
    <t>NH3</t>
  </si>
  <si>
    <t>NH3 Clean Energy Ltd</t>
  </si>
  <si>
    <t>01988ddd-079a-7099-8a01-25939a99244e</t>
  </si>
  <si>
    <t>NNL</t>
  </si>
  <si>
    <t>Nordic Resources Ltd</t>
  </si>
  <si>
    <t>01988ddd-07a3-71e8-9a27-7ae2491c954b</t>
  </si>
  <si>
    <t>TAT</t>
  </si>
  <si>
    <t>Tartana Minerals Ltd</t>
  </si>
  <si>
    <t>01988ddd-07ad-7677-a5db-6269628931df</t>
  </si>
  <si>
    <t>NC1</t>
  </si>
  <si>
    <t>Nico Resources Ltd</t>
  </si>
  <si>
    <t>01988ddd-07b7-77b4-bf9e-80cd0f791ce1</t>
  </si>
  <si>
    <t>SVY</t>
  </si>
  <si>
    <t>Stavely Minerals Ltd</t>
  </si>
  <si>
    <t>01988ddd-07c0-72c9-8fc1-c83e7ac78f95</t>
  </si>
  <si>
    <t>PER</t>
  </si>
  <si>
    <t>Percheron Therapeutics Ltd</t>
  </si>
  <si>
    <t>01988ddd-07c7-755f-95e6-3b2a4a051134</t>
  </si>
  <si>
    <t>MIO</t>
  </si>
  <si>
    <t>Macarthur Minerals Ltd</t>
  </si>
  <si>
    <t>01988ddd-07d1-7611-bc1c-d34cd9fc46ea</t>
  </si>
  <si>
    <t>BUGG</t>
  </si>
  <si>
    <t>Global X Cybersecurity ETF</t>
  </si>
  <si>
    <t>01988ddd-07d9-7701-a605-84ada2c60eab</t>
  </si>
  <si>
    <t>ILT</t>
  </si>
  <si>
    <t>Iltani Resources Ltd</t>
  </si>
  <si>
    <t>01988ddd-07e2-75c4-8ea2-bd6918efd705</t>
  </si>
  <si>
    <t>RAU</t>
  </si>
  <si>
    <t>Resouro Strategic Metals Inc</t>
  </si>
  <si>
    <t>01988ddd-07ec-73da-a08f-1bbb3604ef26</t>
  </si>
  <si>
    <t>KBC</t>
  </si>
  <si>
    <t>Keybridge Capital Ltd</t>
  </si>
  <si>
    <t>01988ddd-07f5-70c6-ba49-a04dde612e13</t>
  </si>
  <si>
    <t>CI1</t>
  </si>
  <si>
    <t>Credit Intelligence Ltd</t>
  </si>
  <si>
    <t>01988ddd-07ff-7396-9b8f-181c60aa1113</t>
  </si>
  <si>
    <t>ODE</t>
  </si>
  <si>
    <t>Odessa Minerals Ltd</t>
  </si>
  <si>
    <t>01988ddd-0808-708b-b789-2e106de3842d</t>
  </si>
  <si>
    <t>LLI</t>
  </si>
  <si>
    <t>Loyal Lithium Ltd</t>
  </si>
  <si>
    <t>01988ddd-0811-727a-bf51-2200c0eb8373</t>
  </si>
  <si>
    <t>AVE</t>
  </si>
  <si>
    <t>Avecho Biotechnology Ltd</t>
  </si>
  <si>
    <t>01988ddd-0819-710a-9031-b3d9729eb765</t>
  </si>
  <si>
    <t>BCM</t>
  </si>
  <si>
    <t>Brazilian Critical Minerals Ltd</t>
  </si>
  <si>
    <t>01988ddd-0822-72dc-b370-7c4132350bd3</t>
  </si>
  <si>
    <t>CHM</t>
  </si>
  <si>
    <t>Chimeric Therapeutics Ltd</t>
  </si>
  <si>
    <t>01988ddd-082a-732c-a7aa-c603cad005eb</t>
  </si>
  <si>
    <t>ITM</t>
  </si>
  <si>
    <t>Itech Minerals Ltd</t>
  </si>
  <si>
    <t>01988ddd-0833-7140-ba75-d0cb87e21b52</t>
  </si>
  <si>
    <t>DGR</t>
  </si>
  <si>
    <t>DGR Global Ltd</t>
  </si>
  <si>
    <t>01988ddd-083c-751b-8a0a-a94096acc30a</t>
  </si>
  <si>
    <t>GBZ</t>
  </si>
  <si>
    <t>GBM Resources Ltd</t>
  </si>
  <si>
    <t>01988ddd-0845-7120-8917-35683eb96e4f</t>
  </si>
  <si>
    <t>SPA</t>
  </si>
  <si>
    <t>Spacetalk Ltd</t>
  </si>
  <si>
    <t>01988ddd-084d-75fc-b263-066bb7cfec15</t>
  </si>
  <si>
    <t>RAG</t>
  </si>
  <si>
    <t>Ragnar Metals Ltd</t>
  </si>
  <si>
    <t>01988ddd-0857-738a-97e7-84f8169cd27a</t>
  </si>
  <si>
    <t>AU1</t>
  </si>
  <si>
    <t>The Agency Group Australia Ltd</t>
  </si>
  <si>
    <t>01988ddd-085f-7028-913a-5cce80a7ed8b</t>
  </si>
  <si>
    <t>BMG</t>
  </si>
  <si>
    <t>BMG Resources Ltd</t>
  </si>
  <si>
    <t>01988ddd-0868-758e-be7a-c2b7922dc345</t>
  </si>
  <si>
    <t>KM1</t>
  </si>
  <si>
    <t>Kali Metals Ltd</t>
  </si>
  <si>
    <t>01988ddd-0871-704e-96e4-1f5fa32135de</t>
  </si>
  <si>
    <t>COY</t>
  </si>
  <si>
    <t>Coppermoly Ltd</t>
  </si>
  <si>
    <t>01988ddd-087a-76d7-8b40-1ff65de14937</t>
  </si>
  <si>
    <t>AQX</t>
  </si>
  <si>
    <t>Alice QUEEN Ltd</t>
  </si>
  <si>
    <t>01988ddd-0882-712f-9c71-2db4cdd60ba7</t>
  </si>
  <si>
    <t>OLL</t>
  </si>
  <si>
    <t>Openlearning Ltd</t>
  </si>
  <si>
    <t>01988ddd-088b-7117-bab8-b0cb5da42d5e</t>
  </si>
  <si>
    <t>MMR</t>
  </si>
  <si>
    <t>Mec Resources Ltd</t>
  </si>
  <si>
    <t>01988ddd-0895-74b5-bf76-fa31a8e4feb8</t>
  </si>
  <si>
    <t>GMN</t>
  </si>
  <si>
    <t>Gold Mountain Ltd</t>
  </si>
  <si>
    <t>01988ddd-089f-71a5-b485-f2c8c53f044f</t>
  </si>
  <si>
    <t>NSX</t>
  </si>
  <si>
    <t>NSX Ltd</t>
  </si>
  <si>
    <t>01988ddd-08aa-73e7-ba78-6fed4ab78ae5</t>
  </si>
  <si>
    <t>GW1</t>
  </si>
  <si>
    <t>Greenwing Resources Ltd</t>
  </si>
  <si>
    <t>01988ddd-08b4-7642-816c-b0fbd27daa67</t>
  </si>
  <si>
    <t>KLI</t>
  </si>
  <si>
    <t>Killi Resources Ltd</t>
  </si>
  <si>
    <t>01988ddd-08bd-721a-bb55-063824d94d6d</t>
  </si>
  <si>
    <t>CAG</t>
  </si>
  <si>
    <t>Cape Range Ltd</t>
  </si>
  <si>
    <t>01988ddd-08c6-728b-a763-1dc0987b84b3</t>
  </si>
  <si>
    <t>KNG</t>
  </si>
  <si>
    <t>Kingsland Minerals Ltd</t>
  </si>
  <si>
    <t>01988ddd-08cf-75cd-b225-cf5127c84fe8</t>
  </si>
  <si>
    <t>ADV</t>
  </si>
  <si>
    <t>Ardiden Ltd</t>
  </si>
  <si>
    <t>01988ddd-08d8-76be-a4a5-091957a7a2bd</t>
  </si>
  <si>
    <t>BDT</t>
  </si>
  <si>
    <t>Birddog Technology Ltd</t>
  </si>
  <si>
    <t>01988ddd-08e0-72fc-bc2d-0d2adc86916a</t>
  </si>
  <si>
    <t>RRR</t>
  </si>
  <si>
    <t>Revolver Resources Holdings Ltd</t>
  </si>
  <si>
    <t>01988ddd-08e9-70db-90b9-a3bf3503405d</t>
  </si>
  <si>
    <t>CTO</t>
  </si>
  <si>
    <t>Citigold Corporation Ltd</t>
  </si>
  <si>
    <t>01988ddd-08f3-731f-9f5b-39b4651f5193</t>
  </si>
  <si>
    <t>GDM</t>
  </si>
  <si>
    <t>Great Divide Mining Ltd</t>
  </si>
  <si>
    <t>01988ddd-08fd-7734-b827-34108d5ad240</t>
  </si>
  <si>
    <t>GML</t>
  </si>
  <si>
    <t>Gateway Mining Ltd</t>
  </si>
  <si>
    <t>01988ddd-0905-7299-8f4d-8adf8dfd90bc</t>
  </si>
  <si>
    <t>L1M</t>
  </si>
  <si>
    <t>Lightning Minerals Ltd</t>
  </si>
  <si>
    <t>01988ddd-090e-7248-8fc3-be1cc4ed802d</t>
  </si>
  <si>
    <t>ATV</t>
  </si>
  <si>
    <t>Activeport Group Ltd</t>
  </si>
  <si>
    <t>01988ddd-0917-7569-a4fe-04f98bf53191</t>
  </si>
  <si>
    <t>T88</t>
  </si>
  <si>
    <t>Taiton Resources Ltd</t>
  </si>
  <si>
    <t>01988ddd-0920-72ba-954f-cdc11b042414</t>
  </si>
  <si>
    <t>ZAG</t>
  </si>
  <si>
    <t>Zuleika Gold Ltd</t>
  </si>
  <si>
    <t>01988ddd-0928-7717-8c8f-96de084b9589</t>
  </si>
  <si>
    <t>TG6</t>
  </si>
  <si>
    <t>TG Metals Ltd</t>
  </si>
  <si>
    <t>01988ddd-0931-75c2-b910-b26a3d4a2cf8</t>
  </si>
  <si>
    <t>ZNO</t>
  </si>
  <si>
    <t>ZOONO Group Ltd</t>
  </si>
  <si>
    <t>01988ddd-093a-70ea-a9a9-5403a7f8662b</t>
  </si>
  <si>
    <t>BUR</t>
  </si>
  <si>
    <t>Burley Minerals Ltd</t>
  </si>
  <si>
    <t>01988ddd-0943-7431-96be-1ba2260aa2e8</t>
  </si>
  <si>
    <t>CRS</t>
  </si>
  <si>
    <t>Caprice Resources Ltd</t>
  </si>
  <si>
    <t>01988ddd-094d-7207-af83-6dff67843ef0</t>
  </si>
  <si>
    <t>IND</t>
  </si>
  <si>
    <t>Industrial Minerals Ltd</t>
  </si>
  <si>
    <t>01988ddd-0955-770e-a9fe-4e3fcc3b4701</t>
  </si>
  <si>
    <t>ANX</t>
  </si>
  <si>
    <t>ANAX Metals Ltd</t>
  </si>
  <si>
    <t>01988ddd-095e-7564-9edc-3ad73adefb17</t>
  </si>
  <si>
    <t>OD6</t>
  </si>
  <si>
    <t>OD6 Metals Ltd</t>
  </si>
  <si>
    <t>01988ddd-0967-7466-b5c3-2bd22d5bc310</t>
  </si>
  <si>
    <t>FLG</t>
  </si>
  <si>
    <t>Flagship Minerals Ltd</t>
  </si>
  <si>
    <t>01988ddd-0970-77a8-9147-fff7ac433252</t>
  </si>
  <si>
    <t>MRR</t>
  </si>
  <si>
    <t>Minrex Resources Ltd</t>
  </si>
  <si>
    <t>01988ddd-0978-72aa-94be-d395ca32dbb9</t>
  </si>
  <si>
    <t>EVG</t>
  </si>
  <si>
    <t>Evion Group NL</t>
  </si>
  <si>
    <t>01988ddd-0981-70b4-b260-20e5bd2ee638</t>
  </si>
  <si>
    <t>EXL</t>
  </si>
  <si>
    <t>Elixinol Wellness Ltd</t>
  </si>
  <si>
    <t>01988ddd-0989-73c2-b260-33e7fe7e70f2</t>
  </si>
  <si>
    <t>SCN</t>
  </si>
  <si>
    <t>Scorpion Minerals Ltd</t>
  </si>
  <si>
    <t>01988ddd-0993-70bb-b9fd-47ee2bf72674</t>
  </si>
  <si>
    <t>G200</t>
  </si>
  <si>
    <t>Betashares Wealthbuilder AUS200 Geared Complex ETF</t>
  </si>
  <si>
    <t>01988ddd-099d-714e-b959-bdd9536d1c97</t>
  </si>
  <si>
    <t>IPC</t>
  </si>
  <si>
    <t>Imperial Pacific Ltd</t>
  </si>
  <si>
    <t>01988ddd-09a7-757d-986a-c10356044b44</t>
  </si>
  <si>
    <t>PFE</t>
  </si>
  <si>
    <t>Pantera Lithium Ltd</t>
  </si>
  <si>
    <t>01988ddd-09af-7791-a720-16768d3f38c5</t>
  </si>
  <si>
    <t>SRK</t>
  </si>
  <si>
    <t>Strike Resources Ltd</t>
  </si>
  <si>
    <t>01988ddd-09b8-7075-ae7d-bbde493c28bd</t>
  </si>
  <si>
    <t>AMS</t>
  </si>
  <si>
    <t>Atomos Ltd</t>
  </si>
  <si>
    <t>01988ddd-09c1-741f-b0f1-0cd1c1c525ab</t>
  </si>
  <si>
    <t>CML</t>
  </si>
  <si>
    <t>Connected Minerals Ltd</t>
  </si>
  <si>
    <t>01988ddd-09cb-7496-8a52-e62ae468ec11</t>
  </si>
  <si>
    <t>APL</t>
  </si>
  <si>
    <t>Associate Global Partners Ltd</t>
  </si>
  <si>
    <t>01988ddd-09d4-73b3-b440-67546bf33725</t>
  </si>
  <si>
    <t>SRN</t>
  </si>
  <si>
    <t>Surefire Resources NL</t>
  </si>
  <si>
    <t>01988ddd-09dc-71d4-a11b-9896b83c1a48</t>
  </si>
  <si>
    <t>VEN</t>
  </si>
  <si>
    <t>Vintage Energy Ltd</t>
  </si>
  <si>
    <t>01988ddd-09e6-7104-a05f-e75f8a2af74f</t>
  </si>
  <si>
    <t>MTUM</t>
  </si>
  <si>
    <t>Betashares Australian Momentum ETF</t>
  </si>
  <si>
    <t>01988ddd-09ee-7059-a8cd-b662ec0aff39</t>
  </si>
  <si>
    <t>AHK</t>
  </si>
  <si>
    <t>Ark Mines Ltd</t>
  </si>
  <si>
    <t>01988ddd-09f7-7087-a50c-385222c95714</t>
  </si>
  <si>
    <t>EPN</t>
  </si>
  <si>
    <t>Epsilon Healthcare Ltd</t>
  </si>
  <si>
    <t>01988ddd-09ff-71c2-9529-a402c2d5d195</t>
  </si>
  <si>
    <t>SRR</t>
  </si>
  <si>
    <t>Sarama Resources Ltd</t>
  </si>
  <si>
    <t>01988ddd-0a09-70cb-85a1-7923b11c0b58</t>
  </si>
  <si>
    <t>PGY</t>
  </si>
  <si>
    <t>Pilot Energy Ltd</t>
  </si>
  <si>
    <t>01988ddd-0a11-7422-9c3c-fa99371d7fe0</t>
  </si>
  <si>
    <t>JCS</t>
  </si>
  <si>
    <t>Jcurve Solutions Ltd</t>
  </si>
  <si>
    <t>01988ddd-0a1a-7319-929d-63f54f90de75</t>
  </si>
  <si>
    <t>ALY</t>
  </si>
  <si>
    <t>Alchemy Resources Ltd</t>
  </si>
  <si>
    <t>01988ddd-0a23-7592-a9d4-9c21dc0da725</t>
  </si>
  <si>
    <t>BUX</t>
  </si>
  <si>
    <t>Buxton Resources Ltd</t>
  </si>
  <si>
    <t>01988ddd-0a2e-756e-84ad-6236b0fafdcf</t>
  </si>
  <si>
    <t>EDE</t>
  </si>
  <si>
    <t>Eden Innovations Ltd</t>
  </si>
  <si>
    <t>01988ddd-0a3a-7299-99b4-ef83185891d4</t>
  </si>
  <si>
    <t>KNO</t>
  </si>
  <si>
    <t>Knosys Ltd</t>
  </si>
  <si>
    <t>01988ddd-0a44-7191-8460-2aedba29b768</t>
  </si>
  <si>
    <t>GIB</t>
  </si>
  <si>
    <t>Gibb River Diamonds Ltd</t>
  </si>
  <si>
    <t>01988ddd-0a4d-746f-87e8-519d7cb3e9fb</t>
  </si>
  <si>
    <t>GLH</t>
  </si>
  <si>
    <t>Global Health Ltd</t>
  </si>
  <si>
    <t>01988ddd-0a55-74ae-8053-68a33c0b51f2</t>
  </si>
  <si>
    <t>CPN</t>
  </si>
  <si>
    <t>Caspin Resources Ltd</t>
  </si>
  <si>
    <t>01988ddd-0a5e-7304-9766-9f5272a47e9a</t>
  </si>
  <si>
    <t>DCL</t>
  </si>
  <si>
    <t>Domacom Ltd</t>
  </si>
  <si>
    <t>01988ddd-0a67-729d-a551-9f41a6ad4f18</t>
  </si>
  <si>
    <t>FME</t>
  </si>
  <si>
    <t>Future Metals NL</t>
  </si>
  <si>
    <t>01988ddd-0a70-732f-801b-c5b6eb8e0d13</t>
  </si>
  <si>
    <t>AHN</t>
  </si>
  <si>
    <t>Athena Resources Ltd</t>
  </si>
  <si>
    <t>01988ddd-0a79-7240-a12f-3bc44897080b</t>
  </si>
  <si>
    <t>MBK</t>
  </si>
  <si>
    <t>Metal Bank Ltd</t>
  </si>
  <si>
    <t>01988ddd-0a82-7287-b820-b3a76c8cfe53</t>
  </si>
  <si>
    <t>ALM</t>
  </si>
  <si>
    <t>Alma Metals Ltd</t>
  </si>
  <si>
    <t>01988ddd-0a8c-7054-a2c8-bbce2a5ba579</t>
  </si>
  <si>
    <t>TRI</t>
  </si>
  <si>
    <t>Trivarx Ltd</t>
  </si>
  <si>
    <t>01988ddd-0a94-741e-a65e-082a82275151</t>
  </si>
  <si>
    <t>1MC</t>
  </si>
  <si>
    <t>Morella Corporation Ltd</t>
  </si>
  <si>
    <t>01988ddd-0a9e-7438-81a0-6bc63cbdd288</t>
  </si>
  <si>
    <t>X2M</t>
  </si>
  <si>
    <t>X2M Connect Ltd</t>
  </si>
  <si>
    <t>01988ddd-0aa6-7178-8acc-cb7ae7d219b9</t>
  </si>
  <si>
    <t>PRS</t>
  </si>
  <si>
    <t>Prospech Ltd</t>
  </si>
  <si>
    <t>01988ddd-0aaf-740c-9a30-b6968ea51f56</t>
  </si>
  <si>
    <t>VAR</t>
  </si>
  <si>
    <t>Variscan Mines Ltd</t>
  </si>
  <si>
    <t>01988ddd-0ab7-7084-a9f8-6d75f4bc98ec</t>
  </si>
  <si>
    <t>LIO</t>
  </si>
  <si>
    <t>Lion Energy Ltd</t>
  </si>
  <si>
    <t>01988ddd-0ac0-7073-b16b-e7f35df03844</t>
  </si>
  <si>
    <t>HMI</t>
  </si>
  <si>
    <t>Hiremii Ltd</t>
  </si>
  <si>
    <t>01988ddd-0ac9-769b-b559-0cce5566af93</t>
  </si>
  <si>
    <t>8CO</t>
  </si>
  <si>
    <t>8COMMON Ltd</t>
  </si>
  <si>
    <t>01988ddd-0ad2-7385-a307-df6f84d2845a</t>
  </si>
  <si>
    <t>REY</t>
  </si>
  <si>
    <t>REY Resources Ltd</t>
  </si>
  <si>
    <t>01988ddd-0adb-715f-805d-d0ccf0ecdc4b</t>
  </si>
  <si>
    <t>ASQ</t>
  </si>
  <si>
    <t>Australian Silica Quartz Group Ltd</t>
  </si>
  <si>
    <t>01988ddd-0ae4-74b8-aae0-bf57c8289a57</t>
  </si>
  <si>
    <t>EMN</t>
  </si>
  <si>
    <t>Euro Manganese Inc</t>
  </si>
  <si>
    <t>01988ddd-0aee-7775-a5e8-7c356520c438</t>
  </si>
  <si>
    <t>DTR</t>
  </si>
  <si>
    <t>Dateline Resources Ltd</t>
  </si>
  <si>
    <t>01988ddd-0af6-7794-9de8-805b305f3dd4</t>
  </si>
  <si>
    <t>UCM</t>
  </si>
  <si>
    <t>Uscom Ltd</t>
  </si>
  <si>
    <t>01988ddd-0aff-731b-855f-0dfa16de7b24</t>
  </si>
  <si>
    <t>GRE</t>
  </si>
  <si>
    <t>Greentech Metals Ltd</t>
  </si>
  <si>
    <t>01988ddd-0b09-7202-9603-bab5153121a8</t>
  </si>
  <si>
    <t>YANK</t>
  </si>
  <si>
    <t>Betashares Strong U.S. Dollar Fund (Hedge Fund)</t>
  </si>
  <si>
    <t>01988ddd-0b12-7185-bfb5-d3f5ebc96bb5</t>
  </si>
  <si>
    <t>AX8</t>
  </si>
  <si>
    <t>Accelerate Resources Ltd</t>
  </si>
  <si>
    <t>01988ddd-0b1a-7012-a4b0-63acdc3ad2bf</t>
  </si>
  <si>
    <t>XGL</t>
  </si>
  <si>
    <t>Xamble Group Ltd</t>
  </si>
  <si>
    <t>01988ddd-0b25-7092-970f-5ac35a49ec26</t>
  </si>
  <si>
    <t>AAU</t>
  </si>
  <si>
    <t>Antilles Gold Ltd</t>
  </si>
  <si>
    <t>01988ddd-0b2e-72a3-8be8-e67306c73e3d</t>
  </si>
  <si>
    <t>TFL</t>
  </si>
  <si>
    <t>Tasfoods Ltd</t>
  </si>
  <si>
    <t>01988ddd-0b37-7236-81f7-61f47b4d2922</t>
  </si>
  <si>
    <t>MRI</t>
  </si>
  <si>
    <t>My Rewards International Ltd</t>
  </si>
  <si>
    <t>01988ddd-0b3f-71a7-a430-de6cc45c536e</t>
  </si>
  <si>
    <t>VSR</t>
  </si>
  <si>
    <t>Voltaic Strategic Resources Ltd</t>
  </si>
  <si>
    <t>01988ddd-0b48-77c7-81d5-670f0f3b720e</t>
  </si>
  <si>
    <t>LHM</t>
  </si>
  <si>
    <t>Land &amp; Homes Group Ltd</t>
  </si>
  <si>
    <t>01988ddd-0b51-723f-9eb6-8efe20c260cd</t>
  </si>
  <si>
    <t>UYLD</t>
  </si>
  <si>
    <t>Global X S&amp;P 500 Covered Call ETF</t>
  </si>
  <si>
    <t>01988ddd-0b59-7539-9c3a-1256035da361</t>
  </si>
  <si>
    <t>DVL</t>
  </si>
  <si>
    <t>Dorsavi Ltd</t>
  </si>
  <si>
    <t>01988ddd-0b62-763f-8c61-e5a0cf918df7</t>
  </si>
  <si>
    <t>THB</t>
  </si>
  <si>
    <t>Thunderbird Resources Ltd</t>
  </si>
  <si>
    <t>01988ddd-0b6c-76c7-b57d-9e31e1a4659d</t>
  </si>
  <si>
    <t>RON</t>
  </si>
  <si>
    <t>Ronin Resources Ltd</t>
  </si>
  <si>
    <t>01988ddd-0b74-76de-88dc-867ee93ec3db</t>
  </si>
  <si>
    <t>PVT</t>
  </si>
  <si>
    <t>Pivotal Metals Ltd</t>
  </si>
  <si>
    <t>01988ddd-0b7d-7445-ae04-57be4877c081</t>
  </si>
  <si>
    <t>GLL</t>
  </si>
  <si>
    <t>Galilee Energy Ltd</t>
  </si>
  <si>
    <t>01988ddd-0ba0-729e-8cd0-06db4705731b</t>
  </si>
  <si>
    <t>TMX</t>
  </si>
  <si>
    <t>Terrain Minerals Ltd</t>
  </si>
  <si>
    <t>01988ddd-0be6-727c-8252-8799df98c6f1</t>
  </si>
  <si>
    <t>IVG</t>
  </si>
  <si>
    <t>Invert Graphite Ltd</t>
  </si>
  <si>
    <t>01988ddd-0bf7-7663-8bb6-77d72927fd92</t>
  </si>
  <si>
    <t>ROC</t>
  </si>
  <si>
    <t>Rocketboots Ltd</t>
  </si>
  <si>
    <t>01988ddd-0c00-74dd-a22d-e4688203ac03</t>
  </si>
  <si>
    <t>WEC</t>
  </si>
  <si>
    <t>White Energy Company Ltd</t>
  </si>
  <si>
    <t>01988ddd-0c08-7293-ac51-40df4a880fe9</t>
  </si>
  <si>
    <t>BCA</t>
  </si>
  <si>
    <t>Black Canyon Ltd</t>
  </si>
  <si>
    <t>01988ddd-0c13-7155-96a0-0c9ec86e7020</t>
  </si>
  <si>
    <t>SIV</t>
  </si>
  <si>
    <t>SIV Capital Ltd</t>
  </si>
  <si>
    <t>01988ddd-0c1f-77b1-ac7f-9271f777e714</t>
  </si>
  <si>
    <t>PO3</t>
  </si>
  <si>
    <t>Purifloh Ltd</t>
  </si>
  <si>
    <t>01988ddd-0c29-70e4-b302-0f5b24372831</t>
  </si>
  <si>
    <t>LU7</t>
  </si>
  <si>
    <t>Lithium Universe Ltd</t>
  </si>
  <si>
    <t>01988ddd-0c32-73ae-ba0e-29dd7a0f0007</t>
  </si>
  <si>
    <t>D3E</t>
  </si>
  <si>
    <t>D3 Energy Ltd</t>
  </si>
  <si>
    <t>01988ddd-0c3a-71da-a078-f777ce1dd866</t>
  </si>
  <si>
    <t>TAR</t>
  </si>
  <si>
    <t>Taruga Minerals Ltd</t>
  </si>
  <si>
    <t>01988ddd-0c45-73bf-baaf-480ef91b01e8</t>
  </si>
  <si>
    <t>BUS</t>
  </si>
  <si>
    <t>Bubalus Resources Ltd</t>
  </si>
  <si>
    <t>01988ddd-0c4d-70ff-8b16-2eaf7b2329bb</t>
  </si>
  <si>
    <t>AD1</t>
  </si>
  <si>
    <t>Adneo Ltd</t>
  </si>
  <si>
    <t>01988ddd-0c56-73e9-8649-98e0fee357f6</t>
  </si>
  <si>
    <t>KNM</t>
  </si>
  <si>
    <t>Kneomedia Ltd</t>
  </si>
  <si>
    <t>01988ddd-0c5f-7108-8e89-0ca5aa882840</t>
  </si>
  <si>
    <t>NRX</t>
  </si>
  <si>
    <t>Noronex Ltd</t>
  </si>
  <si>
    <t>01988ddd-0c67-77b1-a2d6-18aadf869703</t>
  </si>
  <si>
    <t>C29</t>
  </si>
  <si>
    <t>C29 Metals Ltd</t>
  </si>
  <si>
    <t>01988ddd-0c70-771f-bbeb-73fba1e15685</t>
  </si>
  <si>
    <t>TOY</t>
  </si>
  <si>
    <t>Toys'R'US ANZ Ltd</t>
  </si>
  <si>
    <t>01988ddd-0c79-747b-ad8c-1582b30ba2cf</t>
  </si>
  <si>
    <t>ASR</t>
  </si>
  <si>
    <t>Asra Minerals Ltd</t>
  </si>
  <si>
    <t>01988ddd-0c82-72b7-9761-1eb70da51f4c</t>
  </si>
  <si>
    <t>VMG</t>
  </si>
  <si>
    <t>VDM Group Ltd</t>
  </si>
  <si>
    <t>01988ddd-0c8b-72e1-b95e-76b6e0b29145</t>
  </si>
  <si>
    <t>MVL</t>
  </si>
  <si>
    <t>Marvel Gold Ltd</t>
  </si>
  <si>
    <t>01988ddd-0c94-712f-a386-d9fbae9e2acc</t>
  </si>
  <si>
    <t>KCC</t>
  </si>
  <si>
    <t>Kincora Copper Ltd</t>
  </si>
  <si>
    <t>01988ddd-0c9d-70d5-bde3-3c30e036ed80</t>
  </si>
  <si>
    <t>HCT</t>
  </si>
  <si>
    <t>Holista Colltech Ltd</t>
  </si>
  <si>
    <t>01988ddd-0ca6-7680-8f37-dbf25438ba63</t>
  </si>
  <si>
    <t>PLN</t>
  </si>
  <si>
    <t>Pioneer Lithium Ltd</t>
  </si>
  <si>
    <t>01988ddd-0caf-764a-b929-1ede23225db2</t>
  </si>
  <si>
    <t>GLA</t>
  </si>
  <si>
    <t>Gladiator Resources Ltd</t>
  </si>
  <si>
    <t>01988ddd-0cb9-759a-ac4f-99000db2703d</t>
  </si>
  <si>
    <t>REE</t>
  </si>
  <si>
    <t>RAREX Ltd</t>
  </si>
  <si>
    <t>01988ddd-0cc2-758c-9a9f-5b06b637d25e</t>
  </si>
  <si>
    <t>NWM</t>
  </si>
  <si>
    <t>Norwest Minerals Ltd</t>
  </si>
  <si>
    <t>01988ddd-0ccc-7008-990e-7dc650e6b16f</t>
  </si>
  <si>
    <t>PUR</t>
  </si>
  <si>
    <t>Pursuit Minerals Ltd</t>
  </si>
  <si>
    <t>01988ddd-0cd5-7723-a219-10d2b676c604</t>
  </si>
  <si>
    <t>AVM</t>
  </si>
  <si>
    <t>Advance Metals Ltd</t>
  </si>
  <si>
    <t>01988ddd-0cdd-7441-9d1e-87d09abaaafd</t>
  </si>
  <si>
    <t>WHK</t>
  </si>
  <si>
    <t>Whitehawk Ltd</t>
  </si>
  <si>
    <t>01988ddd-0ce6-7295-8e90-d68dd95ab627</t>
  </si>
  <si>
    <t>ADG</t>
  </si>
  <si>
    <t>Adelong Gold Ltd</t>
  </si>
  <si>
    <t>01988ddd-0cf0-772c-8284-0203f355f857</t>
  </si>
  <si>
    <t>MTAV</t>
  </si>
  <si>
    <t>Betashares Metaverse ETF</t>
  </si>
  <si>
    <t>01988ddd-0cf9-721c-9525-ae65d02c0992</t>
  </si>
  <si>
    <t>ICG</t>
  </si>
  <si>
    <t>Inca Minerals Ltd</t>
  </si>
  <si>
    <t>01988ddd-0d02-77e0-9a7f-882219babcf1</t>
  </si>
  <si>
    <t>CVR</t>
  </si>
  <si>
    <t>Cavalier Resources Ltd</t>
  </si>
  <si>
    <t>01988ddd-0d0b-7266-a7e8-463bd485fbe3</t>
  </si>
  <si>
    <t>AYT</t>
  </si>
  <si>
    <t>Austin Metals Ltd</t>
  </si>
  <si>
    <t>01988ddd-0d14-7552-8d4a-3a5e5fc2b132</t>
  </si>
  <si>
    <t>DES</t>
  </si>
  <si>
    <t>Desoto Resources Ltd</t>
  </si>
  <si>
    <t>01988ddd-0d1d-7579-9a39-e5ff7c848a48</t>
  </si>
  <si>
    <t>SW1</t>
  </si>
  <si>
    <t>Swift Networks Group Ltd</t>
  </si>
  <si>
    <t>01988ddd-0d27-75c4-80cc-df6a07acc7c2</t>
  </si>
  <si>
    <t>ETPMPT</t>
  </si>
  <si>
    <t>01988ddd-0d2f-76b9-beb6-f9c879d8d9a7</t>
  </si>
  <si>
    <t>HYD</t>
  </si>
  <si>
    <t>HYDRIX Ltd</t>
  </si>
  <si>
    <t>01988ddd-0d38-702b-a08c-7f5941b979ea</t>
  </si>
  <si>
    <t>AXL</t>
  </si>
  <si>
    <t>Axel Ree Ltd</t>
  </si>
  <si>
    <t>01988ddd-0d41-75d4-8783-49dd37c00e94</t>
  </si>
  <si>
    <t>FG1</t>
  </si>
  <si>
    <t>FLYNN Gold Ltd</t>
  </si>
  <si>
    <t>01988ddd-0d49-759b-b128-de95adfc6726</t>
  </si>
  <si>
    <t>W2V</t>
  </si>
  <si>
    <t>Way 2 Vat Ltd</t>
  </si>
  <si>
    <t>01988ddd-0d52-74da-a17e-7e6437f97615</t>
  </si>
  <si>
    <t>EV1</t>
  </si>
  <si>
    <t>Evolution Energy Minerals Ltd</t>
  </si>
  <si>
    <t>01988ddd-0d5c-7025-9fa8-a672437572fa</t>
  </si>
  <si>
    <t>ZLD</t>
  </si>
  <si>
    <t>Zelira Therapeutics Ltd</t>
  </si>
  <si>
    <t>01988ddd-0d66-76b3-9b9c-b7411e41d265</t>
  </si>
  <si>
    <t>NES</t>
  </si>
  <si>
    <t>Nelson Resources Ltd</t>
  </si>
  <si>
    <t>01988ddd-0d6f-7072-8abf-c01e459ff280</t>
  </si>
  <si>
    <t>SIT</t>
  </si>
  <si>
    <t>Site Group International Ltd</t>
  </si>
  <si>
    <t>01988ddd-0d78-74c5-b4de-86bbb2b921fc</t>
  </si>
  <si>
    <t>IUSG</t>
  </si>
  <si>
    <t>Ishares U.S. Treasury Bond (Aud Hedged) ETF</t>
  </si>
  <si>
    <t>01988ddd-0d81-77e7-b077-d45ad691dc62</t>
  </si>
  <si>
    <t>14D</t>
  </si>
  <si>
    <t>1414 Degrees Ltd</t>
  </si>
  <si>
    <t>01988ddd-0d8a-77c0-ac79-e780eb3f63cc</t>
  </si>
  <si>
    <t>AUA</t>
  </si>
  <si>
    <t>Audeara Ltd</t>
  </si>
  <si>
    <t>01988ddd-0d92-7454-a28f-decf76881318</t>
  </si>
  <si>
    <t>LAT</t>
  </si>
  <si>
    <t>Latitude 66 Ltd</t>
  </si>
  <si>
    <t>01988ddd-0d9b-71d6-8d61-00cf56e5db87</t>
  </si>
  <si>
    <t>FL1</t>
  </si>
  <si>
    <t>First Lithium Ltd</t>
  </si>
  <si>
    <t>01988ddd-0da3-774f-9de1-89668fc3f0da</t>
  </si>
  <si>
    <t>NAE</t>
  </si>
  <si>
    <t>New Age Exploration Ltd</t>
  </si>
  <si>
    <t>01988ddd-0dae-76eb-9977-ad2bf3b66e22</t>
  </si>
  <si>
    <t>MOZ</t>
  </si>
  <si>
    <t>Mosaic Brands Ltd</t>
  </si>
  <si>
    <t>01988ddd-0dbb-71a6-9493-d6d47a3a59e4</t>
  </si>
  <si>
    <t>RNX</t>
  </si>
  <si>
    <t>Renegade Exploration Ltd</t>
  </si>
  <si>
    <t>01988ddd-0dc4-7746-9fdf-1de3ee6d3160</t>
  </si>
  <si>
    <t>DM1</t>
  </si>
  <si>
    <t>Desert Metals Ltd</t>
  </si>
  <si>
    <t>01988ddd-0dcd-7143-9361-3683e517f020</t>
  </si>
  <si>
    <t>OCT</t>
  </si>
  <si>
    <t>Octava Minerals Ltd</t>
  </si>
  <si>
    <t>01988ddd-0dd5-7332-901a-f403ed2eab3d</t>
  </si>
  <si>
    <t>AM5</t>
  </si>
  <si>
    <t>Antares Metals Ltd</t>
  </si>
  <si>
    <t>01988ddd-0ddf-76b7-a8b8-37b696813f42</t>
  </si>
  <si>
    <t>PR2</t>
  </si>
  <si>
    <t>Piche Resources Ltd</t>
  </si>
  <si>
    <t>01988ddd-0de8-7514-8568-c0ef3865e0b7</t>
  </si>
  <si>
    <t>ECT</t>
  </si>
  <si>
    <t>Environmental Clean Technologies Ltd</t>
  </si>
  <si>
    <t>01988ddd-0df1-723e-9a2b-8669b2a31a2c</t>
  </si>
  <si>
    <t>LOM</t>
  </si>
  <si>
    <t>Lucapa Diamond Company Ltd</t>
  </si>
  <si>
    <t>01988ddd-0df9-778b-9b32-dab48be93723</t>
  </si>
  <si>
    <t>SMX</t>
  </si>
  <si>
    <t>Strata Minerals Ltd</t>
  </si>
  <si>
    <t>01988ddd-0e02-768b-9628-d40d132b89d7</t>
  </si>
  <si>
    <t>SCP</t>
  </si>
  <si>
    <t>Scalare Partners Holdings Ltd</t>
  </si>
  <si>
    <t>01988ddd-0e0b-712c-a611-87358304fe54</t>
  </si>
  <si>
    <t>SSH</t>
  </si>
  <si>
    <t>SSH Group Ltd</t>
  </si>
  <si>
    <t>01988ddd-0e14-77a1-861d-ce491ac2e95b</t>
  </si>
  <si>
    <t>RFA</t>
  </si>
  <si>
    <t>Rare Foods Australia Ltd</t>
  </si>
  <si>
    <t>01988ddd-0e1d-74b5-97ce-55a962c4f835</t>
  </si>
  <si>
    <t>MTL</t>
  </si>
  <si>
    <t>Mantle Minerals Ltd</t>
  </si>
  <si>
    <t>01988ddd-0e25-7681-85ae-7dacf9546235</t>
  </si>
  <si>
    <t>EMXC</t>
  </si>
  <si>
    <t>Ishares MSCI Emerging Markets Ex China ETF</t>
  </si>
  <si>
    <t>01988ddd-0e2f-7152-8018-6d4e1692db8b</t>
  </si>
  <si>
    <t>SKUK</t>
  </si>
  <si>
    <t>HEJAZ Sukuk Active ETF (Managed Fund)</t>
  </si>
  <si>
    <t>01988ddd-0e37-7263-adce-4ddb17acede3</t>
  </si>
  <si>
    <t>PAB</t>
  </si>
  <si>
    <t>PATRYS Ltd</t>
  </si>
  <si>
    <t>01988ddd-0e40-76df-abd4-1ca8f9bf8400</t>
  </si>
  <si>
    <t>LNU</t>
  </si>
  <si>
    <t>Linius Technologies Ltd</t>
  </si>
  <si>
    <t>01988ddd-0e4a-76f2-9557-22b94b749172</t>
  </si>
  <si>
    <t>GGE</t>
  </si>
  <si>
    <t>Grand Gulf Energy Ltd</t>
  </si>
  <si>
    <t>01988ddd-0e53-701a-a8bb-96c24b49ac5a</t>
  </si>
  <si>
    <t>RR1</t>
  </si>
  <si>
    <t>Reach Resources Ltd</t>
  </si>
  <si>
    <t>01988ddd-0e5d-713b-8561-2cd12d24b43a</t>
  </si>
  <si>
    <t>LNR</t>
  </si>
  <si>
    <t>Lanthanein Resources Ltd</t>
  </si>
  <si>
    <t>01988ddd-0e65-7371-ace6-129b87be0998</t>
  </si>
  <si>
    <t>CGR</t>
  </si>
  <si>
    <t>CGN Resources Ltd</t>
  </si>
  <si>
    <t>01988ddd-0e6d-72e3-8ee7-5b093e0e92da</t>
  </si>
  <si>
    <t>PPY</t>
  </si>
  <si>
    <t>Papyrus Australia Ltd</t>
  </si>
  <si>
    <t>01988ddd-0e77-7491-af63-3e661ccfd555</t>
  </si>
  <si>
    <t>HHIF</t>
  </si>
  <si>
    <t>HEJAZ High Innovation Active ETF</t>
  </si>
  <si>
    <t>01988ddd-0e7f-71a9-9b20-165917a6552e</t>
  </si>
  <si>
    <t>MGA</t>
  </si>
  <si>
    <t>Metalsgrove Mining Ltd</t>
  </si>
  <si>
    <t>01988ddd-0e88-7459-ac84-60838f024beb</t>
  </si>
  <si>
    <t>ITEK</t>
  </si>
  <si>
    <t>Ishares Future Tech Innovators ETF</t>
  </si>
  <si>
    <t>01988ddd-0e90-705c-a167-32fd4a1a92ec</t>
  </si>
  <si>
    <t>BGE</t>
  </si>
  <si>
    <t>Bridge Saas Ltd</t>
  </si>
  <si>
    <t>01988ddd-0e99-75e9-a59d-d671072b53aa</t>
  </si>
  <si>
    <t>BFC</t>
  </si>
  <si>
    <t>Beston Global Food Company Ltd</t>
  </si>
  <si>
    <t>01988ddd-0ea3-7035-861e-97a504cf2da8</t>
  </si>
  <si>
    <t>DTM</t>
  </si>
  <si>
    <t>Dart Mining NL</t>
  </si>
  <si>
    <t>01988ddd-0eac-7264-8ac0-708128460758</t>
  </si>
  <si>
    <t>REM</t>
  </si>
  <si>
    <t>Remsense Technologies Ltd</t>
  </si>
  <si>
    <t>01988ddd-0eb6-77ea-acef-83f94924362e</t>
  </si>
  <si>
    <t>PAT</t>
  </si>
  <si>
    <t>Patriot Lithium Ltd</t>
  </si>
  <si>
    <t>01988ddd-0ebf-7383-bfc2-db099f1fd084</t>
  </si>
  <si>
    <t>NRZ</t>
  </si>
  <si>
    <t>Neurizer Ltd</t>
  </si>
  <si>
    <t>01988ddd-0ec9-721a-91a5-850420dd92fb</t>
  </si>
  <si>
    <t>HAL</t>
  </si>
  <si>
    <t>Halo Technologies Holdings Ltd</t>
  </si>
  <si>
    <t>01988ddd-0ed1-774a-b902-39de3a0864ac</t>
  </si>
  <si>
    <t>OZM</t>
  </si>
  <si>
    <t>Ozaurum Resources Ltd</t>
  </si>
  <si>
    <t>01988ddd-0eda-7056-b94c-3a9503b92d05</t>
  </si>
  <si>
    <t>KTA</t>
  </si>
  <si>
    <t>Krakatoa Resources Ltd</t>
  </si>
  <si>
    <t>01988ddd-0ee2-737f-b686-46bb0dc8704a</t>
  </si>
  <si>
    <t>ALV</t>
  </si>
  <si>
    <t>Alvo Minerals Ltd</t>
  </si>
  <si>
    <t>01988ddd-0eeb-729f-a98c-5ee654c9fbd1</t>
  </si>
  <si>
    <t>MEL</t>
  </si>
  <si>
    <t>Metgasco Ltd</t>
  </si>
  <si>
    <t>01988ddd-0ef3-72aa-85d9-104ff92dee6e</t>
  </si>
  <si>
    <t>HRE</t>
  </si>
  <si>
    <t>Heavy Rare EARTHS Ltd</t>
  </si>
  <si>
    <t>01988ddd-0efd-77f0-9069-93a1c3e2753d</t>
  </si>
  <si>
    <t>FFF</t>
  </si>
  <si>
    <t>Forbidden Foods Ltd</t>
  </si>
  <si>
    <t>01988ddd-0f06-7714-b1d6-fb435fb37ecd</t>
  </si>
  <si>
    <t>LVE</t>
  </si>
  <si>
    <t>Love Group Global Ltd</t>
  </si>
  <si>
    <t>01988ddd-0f0f-717b-a625-8fddc9cf275b</t>
  </si>
  <si>
    <t>GTG</t>
  </si>
  <si>
    <t>Genetic Technologies Ltd</t>
  </si>
  <si>
    <t>01988ddd-0f17-70d2-9ec7-3cee907a362b</t>
  </si>
  <si>
    <t>ZMI</t>
  </si>
  <si>
    <t>ZINC of Ireland NL</t>
  </si>
  <si>
    <t>01988ddd-0f20-7412-ab4e-505103b69c35</t>
  </si>
  <si>
    <t>BGT</t>
  </si>
  <si>
    <t>Bio-Gene Technology Ltd</t>
  </si>
  <si>
    <t>01988ddd-0f29-752d-82e3-090a3e119389</t>
  </si>
  <si>
    <t>LM1</t>
  </si>
  <si>
    <t>Leeuwin Metals Ltd</t>
  </si>
  <si>
    <t>01988ddd-0f33-73b6-88c0-351a25a248d3</t>
  </si>
  <si>
    <t>BCC</t>
  </si>
  <si>
    <t>Beam Communications Holdings Ltd</t>
  </si>
  <si>
    <t>01988ddd-0f3e-7058-9aba-f0a23b1b90b8</t>
  </si>
  <si>
    <t>IXC</t>
  </si>
  <si>
    <t>INVEX Therapeutics Ltd</t>
  </si>
  <si>
    <t>01988ddd-0f49-7614-a7b4-d6f2408bcf45</t>
  </si>
  <si>
    <t>HVLU</t>
  </si>
  <si>
    <t>Vaneck MSCI International Value (Aud Hedged) ETF</t>
  </si>
  <si>
    <t>01988ddd-0f51-7311-b5b0-5ae2a330f593</t>
  </si>
  <si>
    <t>NSB</t>
  </si>
  <si>
    <t>Neuroscientific Biopharmaceuticals Ltd</t>
  </si>
  <si>
    <t>01988ddd-0f59-717c-aec3-34ca6b5a43f2</t>
  </si>
  <si>
    <t>AML</t>
  </si>
  <si>
    <t>Aeon Metals Ltd</t>
  </si>
  <si>
    <t>01988ddd-0f63-70ff-a758-4e0e646c0a00</t>
  </si>
  <si>
    <t>NPM</t>
  </si>
  <si>
    <t>Newpeak Metals Ltd</t>
  </si>
  <si>
    <t>01988ddd-0f6b-717a-8056-77f91ef14316</t>
  </si>
  <si>
    <t>PSL</t>
  </si>
  <si>
    <t>Paterson Resources Ltd</t>
  </si>
  <si>
    <t>01988ddd-0f74-7515-8f77-3a0f6b091aef</t>
  </si>
  <si>
    <t>MEG</t>
  </si>
  <si>
    <t>Megado Minerals Ltd</t>
  </si>
  <si>
    <t>01988ddd-0f7d-7625-b826-7d3fdaf97d18</t>
  </si>
  <si>
    <t>NSM</t>
  </si>
  <si>
    <t>North Stawell Minerals Ltd</t>
  </si>
  <si>
    <t>01988ddd-0f86-702b-963b-f7bb29bd95d2</t>
  </si>
  <si>
    <t>BPM</t>
  </si>
  <si>
    <t>BPM Minerals Ltd</t>
  </si>
  <si>
    <t>01988ddd-0f8f-7796-82d3-c0a7009a787c</t>
  </si>
  <si>
    <t>NGS</t>
  </si>
  <si>
    <t>Nutritional Growth Solutions Ltd</t>
  </si>
  <si>
    <t>01988ddd-0f97-7762-8d17-e37125c76f75</t>
  </si>
  <si>
    <t>GC1PA</t>
  </si>
  <si>
    <t>01988ddd-0fa1-703b-b45d-0671d82d4462</t>
  </si>
  <si>
    <t>MHC</t>
  </si>
  <si>
    <t>Manhattan Corporation Ltd</t>
  </si>
  <si>
    <t>01988ddd-0fa9-7024-a761-6c56631fc35c</t>
  </si>
  <si>
    <t>TG1</t>
  </si>
  <si>
    <t>Techgen Metals Ltd</t>
  </si>
  <si>
    <t>01988ddd-0fb2-70b9-a648-d6ee4cf5a7af</t>
  </si>
  <si>
    <t>EMU</t>
  </si>
  <si>
    <t>EMU NL</t>
  </si>
  <si>
    <t>01988ddd-0fba-7129-9d0a-e436205c2715</t>
  </si>
  <si>
    <t>DTI</t>
  </si>
  <si>
    <t>DTI Group Ltd</t>
  </si>
  <si>
    <t>01988ddd-0fc3-728e-aea0-ac054ad1d83b</t>
  </si>
  <si>
    <t>ADS</t>
  </si>
  <si>
    <t>Adslot Ltd</t>
  </si>
  <si>
    <t>01988ddd-0fcc-7456-aeee-0e7cb817db51</t>
  </si>
  <si>
    <t>IRX</t>
  </si>
  <si>
    <t>Inhalerx Ltd</t>
  </si>
  <si>
    <t>01988ddd-0fd5-77af-b870-e2cff6bb208e</t>
  </si>
  <si>
    <t>HJHI</t>
  </si>
  <si>
    <t>HEJAZ High Income Active ETF</t>
  </si>
  <si>
    <t>01988ddd-0fde-74b3-a459-5e04ac63b272</t>
  </si>
  <si>
    <t>CMB</t>
  </si>
  <si>
    <t>Cambium Bio Ltd</t>
  </si>
  <si>
    <t>01988ddd-0fe7-706e-a1f0-1f9e1fab4ffc</t>
  </si>
  <si>
    <t>EE1</t>
  </si>
  <si>
    <t>EARTHS Energy Ltd</t>
  </si>
  <si>
    <t>01988ddd-0ff0-714b-9359-48ed103f2540</t>
  </si>
  <si>
    <t>EVE</t>
  </si>
  <si>
    <t>EVE Health Group Ltd</t>
  </si>
  <si>
    <t>01988ddd-0ff9-7168-bbcb-218775eba81f</t>
  </si>
  <si>
    <t>FNR</t>
  </si>
  <si>
    <t>Far Northern Resources Ltd</t>
  </si>
  <si>
    <t>01988ddd-1002-74a7-bc3d-8ea22acc924b</t>
  </si>
  <si>
    <t>AUG</t>
  </si>
  <si>
    <t>Augustus Minerals Ltd</t>
  </si>
  <si>
    <t>01988ddd-100a-7020-b06c-1a5d02454d00</t>
  </si>
  <si>
    <t>HWK</t>
  </si>
  <si>
    <t>Hawk Resources Ltd</t>
  </si>
  <si>
    <t>01988ddd-1012-7036-afc8-62c2ed650854</t>
  </si>
  <si>
    <t>JNO</t>
  </si>
  <si>
    <t>Juno Minerals Ltd</t>
  </si>
  <si>
    <t>01988ddd-101a-7320-a155-315ca3f033aa</t>
  </si>
  <si>
    <t>ICN</t>
  </si>
  <si>
    <t>Icon Energy Ltd</t>
  </si>
  <si>
    <t>01988ddd-1023-7379-b7ac-79694a2831a7</t>
  </si>
  <si>
    <t>RC1</t>
  </si>
  <si>
    <t>Redcastle Resources Ltd</t>
  </si>
  <si>
    <t>01988ddd-102b-7528-8ef6-defe5fde2fa4</t>
  </si>
  <si>
    <t>M2M</t>
  </si>
  <si>
    <t>MT Malcolm Mines NL</t>
  </si>
  <si>
    <t>01988ddd-1035-71a0-b47c-ee90a018aded</t>
  </si>
  <si>
    <t>IEQ</t>
  </si>
  <si>
    <t>International Equities Corporation Ltd</t>
  </si>
  <si>
    <t>01988ddd-1055-71ec-b04c-312d9511b824</t>
  </si>
  <si>
    <t>OZZ</t>
  </si>
  <si>
    <t>OZZ Resources Ltd</t>
  </si>
  <si>
    <t>01988ddd-1064-7464-81bd-7f76708e95e7</t>
  </si>
  <si>
    <t>CAZ</t>
  </si>
  <si>
    <t>Cazaly Resources Ltd</t>
  </si>
  <si>
    <t>01988ddd-106d-73d7-ad60-b83c8ceb41d2</t>
  </si>
  <si>
    <t>PR1</t>
  </si>
  <si>
    <t>Pure Resources Ltd</t>
  </si>
  <si>
    <t>01988ddd-1075-726a-8f22-f21eeeb3ec73</t>
  </si>
  <si>
    <t>RGL</t>
  </si>
  <si>
    <t>Riversgold Ltd</t>
  </si>
  <si>
    <t>01988ddd-107e-74c6-ad20-eb6736c39f45</t>
  </si>
  <si>
    <t>ZMM</t>
  </si>
  <si>
    <t>ZIMI Ltd</t>
  </si>
  <si>
    <t>01988ddd-1086-71e2-b603-1357e0b8ed95</t>
  </si>
  <si>
    <t>GRL</t>
  </si>
  <si>
    <t>Godolphin Resources Ltd</t>
  </si>
  <si>
    <t>01988ddd-108f-71d7-b74a-2dbd03ab5004</t>
  </si>
  <si>
    <t>CAQ</t>
  </si>
  <si>
    <t>CAQ Holdings Ltd</t>
  </si>
  <si>
    <t>01988ddd-1097-70d6-a71c-5c4617aae286</t>
  </si>
  <si>
    <t>AER</t>
  </si>
  <si>
    <t>Aeeris Ltd</t>
  </si>
  <si>
    <t>01988ddd-10a0-7560-963c-41359820f262</t>
  </si>
  <si>
    <t>PL3</t>
  </si>
  <si>
    <t>Patagonia Lithium Ltd</t>
  </si>
  <si>
    <t>01988ddd-10a8-732d-9a9d-a3b414235ef1</t>
  </si>
  <si>
    <t>ARC</t>
  </si>
  <si>
    <t>ARC Funds Ltd</t>
  </si>
  <si>
    <t>01988ddd-10b1-77f1-af46-2e2f45ef54f8</t>
  </si>
  <si>
    <t>G88</t>
  </si>
  <si>
    <t>Golden Mile Resources Ltd</t>
  </si>
  <si>
    <t>01988ddd-10bb-72ec-aee4-c0ced89a33a0</t>
  </si>
  <si>
    <t>CHR</t>
  </si>
  <si>
    <t>Charger Metals NL</t>
  </si>
  <si>
    <t>01988ddd-10c4-7465-9a61-62f50e260e51</t>
  </si>
  <si>
    <t>ENX</t>
  </si>
  <si>
    <t>Enegex Ltd</t>
  </si>
  <si>
    <t>01988ddd-10cd-77e7-aac0-de19ca949e86</t>
  </si>
  <si>
    <t>BHD</t>
  </si>
  <si>
    <t>Benjamin Hornigold Ltd</t>
  </si>
  <si>
    <t>01988ddd-10d6-76c0-9f8b-6f5e9ac98be8</t>
  </si>
  <si>
    <t>SLM</t>
  </si>
  <si>
    <t>Solis Minerals Ltd</t>
  </si>
  <si>
    <t>01988ddd-10e1-70ea-a043-9f51d6eb2f86</t>
  </si>
  <si>
    <t>M8S</t>
  </si>
  <si>
    <t>M8 Sustainable Ltd</t>
  </si>
  <si>
    <t>01988ddd-10eb-7514-9c39-82c43306b20e</t>
  </si>
  <si>
    <t>ENV</t>
  </si>
  <si>
    <t>Enova Mining Ltd</t>
  </si>
  <si>
    <t>01988ddd-10f6-76fe-8d9e-482b84e00e8c</t>
  </si>
  <si>
    <t>UVA</t>
  </si>
  <si>
    <t>Uvre Ltd</t>
  </si>
  <si>
    <t>01988ddd-10fe-70a5-a59e-e57110cf7d77</t>
  </si>
  <si>
    <t>SNX</t>
  </si>
  <si>
    <t>Sierra Nevada Gold Inc</t>
  </si>
  <si>
    <t>01988ddd-1106-702c-8cd8-d3c4818dfb89</t>
  </si>
  <si>
    <t>R8R</t>
  </si>
  <si>
    <t>REGENER8 Resources NL</t>
  </si>
  <si>
    <t>01988ddd-110f-710e-a548-6c838378bb7f</t>
  </si>
  <si>
    <t>NTM</t>
  </si>
  <si>
    <t>NT Minerals Ltd</t>
  </si>
  <si>
    <t>01988ddd-1117-745c-bef9-ff5548bb263c</t>
  </si>
  <si>
    <t>SFG</t>
  </si>
  <si>
    <t>Seafarms Group Ltd</t>
  </si>
  <si>
    <t>01988ddd-1121-75c9-a976-24f3a3e57d5d</t>
  </si>
  <si>
    <t>BIM</t>
  </si>
  <si>
    <t>Bindi Metals Ltd</t>
  </si>
  <si>
    <t>01988ddd-1129-72d7-8c81-3681554dc356</t>
  </si>
  <si>
    <t>TAS</t>
  </si>
  <si>
    <t>Tasman Resources Ltd</t>
  </si>
  <si>
    <t>01988ddd-1132-7648-b29f-6be52697b811</t>
  </si>
  <si>
    <t>YOW</t>
  </si>
  <si>
    <t>Yowie Group Ltd</t>
  </si>
  <si>
    <t>01988ddd-113a-73f6-99c8-ba6b6aa28a8b</t>
  </si>
  <si>
    <t>AUH</t>
  </si>
  <si>
    <t>Austchina Holdings Ltd</t>
  </si>
  <si>
    <t>01988ddd-1144-72c1-9ba3-7ddd8723cbda</t>
  </si>
  <si>
    <t>RB6</t>
  </si>
  <si>
    <t>RUBIX Resources Ltd</t>
  </si>
  <si>
    <t>01988ddd-114c-721b-830f-03df7afc1433</t>
  </si>
  <si>
    <t>SHE</t>
  </si>
  <si>
    <t>Stonehorse Energy Ltd</t>
  </si>
  <si>
    <t>01988ddd-1155-7294-95f7-a0f1d3875ea9</t>
  </si>
  <si>
    <t>RLG</t>
  </si>
  <si>
    <t>Roolife Group Ltd</t>
  </si>
  <si>
    <t>01988ddd-115e-7222-974b-67407e85cd88</t>
  </si>
  <si>
    <t>SVG</t>
  </si>
  <si>
    <t>Savannah Goldfields Ltd</t>
  </si>
  <si>
    <t>01988ddd-1167-7452-ac8e-d0af28fb2073</t>
  </si>
  <si>
    <t>HPP</t>
  </si>
  <si>
    <t>Health and Plant Protein Group Ltd</t>
  </si>
  <si>
    <t>01988ddd-1170-7737-9ec9-adec39429c9a</t>
  </si>
  <si>
    <t>PRX</t>
  </si>
  <si>
    <t>Prodigy Gold NL</t>
  </si>
  <si>
    <t>01988ddd-1178-72bb-829b-84af7baeaa24</t>
  </si>
  <si>
    <t>GTH</t>
  </si>
  <si>
    <t>Gathid Ltd</t>
  </si>
  <si>
    <t>01988ddd-1181-7130-a222-68458e3f20e3</t>
  </si>
  <si>
    <t>FRX</t>
  </si>
  <si>
    <t>Flexiroam Ltd</t>
  </si>
  <si>
    <t>01988ddd-118b-7641-ac30-70fd799d9431</t>
  </si>
  <si>
    <t>NFL</t>
  </si>
  <si>
    <t>Norfolk Metals Ltd</t>
  </si>
  <si>
    <t>01988ddd-1194-77fc-b98d-e048e5f651b9</t>
  </si>
  <si>
    <t>BLZ</t>
  </si>
  <si>
    <t>BLAZE Minerals Ltd</t>
  </si>
  <si>
    <t>01988ddd-119c-740a-9c62-d7228782311d</t>
  </si>
  <si>
    <t>RAN</t>
  </si>
  <si>
    <t>Range International Ltd</t>
  </si>
  <si>
    <t>01988ddd-11a6-7202-b1a3-2c5472469d87</t>
  </si>
  <si>
    <t>GR8</t>
  </si>
  <si>
    <t>Great Dirt Resources Ltd</t>
  </si>
  <si>
    <t>01988ddd-11ae-7475-a5ad-ad1efd005bd8</t>
  </si>
  <si>
    <t>DAF</t>
  </si>
  <si>
    <t>Discovery Alaska Ltd</t>
  </si>
  <si>
    <t>01988ddd-11b8-742a-9a80-685ae164091f</t>
  </si>
  <si>
    <t>EG1</t>
  </si>
  <si>
    <t>Evergreen Lithium Ltd</t>
  </si>
  <si>
    <t>01988ddd-11c0-70f0-ad4f-7426c13896e2</t>
  </si>
  <si>
    <t>IMI</t>
  </si>
  <si>
    <t>Infinity Mining Ltd</t>
  </si>
  <si>
    <t>01988ddd-11ca-7118-abd6-a97591d1006a</t>
  </si>
  <si>
    <t>ERG</t>
  </si>
  <si>
    <t>Eneco Refresh Ltd</t>
  </si>
  <si>
    <t>01988ddd-11d3-77d0-961f-f5aba4b42a24</t>
  </si>
  <si>
    <t>SP3</t>
  </si>
  <si>
    <t>Spectur Ltd</t>
  </si>
  <si>
    <t>01988ddd-11db-7083-9777-6c8bfbdcdd0a</t>
  </si>
  <si>
    <t>CPO</t>
  </si>
  <si>
    <t>Culpeo Minerals Ltd</t>
  </si>
  <si>
    <t>01988ddd-11e4-76d1-b6d5-38a7a0085970</t>
  </si>
  <si>
    <t>REC</t>
  </si>
  <si>
    <t>Recharge Metals Ltd</t>
  </si>
  <si>
    <t>01988ddd-11ed-74b5-9688-db3b422c94e3</t>
  </si>
  <si>
    <t>DTEC</t>
  </si>
  <si>
    <t>Global X Defence Tech ETF</t>
  </si>
  <si>
    <t>01988ddd-11f6-754f-9a61-123a67cf6de1</t>
  </si>
  <si>
    <t>MHM</t>
  </si>
  <si>
    <t>Mount Hope Mining Ltd</t>
  </si>
  <si>
    <t>01988ddd-11ff-712c-93e9-4a86e24d8d60</t>
  </si>
  <si>
    <t>JPHQ</t>
  </si>
  <si>
    <t>JPM US100Q EQ Prem Inc H Active ETF (Managed Fund)</t>
  </si>
  <si>
    <t>01988ddd-1209-7294-a32b-328c023c791c</t>
  </si>
  <si>
    <t>HPC</t>
  </si>
  <si>
    <t>The Hydration Pharmaceuticals Company Ltd</t>
  </si>
  <si>
    <t>01988ddd-1212-7124-b9ef-f3f02459bc2a</t>
  </si>
  <si>
    <t>FCAP</t>
  </si>
  <si>
    <t>Fidelity Global Future Leaders Active ETF</t>
  </si>
  <si>
    <t>01988ddd-121b-76ce-b22c-74d1a657bcfa</t>
  </si>
  <si>
    <t>FTC</t>
  </si>
  <si>
    <t>Fintech Chain Ltd</t>
  </si>
  <si>
    <t>01988ddd-1224-7506-bb6c-2921ff8517b5</t>
  </si>
  <si>
    <t>OM1</t>
  </si>
  <si>
    <t>Omnia Metals Group Ltd</t>
  </si>
  <si>
    <t>01988ddd-122d-74ea-806d-c464b5c81bd5</t>
  </si>
  <si>
    <t>C1X</t>
  </si>
  <si>
    <t>Cosmos Exploration Ltd</t>
  </si>
  <si>
    <t>01988ddd-1235-7731-a744-16019707d383</t>
  </si>
  <si>
    <t>GAME</t>
  </si>
  <si>
    <t>Betashares Video Games and Esports ETF</t>
  </si>
  <si>
    <t>01988ddd-123e-74bd-be47-d5acacec9124</t>
  </si>
  <si>
    <t>ICE</t>
  </si>
  <si>
    <t>Icetana Ltd</t>
  </si>
  <si>
    <t>01988ddd-1246-76df-b059-8155616b8e9e</t>
  </si>
  <si>
    <t>BUY</t>
  </si>
  <si>
    <t>Bounty Oil &amp; Gas NL</t>
  </si>
  <si>
    <t>01988ddd-124e-7437-9d4f-b6354e17c189</t>
  </si>
  <si>
    <t>ZEU</t>
  </si>
  <si>
    <t>ZEUS Resources Ltd</t>
  </si>
  <si>
    <t>01988ddd-1257-74e9-b91a-9e75e07592f4</t>
  </si>
  <si>
    <t>JEGA</t>
  </si>
  <si>
    <t>JPM Global Equity Premium Income Complex ETF</t>
  </si>
  <si>
    <t>01988ddd-1260-71bb-81f7-131292fb74f1</t>
  </si>
  <si>
    <t>DAL</t>
  </si>
  <si>
    <t>Dalaroo Metals Ltd</t>
  </si>
  <si>
    <t>01988ddd-126c-7337-96d1-125037bfadda</t>
  </si>
  <si>
    <t>ERL</t>
  </si>
  <si>
    <t>Empire Resources Ltd</t>
  </si>
  <si>
    <t>01988ddd-1276-7562-b4e5-5067914af8cd</t>
  </si>
  <si>
    <t>KAL</t>
  </si>
  <si>
    <t>Kalgoorlie Gold Mining Ltd</t>
  </si>
  <si>
    <t>01988ddd-1281-76a4-945d-12ab9669c6d4</t>
  </si>
  <si>
    <t>SER</t>
  </si>
  <si>
    <t>Strategic Energy Resources Ltd</t>
  </si>
  <si>
    <t>01988ddd-128a-7229-8981-891f6081a7d6</t>
  </si>
  <si>
    <t>XPN</t>
  </si>
  <si>
    <t>Xpon Technologies Group Ltd</t>
  </si>
  <si>
    <t>01988ddd-1293-7360-a454-4387260e7060</t>
  </si>
  <si>
    <t>CBY</t>
  </si>
  <si>
    <t>Canterbury Resources Ltd</t>
  </si>
  <si>
    <t>01988ddd-129c-766a-9d2a-fe6ff4fbc421</t>
  </si>
  <si>
    <t>A8G</t>
  </si>
  <si>
    <t>Australasian Metals Ltd</t>
  </si>
  <si>
    <t>01988ddd-12a4-76cd-9c3e-a73ae8d112c5</t>
  </si>
  <si>
    <t>OB1</t>
  </si>
  <si>
    <t>Orbminco Ltd</t>
  </si>
  <si>
    <t>01988ddd-12ad-72f1-aa5c-e1e4137bcb81</t>
  </si>
  <si>
    <t>OLI</t>
  </si>
  <si>
    <t>Oliver's Real Food Ltd</t>
  </si>
  <si>
    <t>01988ddd-12b5-704b-9e99-503f2988413f</t>
  </si>
  <si>
    <t>BMM</t>
  </si>
  <si>
    <t>Bayan Mining and Minerals Ltd</t>
  </si>
  <si>
    <t>01988ddd-12be-76e8-b592-c472ec7d42d3</t>
  </si>
  <si>
    <t>JHPI</t>
  </si>
  <si>
    <t>JPM EQTY Prem Inc H Active ETF (Managed Fund)</t>
  </si>
  <si>
    <t>01988ddd-12c7-72a5-a10e-ae63254c209f</t>
  </si>
  <si>
    <t>BOD</t>
  </si>
  <si>
    <t>BOD Science Ltd</t>
  </si>
  <si>
    <t>01988ddd-12d0-70db-9a9e-c0003dfff3da</t>
  </si>
  <si>
    <t>IPB</t>
  </si>
  <si>
    <t>IPB Petroleum Ltd</t>
  </si>
  <si>
    <t>01988ddd-12da-7448-82fd-a9ebbc259c5d</t>
  </si>
  <si>
    <t>MML</t>
  </si>
  <si>
    <t>Mclaren Minerals Ltd</t>
  </si>
  <si>
    <t>01988ddd-12e3-74a2-b918-25ab5d22612c</t>
  </si>
  <si>
    <t>SMM</t>
  </si>
  <si>
    <t>Somerset Minerals Ltd</t>
  </si>
  <si>
    <t>01988ddd-12eb-7113-9d88-d383312d0910</t>
  </si>
  <si>
    <t>PPG</t>
  </si>
  <si>
    <t>Pro-Pac Packaging Ltd</t>
  </si>
  <si>
    <t>01988ddd-12f5-711e-87cc-5f499a330c30</t>
  </si>
  <si>
    <t>PHL</t>
  </si>
  <si>
    <t>Propell Holdings Ltd</t>
  </si>
  <si>
    <t>01988ddd-12fd-7660-afc2-97c5ff47b323</t>
  </si>
  <si>
    <t>MQR</t>
  </si>
  <si>
    <t>Marquee Resources Ltd</t>
  </si>
  <si>
    <t>01988ddd-1306-7037-9658-8ef2572a2054</t>
  </si>
  <si>
    <t>FHNG</t>
  </si>
  <si>
    <t>Global X Fang+ (Currency Hedged) ETF</t>
  </si>
  <si>
    <t>01988ddd-130f-75de-a7a3-1e89d83999cd</t>
  </si>
  <si>
    <t>FAU</t>
  </si>
  <si>
    <t>First Au Ltd</t>
  </si>
  <si>
    <t>01988ddd-1318-709f-8329-4f2c9a3d69c7</t>
  </si>
  <si>
    <t>IFG</t>
  </si>
  <si>
    <t>Infocus Group Holdings Ltd</t>
  </si>
  <si>
    <t>01988ddd-1321-76de-bb77-cb49c54a01b8</t>
  </si>
  <si>
    <t>SBW</t>
  </si>
  <si>
    <t>Shekel Brainweigh Ltd</t>
  </si>
  <si>
    <t>01988ddd-1329-75e7-9605-3acde3d731e9</t>
  </si>
  <si>
    <t>FIIN</t>
  </si>
  <si>
    <t>Fidelity India Active ETF</t>
  </si>
  <si>
    <t>01988ddd-1332-7278-9a0a-780b010d4065</t>
  </si>
  <si>
    <t>VBS</t>
  </si>
  <si>
    <t>Vectus Biosystems Ltd</t>
  </si>
  <si>
    <t>01988ddd-133c-77ca-bb25-9186aacc7efd</t>
  </si>
  <si>
    <t>GGX</t>
  </si>
  <si>
    <t>GAS2GRID Ltd</t>
  </si>
  <si>
    <t>01988ddd-1344-761a-a18e-247ed08aa767</t>
  </si>
  <si>
    <t>MOZG</t>
  </si>
  <si>
    <t>01988ddd-134d-73ff-b2fc-006e123d7048</t>
  </si>
  <si>
    <t>SLB</t>
  </si>
  <si>
    <t>Stelar Metals Ltd</t>
  </si>
  <si>
    <t>01988ddd-1356-71a7-b678-26abf1d16643</t>
  </si>
  <si>
    <t>1TT</t>
  </si>
  <si>
    <t>Thrive Tribe Technologies Ltd</t>
  </si>
  <si>
    <t>01988ddd-135f-70a1-b3a0-bb7c942b07ef</t>
  </si>
  <si>
    <t>AEBD</t>
  </si>
  <si>
    <t>Betashares Ethical Australian Composite Bond ETF</t>
  </si>
  <si>
    <t>01988ddd-1368-7389-b980-ab897af0c360</t>
  </si>
  <si>
    <t>NNG</t>
  </si>
  <si>
    <t>Nexion Group Ltd</t>
  </si>
  <si>
    <t>01988ddd-1371-703f-99e4-cb7333cf7b6d</t>
  </si>
  <si>
    <t>SMS</t>
  </si>
  <si>
    <t>Star Minerals Ltd</t>
  </si>
  <si>
    <t>01988ddd-137a-75e4-9b63-a65581e42b9a</t>
  </si>
  <si>
    <t>HAR</t>
  </si>
  <si>
    <t>Haranga Resources Ltd</t>
  </si>
  <si>
    <t>01988ddd-1382-7394-866d-cf8575ecf0fb</t>
  </si>
  <si>
    <t>M24</t>
  </si>
  <si>
    <t>Mamba Exploration Ltd</t>
  </si>
  <si>
    <t>01988ddd-138c-7056-8391-fc5fce68912f</t>
  </si>
  <si>
    <t>SRI</t>
  </si>
  <si>
    <t>Sipa Resources Ltd</t>
  </si>
  <si>
    <t>01988ddd-1396-756a-9964-0c2585b59664</t>
  </si>
  <si>
    <t>OSX</t>
  </si>
  <si>
    <t>Osteopore Ltd</t>
  </si>
  <si>
    <t>01988ddd-13a2-768e-99f6-bc112fa4afdd</t>
  </si>
  <si>
    <t>AFA</t>
  </si>
  <si>
    <t>Asf Group Ltd</t>
  </si>
  <si>
    <t>01988ddd-13ad-713e-8b07-0a7646d361ed</t>
  </si>
  <si>
    <t>IMLC</t>
  </si>
  <si>
    <t>IML Conc Aus Shares Fund (Quoted Managed Fund)</t>
  </si>
  <si>
    <t>01988ddd-13b6-77fd-aa3e-b2498d169481</t>
  </si>
  <si>
    <t>QXR</t>
  </si>
  <si>
    <t>QX Resources Ltd</t>
  </si>
  <si>
    <t>01988ddd-13be-700c-83ed-ce79c45d4a66</t>
  </si>
  <si>
    <t>EAT</t>
  </si>
  <si>
    <t>Entertainment Rewards Ltd</t>
  </si>
  <si>
    <t>01988ddd-13c7-76bc-9c98-7c9bcd862d2c</t>
  </si>
  <si>
    <t>RMI</t>
  </si>
  <si>
    <t>Resource Mining Corporation Ltd</t>
  </si>
  <si>
    <t>01988ddd-13d1-734d-ae09-25bde97d50fb</t>
  </si>
  <si>
    <t>T92</t>
  </si>
  <si>
    <t>Terra Uranium Ltd</t>
  </si>
  <si>
    <t>01988ddd-13dc-755e-9193-562868532a8e</t>
  </si>
  <si>
    <t>ICR</t>
  </si>
  <si>
    <t>Intelicare Holdings Ltd</t>
  </si>
  <si>
    <t>01988ddd-13e6-733b-9323-bb9a0f401134</t>
  </si>
  <si>
    <t>ADC</t>
  </si>
  <si>
    <t>Acdc Metals Ltd</t>
  </si>
  <si>
    <t>01988ddd-13f2-702f-8572-1d3fd9eb8604</t>
  </si>
  <si>
    <t>DUN</t>
  </si>
  <si>
    <t>Dundas Minerals Ltd</t>
  </si>
  <si>
    <t>01988ddd-13fc-775e-a842-bb5a1cb8ec1d</t>
  </si>
  <si>
    <t>NCR</t>
  </si>
  <si>
    <t>Nucoal Resources Ltd</t>
  </si>
  <si>
    <t>01988ddd-1405-713e-88ac-9247c07f7aae</t>
  </si>
  <si>
    <t>KDY</t>
  </si>
  <si>
    <t>Kaddy Ltd</t>
  </si>
  <si>
    <t>01988ddd-140f-73d4-a063-815be21bc553</t>
  </si>
  <si>
    <t>EMT</t>
  </si>
  <si>
    <t>Emetals Ltd</t>
  </si>
  <si>
    <t>01988ddd-1419-7487-9da4-2fcc1ddfd8c9</t>
  </si>
  <si>
    <t>FMR</t>
  </si>
  <si>
    <t>FMR Resources Ltd</t>
  </si>
  <si>
    <t>01988ddd-1423-75af-93e4-6cd26cd4169d</t>
  </si>
  <si>
    <t>BMO</t>
  </si>
  <si>
    <t>Bastion Minerals Ltd</t>
  </si>
  <si>
    <t>01988ddd-142c-70b4-8404-68ca9cb5ae7b</t>
  </si>
  <si>
    <t>CDT</t>
  </si>
  <si>
    <t>Castle Minerals Ltd</t>
  </si>
  <si>
    <t>01988ddd-1435-73ef-a7d7-ca90aa46281b</t>
  </si>
  <si>
    <t>WOA</t>
  </si>
  <si>
    <t>Wide Open Agriculture Ltd</t>
  </si>
  <si>
    <t>01988ddd-143f-75b6-80da-691c361f6ae6</t>
  </si>
  <si>
    <t>CTN</t>
  </si>
  <si>
    <t>Catalina Resources Ltd</t>
  </si>
  <si>
    <t>01988ddd-1448-7333-b77d-55bbb6e00293</t>
  </si>
  <si>
    <t>TML</t>
  </si>
  <si>
    <t>Timah Resources Ltd</t>
  </si>
  <si>
    <t>01988ddd-1450-712e-8ec3-dca6144d5aa7</t>
  </si>
  <si>
    <t>RMX</t>
  </si>
  <si>
    <t>Red Mountain Mining Ltd</t>
  </si>
  <si>
    <t>01988ddd-1459-75c7-8e47-43f0fe8744b6</t>
  </si>
  <si>
    <t>HTM</t>
  </si>
  <si>
    <t>High-Tech Metals Ltd</t>
  </si>
  <si>
    <t>01988ddd-1463-754f-96fc-96394f2b74c1</t>
  </si>
  <si>
    <t>OCN</t>
  </si>
  <si>
    <t>Oceana Lithium Ltd</t>
  </si>
  <si>
    <t>01988ddd-146b-76e1-9938-5dcacf6db8d3</t>
  </si>
  <si>
    <t>AN1</t>
  </si>
  <si>
    <t>Anagenics Ltd</t>
  </si>
  <si>
    <t>01988ddd-1475-774c-8194-05c0c3fd210a</t>
  </si>
  <si>
    <t>AYM</t>
  </si>
  <si>
    <t>Australia United Mining Ltd</t>
  </si>
  <si>
    <t>01988ddd-1480-749f-8c9c-1aecea1f4b4d</t>
  </si>
  <si>
    <t>EQS</t>
  </si>
  <si>
    <t>Equity Story Group Ltd</t>
  </si>
  <si>
    <t>01988ddd-148b-76cf-a162-62405f9beda9</t>
  </si>
  <si>
    <t>DDT</t>
  </si>
  <si>
    <t>Datadot Technology Ltd</t>
  </si>
  <si>
    <t>01988ddd-1495-755b-a799-c7ac347f74d5</t>
  </si>
  <si>
    <t>VTI</t>
  </si>
  <si>
    <t>Visioneering Technologies Inc</t>
  </si>
  <si>
    <t>01988ddd-149e-773b-a80c-b4c732e476fe</t>
  </si>
  <si>
    <t>EVR</t>
  </si>
  <si>
    <t>EV Resources Ltd</t>
  </si>
  <si>
    <t>01988ddd-14a8-77af-802f-3be18ef47de3</t>
  </si>
  <si>
    <t>BCT</t>
  </si>
  <si>
    <t>Bluechiip Ltd</t>
  </si>
  <si>
    <t>01988ddd-14b3-76d4-b349-ca6e48f6c83d</t>
  </si>
  <si>
    <t>SVNP</t>
  </si>
  <si>
    <t>Savana US Small Caps Active ETF</t>
  </si>
  <si>
    <t>01988ddd-14bc-71b6-8743-bee60b1c9012</t>
  </si>
  <si>
    <t>EM2</t>
  </si>
  <si>
    <t>Eagle Mountain Mining Ltd</t>
  </si>
  <si>
    <t>01988ddd-14c6-76c5-8c53-ba1732242975</t>
  </si>
  <si>
    <t>MOH</t>
  </si>
  <si>
    <t>Moho Resources Ltd</t>
  </si>
  <si>
    <t>01988ddd-14cf-7359-b5c1-f2cb5a497fac</t>
  </si>
  <si>
    <t>HFY</t>
  </si>
  <si>
    <t>Hubify Ltd</t>
  </si>
  <si>
    <t>01988ddd-14d9-740d-8377-6b1714d6470d</t>
  </si>
  <si>
    <t>RBX</t>
  </si>
  <si>
    <t>Resource Base Ltd</t>
  </si>
  <si>
    <t>01988ddd-14e1-73c6-bcdc-37b15d85d264</t>
  </si>
  <si>
    <t>CTQ</t>
  </si>
  <si>
    <t>Careteq Ltd</t>
  </si>
  <si>
    <t>01988ddd-14eb-76c8-85cd-cd0d9aec22c9</t>
  </si>
  <si>
    <t>MDI</t>
  </si>
  <si>
    <t>Middle Island Resources Ltd</t>
  </si>
  <si>
    <t>01988ddd-14f5-71da-b2cc-8d0a06bc9105</t>
  </si>
  <si>
    <t>ENT</t>
  </si>
  <si>
    <t>Enterprise Metals Ltd</t>
  </si>
  <si>
    <t>01988ddd-14fe-72e0-8522-9ff4c0122c80</t>
  </si>
  <si>
    <t>CPM</t>
  </si>
  <si>
    <t>Cooper Metals Ltd</t>
  </si>
  <si>
    <t>01988ddd-1509-729b-b617-f6bf10558ce3</t>
  </si>
  <si>
    <t>WC1</t>
  </si>
  <si>
    <t>West Cobar Metals Ltd</t>
  </si>
  <si>
    <t>01988ddd-1512-7406-95da-cf19e441fe46</t>
  </si>
  <si>
    <t>CR3</t>
  </si>
  <si>
    <t>Core Energy Minerals Ltd</t>
  </si>
  <si>
    <t>01988ddd-151b-7664-810f-8b9b5cf21fd0</t>
  </si>
  <si>
    <t>TEM</t>
  </si>
  <si>
    <t>Tempest Minerals Ltd</t>
  </si>
  <si>
    <t>01988ddd-1525-7473-b087-af677bf57047</t>
  </si>
  <si>
    <t>CL8</t>
  </si>
  <si>
    <t>Carly Holdings Ltd</t>
  </si>
  <si>
    <t>01988ddd-152f-715f-be9a-e565c873adc1</t>
  </si>
  <si>
    <t>GED</t>
  </si>
  <si>
    <t>Golden Deeps Ltd</t>
  </si>
  <si>
    <t>01988ddd-1539-7488-98ff-d3621c973848</t>
  </si>
  <si>
    <t>8IH</t>
  </si>
  <si>
    <t>8I Holdings Ltd</t>
  </si>
  <si>
    <t>01988ddd-1543-7125-b0a0-367b9edea8e1</t>
  </si>
  <si>
    <t>CUL</t>
  </si>
  <si>
    <t>Cullen Resources Ltd</t>
  </si>
  <si>
    <t>01988ddd-156d-74a9-a713-d82a0fbae47b</t>
  </si>
  <si>
    <t>TTI</t>
  </si>
  <si>
    <t>Traffic Technologies Ltd</t>
  </si>
  <si>
    <t>01988ddd-157b-74d9-ad74-92d6dce3878c</t>
  </si>
  <si>
    <t>FASI</t>
  </si>
  <si>
    <t>Fidelity Asia Active ETF</t>
  </si>
  <si>
    <t>01988ddd-1588-7752-bb05-372ea007485a</t>
  </si>
  <si>
    <t>PBL</t>
  </si>
  <si>
    <t>Parabellum Resources Ltd</t>
  </si>
  <si>
    <t>01988ddd-1594-7093-9883-40dace624710</t>
  </si>
  <si>
    <t>IBX</t>
  </si>
  <si>
    <t>Imagion Biosystems Ltd</t>
  </si>
  <si>
    <t>01988ddd-159d-72db-aa38-86288d310124</t>
  </si>
  <si>
    <t>CUS</t>
  </si>
  <si>
    <t>Copper Search Ltd</t>
  </si>
  <si>
    <t>01988ddd-15a6-77ea-9242-4c365c006011</t>
  </si>
  <si>
    <t>EFE</t>
  </si>
  <si>
    <t>Eastern Resources Ltd</t>
  </si>
  <si>
    <t>01988ddd-15af-75eb-a597-707938128baf</t>
  </si>
  <si>
    <t>CMX</t>
  </si>
  <si>
    <t>CHEMX Materials Ltd</t>
  </si>
  <si>
    <t>01988ddd-15b7-75e4-92bb-0041fabc25ee</t>
  </si>
  <si>
    <t>NC6</t>
  </si>
  <si>
    <t>Nanollose Ltd</t>
  </si>
  <si>
    <t>01988ddd-15c0-7411-bc66-337b20f1b53b</t>
  </si>
  <si>
    <t>SIS</t>
  </si>
  <si>
    <t>Simble Solutions Ltd</t>
  </si>
  <si>
    <t>01988ddd-15c8-76f6-9962-5a33105bc9b1</t>
  </si>
  <si>
    <t>ALB</t>
  </si>
  <si>
    <t>Albion Resources Ltd</t>
  </si>
  <si>
    <t>01988ddd-15d1-7471-9545-358ca43e86ed</t>
  </si>
  <si>
    <t>L1HI</t>
  </si>
  <si>
    <t>L1 Capital International (Hedged) Active ETF</t>
  </si>
  <si>
    <t>01988ddd-15da-7284-ac9a-10220e49c2f6</t>
  </si>
  <si>
    <t>NZS</t>
  </si>
  <si>
    <t>New Zealand Coastal Seafoods Ltd</t>
  </si>
  <si>
    <t>01988ddd-15e4-72f7-b1c9-2787b977d73d</t>
  </si>
  <si>
    <t>OMX</t>
  </si>
  <si>
    <t>Orange Minerals NL</t>
  </si>
  <si>
    <t>01988ddd-15ec-72ab-a78d-0c5d44c8280b</t>
  </si>
  <si>
    <t>OXT</t>
  </si>
  <si>
    <t>Orexplore Technologies Ltd</t>
  </si>
  <si>
    <t>01988ddd-15f5-72b9-8d9c-5ca72d017fe5</t>
  </si>
  <si>
    <t>TD1</t>
  </si>
  <si>
    <t>Tali Digital Ltd</t>
  </si>
  <si>
    <t>01988ddd-15fd-7221-9b40-1bdec08fcb82</t>
  </si>
  <si>
    <t>PKO</t>
  </si>
  <si>
    <t>Peako Ltd</t>
  </si>
  <si>
    <t>01988ddd-1606-7423-93a3-440bda2f7892</t>
  </si>
  <si>
    <t>BTM</t>
  </si>
  <si>
    <t>Breakthrough Minerals Ltd</t>
  </si>
  <si>
    <t>01988ddd-160f-7763-b360-aeb1c5a106f2</t>
  </si>
  <si>
    <t>M3M</t>
  </si>
  <si>
    <t>M3 Mining Ltd</t>
  </si>
  <si>
    <t>01988ddd-1618-76d5-9eb9-d4e740dab653</t>
  </si>
  <si>
    <t>THR</t>
  </si>
  <si>
    <t>Thor Energy Plc</t>
  </si>
  <si>
    <t>01988ddd-1621-72e8-bc8a-7bdbcfe355e2</t>
  </si>
  <si>
    <t>OZXX</t>
  </si>
  <si>
    <t>Global X Australia Ex Financials &amp; Resources ETF</t>
  </si>
  <si>
    <t>01988ddd-162a-700d-b5aa-bd277e9d5b9c</t>
  </si>
  <si>
    <t>ERW</t>
  </si>
  <si>
    <t>Errawarra Resources Ltd</t>
  </si>
  <si>
    <t>01988ddd-1632-772c-9121-95c0cf4be42f</t>
  </si>
  <si>
    <t>JHLO</t>
  </si>
  <si>
    <t>Jpmorgan Global Select Equity (Hedged) Active ETF</t>
  </si>
  <si>
    <t>01988ddd-163b-715d-bf7c-e073ff8bb89b</t>
  </si>
  <si>
    <t>IBUY</t>
  </si>
  <si>
    <t>Betashares Online Retail and E-Commerce ETF</t>
  </si>
  <si>
    <t>01988ddd-1644-755b-b608-cddeb28a3200</t>
  </si>
  <si>
    <t>EEL</t>
  </si>
  <si>
    <t>Enrg Elements Ltd</t>
  </si>
  <si>
    <t>01988ddd-164d-749e-aed3-540148e81aac</t>
  </si>
  <si>
    <t>RCR</t>
  </si>
  <si>
    <t>Rincon Resources Ltd</t>
  </si>
  <si>
    <t>01988ddd-1656-70f8-b17d-c355852b1d56</t>
  </si>
  <si>
    <t>JGLO</t>
  </si>
  <si>
    <t>Jpmorgan Global Select Equity Active ETF</t>
  </si>
  <si>
    <t>01988ddd-165e-7191-b68e-dcce620a0249</t>
  </si>
  <si>
    <t>WSR</t>
  </si>
  <si>
    <t>Westar Resources Ltd</t>
  </si>
  <si>
    <t>01988ddd-1667-74fd-84b3-2f8c48ff2f57</t>
  </si>
  <si>
    <t>CDE</t>
  </si>
  <si>
    <t>Codeifai Ltd</t>
  </si>
  <si>
    <t>01988ddd-166f-77f2-abd4-44c9414dc8f2</t>
  </si>
  <si>
    <t>SBR</t>
  </si>
  <si>
    <t>Sabre Resources Ltd</t>
  </si>
  <si>
    <t>01988ddd-1678-76b0-8913-ce375940b699</t>
  </si>
  <si>
    <t>MOM</t>
  </si>
  <si>
    <t>Moab Minerals Ltd</t>
  </si>
  <si>
    <t>01988ddd-1681-7316-9924-f5c318acdc97</t>
  </si>
  <si>
    <t>GES</t>
  </si>
  <si>
    <t>Genesis Resources Ltd</t>
  </si>
  <si>
    <t>01988ddd-168a-738e-8b79-0666737e4dda</t>
  </si>
  <si>
    <t>RLL</t>
  </si>
  <si>
    <t>Rapid Lithium Ltd</t>
  </si>
  <si>
    <t>01988ddd-1692-77a6-9d84-9a77f2521b73</t>
  </si>
  <si>
    <t>IPAY</t>
  </si>
  <si>
    <t>Betashares Future of Payments ETF</t>
  </si>
  <si>
    <t>01988ddd-169b-74c7-8e36-7cefeb09afe1</t>
  </si>
  <si>
    <t>ADD</t>
  </si>
  <si>
    <t>Adavale Resources Ltd</t>
  </si>
  <si>
    <t>01988ddd-16a3-7751-b041-1a106bff572d</t>
  </si>
  <si>
    <t>GMTL</t>
  </si>
  <si>
    <t>Global X Green Metal Miners ETF</t>
  </si>
  <si>
    <t>01988ddd-16ac-72be-8ab8-aa9bf172c5d6</t>
  </si>
  <si>
    <t>AOK</t>
  </si>
  <si>
    <t>Australian Oil Company Ltd</t>
  </si>
  <si>
    <t>01988ddd-16b5-72db-a05c-b831c9e83c71</t>
  </si>
  <si>
    <t>HT8</t>
  </si>
  <si>
    <t>Harris Technology Group Ltd</t>
  </si>
  <si>
    <t>01988ddd-16bf-7634-abd1-5e76e101e303</t>
  </si>
  <si>
    <t>ACM</t>
  </si>
  <si>
    <t>Australian Critical Minerals Ltd</t>
  </si>
  <si>
    <t>01988ddd-16c8-75d7-a249-ce24f3af391d</t>
  </si>
  <si>
    <t>LMS</t>
  </si>
  <si>
    <t>Litchfield Minerals Ltd</t>
  </si>
  <si>
    <t>01988ddd-16d0-70c5-a523-230b86df6838</t>
  </si>
  <si>
    <t>CT1</t>
  </si>
  <si>
    <t>Constellation Technologies Ltd</t>
  </si>
  <si>
    <t>01988ddd-16d9-7648-946d-6d0567c152a7</t>
  </si>
  <si>
    <t>PLC</t>
  </si>
  <si>
    <t>PREMIER1 Lithium Ltd</t>
  </si>
  <si>
    <t>01988ddd-16e2-72d4-b438-d01309e38b16</t>
  </si>
  <si>
    <t>AVW</t>
  </si>
  <si>
    <t>Avira Resources Ltd</t>
  </si>
  <si>
    <t>01988ddd-16ea-7357-847a-6b6d8166899e</t>
  </si>
  <si>
    <t>KOR</t>
  </si>
  <si>
    <t>Korab Resources Ltd</t>
  </si>
  <si>
    <t>01988ddd-16f3-74d5-98ee-c34805660614</t>
  </si>
  <si>
    <t>XCO2</t>
  </si>
  <si>
    <t>Vaneck Global Carbon Credits ETF (Synthetic)</t>
  </si>
  <si>
    <t>01988ddd-16fc-73ff-a4db-2c691f26a615</t>
  </si>
  <si>
    <t>OPL</t>
  </si>
  <si>
    <t>Opyl Ltd</t>
  </si>
  <si>
    <t>01988ddd-1706-7014-af66-46fa5903dd7d</t>
  </si>
  <si>
    <t>KGD</t>
  </si>
  <si>
    <t>Kula Gold Ltd</t>
  </si>
  <si>
    <t>01988ddd-1711-7244-a9a3-5768d115117c</t>
  </si>
  <si>
    <t>XST</t>
  </si>
  <si>
    <t>Xstate Resources Ltd</t>
  </si>
  <si>
    <t>01988ddd-171b-72c6-b233-5e5a85df8ecb</t>
  </si>
  <si>
    <t>C7A</t>
  </si>
  <si>
    <t>Clara Resources Australia Ltd</t>
  </si>
  <si>
    <t>01988ddd-1724-73aa-90de-65d0a02306b3</t>
  </si>
  <si>
    <t>AUR</t>
  </si>
  <si>
    <t>Auris Minerals Ltd</t>
  </si>
  <si>
    <t>01988ddd-172d-72ad-9aa4-7ca41f8d7ecc</t>
  </si>
  <si>
    <t>WYX</t>
  </si>
  <si>
    <t>Western Yilgarn NL</t>
  </si>
  <si>
    <t>01988ddd-1735-7514-8437-2ec6ec02d3ec</t>
  </si>
  <si>
    <t>PFT</t>
  </si>
  <si>
    <t>Pure Foods Tasmania Ltd</t>
  </si>
  <si>
    <t>01988ddd-173e-73fd-91eb-25a4a6f07eff</t>
  </si>
  <si>
    <t>AS2</t>
  </si>
  <si>
    <t>Askari Metals Ltd</t>
  </si>
  <si>
    <t>01988ddd-1746-7660-adfe-84caee2be277</t>
  </si>
  <si>
    <t>ACS</t>
  </si>
  <si>
    <t>Accent Resources NL</t>
  </si>
  <si>
    <t>01988ddd-174f-7320-83a5-d97418ad1c12</t>
  </si>
  <si>
    <t>USIG</t>
  </si>
  <si>
    <t>Global X Usd Corporate Bond ETF (Currency Hedged)</t>
  </si>
  <si>
    <t>01988ddd-1757-75ed-a664-982055824ea8</t>
  </si>
  <si>
    <t>TX3</t>
  </si>
  <si>
    <t>Trinex Minerals Ltd</t>
  </si>
  <si>
    <t>01988ddd-1761-7798-98d3-f5718035abec</t>
  </si>
  <si>
    <t>VRL</t>
  </si>
  <si>
    <t>Verity Resources Ltd</t>
  </si>
  <si>
    <t>01988ddd-1769-70b3-8f02-816c7604d5cc</t>
  </si>
  <si>
    <t>CDR</t>
  </si>
  <si>
    <t>Codrus Minerals Ltd</t>
  </si>
  <si>
    <t>01988ddd-1773-7562-9afc-a4dcd786b34f</t>
  </si>
  <si>
    <t>PVW</t>
  </si>
  <si>
    <t>PVW Resources Ltd</t>
  </si>
  <si>
    <t>01988ddd-177b-70c0-a022-723f62f333f6</t>
  </si>
  <si>
    <t>RDS</t>
  </si>
  <si>
    <t>Redstone Resources Ltd</t>
  </si>
  <si>
    <t>01988ddd-1785-7669-91d3-23fd80a838ed</t>
  </si>
  <si>
    <t>TMB</t>
  </si>
  <si>
    <t>Tambourah Metals Ltd</t>
  </si>
  <si>
    <t>01988ddd-178e-7467-8d56-96c660a54206</t>
  </si>
  <si>
    <t>MPR</t>
  </si>
  <si>
    <t>Mpower Group Ltd</t>
  </si>
  <si>
    <t>01988ddd-1796-7311-9f85-5cf2cf909ca9</t>
  </si>
  <si>
    <t>PIM</t>
  </si>
  <si>
    <t>Pinnacle Minerals Ltd</t>
  </si>
  <si>
    <t>01988ddd-179f-75c0-8bc8-040499a0feac</t>
  </si>
  <si>
    <t>WEL</t>
  </si>
  <si>
    <t>Winchester Energy Ltd</t>
  </si>
  <si>
    <t>01988ddd-17a8-77f5-bc0e-afae953d11e3</t>
  </si>
  <si>
    <t>CGO</t>
  </si>
  <si>
    <t>CPT Global Ltd</t>
  </si>
  <si>
    <t>01988ddd-17b2-7383-b88e-7f9e1e24e076</t>
  </si>
  <si>
    <t>RML</t>
  </si>
  <si>
    <t>Resolution Minerals Ltd</t>
  </si>
  <si>
    <t>01988ddd-17bb-7388-a1d8-192840fe70be</t>
  </si>
  <si>
    <t>BOA</t>
  </si>
  <si>
    <t>BOA Resources Ltd</t>
  </si>
  <si>
    <t>01988ddd-17c3-756c-80e5-d9a3b978a0cc</t>
  </si>
  <si>
    <t>LSR</t>
  </si>
  <si>
    <t>Lodestar Minerals Ltd</t>
  </si>
  <si>
    <t>01988ddd-17cb-735f-9824-331481cf2e31</t>
  </si>
  <si>
    <t>DMM</t>
  </si>
  <si>
    <t>DMC Mining Ltd</t>
  </si>
  <si>
    <t>01988ddd-17d4-7062-8762-eb97c1d33cf5</t>
  </si>
  <si>
    <t>ETPMPD</t>
  </si>
  <si>
    <t>01988ddd-17dd-72fc-a34c-e78358555797</t>
  </si>
  <si>
    <t>OLY</t>
  </si>
  <si>
    <t>Olympio Metals Ltd</t>
  </si>
  <si>
    <t>01988ddd-17e5-750f-bc37-265022b6dfd6</t>
  </si>
  <si>
    <t>FIN</t>
  </si>
  <si>
    <t>FIN Resources Ltd</t>
  </si>
  <si>
    <t>01988ddd-17ee-7496-98bf-88ef86e6b2fb</t>
  </si>
  <si>
    <t>RBR</t>
  </si>
  <si>
    <t>RBR Group Ltd</t>
  </si>
  <si>
    <t>01988ddd-17f6-759e-a218-9329faa96b28</t>
  </si>
  <si>
    <t>SKN</t>
  </si>
  <si>
    <t>Skin Elements Ltd</t>
  </si>
  <si>
    <t>01988ddd-17ff-748a-b8e6-e65dc49ee8ab</t>
  </si>
  <si>
    <t>MRZ</t>
  </si>
  <si>
    <t>Mont Royal Resources Ltd</t>
  </si>
  <si>
    <t>01988ddd-1809-77fe-9278-e1a074a6bc41</t>
  </si>
  <si>
    <t>LKY</t>
  </si>
  <si>
    <t>Locksley Resources Ltd</t>
  </si>
  <si>
    <t>01988ddd-1811-73e7-83b7-1ba30fde6bef</t>
  </si>
  <si>
    <t>CMO</t>
  </si>
  <si>
    <t>Cosmo Metals Ltd</t>
  </si>
  <si>
    <t>01988ddd-181a-7175-acc8-fe508f919422</t>
  </si>
  <si>
    <t>PNT</t>
  </si>
  <si>
    <t>Panther Metals Ltd</t>
  </si>
  <si>
    <t>01988ddd-1822-728c-a87c-4450fa0a7346</t>
  </si>
  <si>
    <t>SFM</t>
  </si>
  <si>
    <t>Santa Fe Minerals Ltd</t>
  </si>
  <si>
    <t>01988ddd-182c-7555-bfaa-d1ccf830bc78</t>
  </si>
  <si>
    <t>PLG</t>
  </si>
  <si>
    <t>Pearl Gull Iron Ltd</t>
  </si>
  <si>
    <t>01988ddd-1834-734e-bdb3-4ac1e1ec3df2</t>
  </si>
  <si>
    <t>FRS</t>
  </si>
  <si>
    <t>Forrestania Resources Ltd</t>
  </si>
  <si>
    <t>01988ddd-183d-7515-a4ce-bf00b896e754</t>
  </si>
  <si>
    <t>PKD</t>
  </si>
  <si>
    <t>Parkd Ltd</t>
  </si>
  <si>
    <t>01988ddd-1845-7394-a769-a6dd01d9a384</t>
  </si>
  <si>
    <t>CZN</t>
  </si>
  <si>
    <t>Corazon Mining Ltd</t>
  </si>
  <si>
    <t>01988ddd-184f-722b-81c5-6b738435b788</t>
  </si>
  <si>
    <t>ABE</t>
  </si>
  <si>
    <t>Australian Bond Exchange Holdings Ltd</t>
  </si>
  <si>
    <t>01988ddd-1858-744c-b0b1-3075f4207e49</t>
  </si>
  <si>
    <t>VIP</t>
  </si>
  <si>
    <t>VIP Gloves Ltd</t>
  </si>
  <si>
    <t>01988ddd-1861-7318-a812-7cce7b2c86cc</t>
  </si>
  <si>
    <t>AM7</t>
  </si>
  <si>
    <t>Arcadia Minerals Ltd</t>
  </si>
  <si>
    <t>01988ddd-186b-7365-a033-734bfc72afcc</t>
  </si>
  <si>
    <t>OEQ</t>
  </si>
  <si>
    <t>Orion Equities Ltd</t>
  </si>
  <si>
    <t>01988ddd-1873-726b-bcfb-4162eddcb68e</t>
  </si>
  <si>
    <t>MRD</t>
  </si>
  <si>
    <t>Mount Ridley Mines Ltd</t>
  </si>
  <si>
    <t>01988ddd-187c-7640-860e-545648cce1e3</t>
  </si>
  <si>
    <t>RLC</t>
  </si>
  <si>
    <t>Reedy Lagoon Corporation Ltd</t>
  </si>
  <si>
    <t>01988ddd-1885-7461-b9fc-2f8b06af5261</t>
  </si>
  <si>
    <t>GNM</t>
  </si>
  <si>
    <t>Great Northern Minerals Ltd</t>
  </si>
  <si>
    <t>01988ddd-188f-76bd-80bb-72f07c168c1a</t>
  </si>
  <si>
    <t>AKN</t>
  </si>
  <si>
    <t>Auking Mining Ltd</t>
  </si>
  <si>
    <t>01988ddd-189b-73cc-900c-4df721f54ff6</t>
  </si>
  <si>
    <t>CYQ</t>
  </si>
  <si>
    <t>CYCLIQ Group Ltd</t>
  </si>
  <si>
    <t>01988ddd-18a4-779d-904f-15e5bcb9b50c</t>
  </si>
  <si>
    <t>IEAT</t>
  </si>
  <si>
    <t>Betashares Future of Food ETF</t>
  </si>
  <si>
    <t>01988ddd-18ac-71bf-91a2-6563254da197</t>
  </si>
  <si>
    <t>GGFD</t>
  </si>
  <si>
    <t>Betashares Geared Long US TR Bond CH (Hedge Fund)</t>
  </si>
  <si>
    <t>01988ddd-18b6-707b-937a-87702db3e76e</t>
  </si>
  <si>
    <t>GSM</t>
  </si>
  <si>
    <t>Golden State Mining Ltd</t>
  </si>
  <si>
    <t>01988ddd-18bf-7759-9095-cd206e8ec742</t>
  </si>
  <si>
    <t>AAJ</t>
  </si>
  <si>
    <t>Aruma Resources Ltd</t>
  </si>
  <si>
    <t>01988ddd-18c9-71a4-bce8-8885689997ef</t>
  </si>
  <si>
    <t>BSN</t>
  </si>
  <si>
    <t>Basin Energy Ltd</t>
  </si>
  <si>
    <t>01988ddd-18d2-72d4-aca6-5c54b1563aba</t>
  </si>
  <si>
    <t>CRB</t>
  </si>
  <si>
    <t>Carbine Resources Ltd</t>
  </si>
  <si>
    <t>01988ddd-18da-7204-860b-f826f61487c7</t>
  </si>
  <si>
    <t>GCR</t>
  </si>
  <si>
    <t>Golden Cross Resources Ltd</t>
  </si>
  <si>
    <t>01988ddd-18e4-7518-8b17-8c042d4aab27</t>
  </si>
  <si>
    <t>AOA</t>
  </si>
  <si>
    <t>Ausmon Resources Ltd</t>
  </si>
  <si>
    <t>01988ddd-18ee-758d-9fb4-734267b86738</t>
  </si>
  <si>
    <t>HXL</t>
  </si>
  <si>
    <t>Hexima Ltd</t>
  </si>
  <si>
    <t>01988ddd-18f7-72a3-8007-8385564517a7</t>
  </si>
  <si>
    <t>CNJ</t>
  </si>
  <si>
    <t>Conico Ltd</t>
  </si>
  <si>
    <t>01988ddd-1900-7440-8a26-4bc5ff9882a5</t>
  </si>
  <si>
    <t>TKL</t>
  </si>
  <si>
    <t>Traka Resources Ltd</t>
  </si>
  <si>
    <t>01988ddd-1908-72fe-be39-48824ae50466</t>
  </si>
  <si>
    <t>SQX</t>
  </si>
  <si>
    <t>SQX Resources Ltd</t>
  </si>
  <si>
    <t>01988ddd-1911-73ef-b6c3-9c97b29a30d9</t>
  </si>
  <si>
    <t>GGAB</t>
  </si>
  <si>
    <t>Betashares Geared Long Aus GOV Bond (Hedge Fund)</t>
  </si>
  <si>
    <t>01988ddd-1919-734b-8881-b31b27fda811</t>
  </si>
  <si>
    <t>MTB</t>
  </si>
  <si>
    <t>Mount Burgess Mining NL</t>
  </si>
  <si>
    <t>01988ddd-1922-754f-bd44-4692c6bef8f9</t>
  </si>
  <si>
    <t>WBE</t>
  </si>
  <si>
    <t>Whitebark Energy Ltd</t>
  </si>
  <si>
    <t>01988ddd-192c-7549-8325-5d617f52642d</t>
  </si>
  <si>
    <t>BYH</t>
  </si>
  <si>
    <t>Bryah Resources Ltd</t>
  </si>
  <si>
    <t>01988ddd-1935-72bf-b0ad-a21be62b8f48</t>
  </si>
  <si>
    <t>AO1</t>
  </si>
  <si>
    <t>Assetowl Ltd</t>
  </si>
  <si>
    <t>01988ddd-193e-7189-9d80-a7267e744427</t>
  </si>
  <si>
    <t>E79</t>
  </si>
  <si>
    <t>E79 Gold Mines Ltd</t>
  </si>
  <si>
    <t>01988ddd-1947-75b0-86f1-e5ad74acc6cf</t>
  </si>
  <si>
    <t>T3MP</t>
  </si>
  <si>
    <t>Jpmorgan Climate CHG Sol Active ETF (Managed Fund)</t>
  </si>
  <si>
    <t>01988ddd-194f-7461-b766-193468ede5de</t>
  </si>
  <si>
    <t>IVT</t>
  </si>
  <si>
    <t>Inventis Ltd</t>
  </si>
  <si>
    <t>01988ddd-1959-74cb-89f7-4d4d8f6a71cc</t>
  </si>
  <si>
    <t>LYK</t>
  </si>
  <si>
    <t>Lykos Metals Ltd</t>
  </si>
  <si>
    <t>01988ddd-1961-77f7-839c-bc3156b5be5d</t>
  </si>
  <si>
    <t>KFM</t>
  </si>
  <si>
    <t>Kingfisher Mining Ltd</t>
  </si>
  <si>
    <t>01988ddd-1969-7781-aeaa-ba257eda22d2</t>
  </si>
  <si>
    <t>HCD</t>
  </si>
  <si>
    <t>Hydrocarbon Dynamics Ltd</t>
  </si>
  <si>
    <t>01988ddd-1972-7183-90b4-175dea34edbe</t>
  </si>
  <si>
    <t>RAS</t>
  </si>
  <si>
    <t>Ragusa Minerals Ltd</t>
  </si>
  <si>
    <t>01988ddd-197b-71c2-9e68-3d0eb8028971</t>
  </si>
  <si>
    <t>DY6</t>
  </si>
  <si>
    <t>DY6 Metals Ltd</t>
  </si>
  <si>
    <t>01988ddd-1983-7032-ae26-d8f93f3d1947</t>
  </si>
  <si>
    <t>H2G</t>
  </si>
  <si>
    <t>GREENHY2 Ltd</t>
  </si>
  <si>
    <t>01988ddd-198d-73ee-8db2-bd0fdc4b1b4f</t>
  </si>
  <si>
    <t>SRH</t>
  </si>
  <si>
    <t>Saferoads Holdings Ltd</t>
  </si>
  <si>
    <t>01988ddd-1995-755e-b15b-abcdb445ee4b</t>
  </si>
  <si>
    <t>IS3</t>
  </si>
  <si>
    <t>I Synergy Group Ltd</t>
  </si>
  <si>
    <t>01988ddd-199e-75ae-9f05-e963c0ab792c</t>
  </si>
  <si>
    <t>RNE</t>
  </si>
  <si>
    <t>Renu Energy Ltd</t>
  </si>
  <si>
    <t>01988ddd-19a7-74a2-a522-f1bbaac16cfd</t>
  </si>
  <si>
    <t>T3D</t>
  </si>
  <si>
    <t>333D Ltd</t>
  </si>
  <si>
    <t>01988ddd-19af-7230-927d-800eb7a812f7</t>
  </si>
  <si>
    <t>TANN</t>
  </si>
  <si>
    <t>Betashares Solar ETF</t>
  </si>
  <si>
    <t>01988ddd-19b8-76a4-a055-46eb3b8a531c</t>
  </si>
  <si>
    <t>AIV</t>
  </si>
  <si>
    <t>Activex Ltd</t>
  </si>
  <si>
    <t>01988ddd-19c0-76c2-9bd6-66ccf170b6ee</t>
  </si>
  <si>
    <t>EMS</t>
  </si>
  <si>
    <t>Eastern Metals Ltd</t>
  </si>
  <si>
    <t>01988ddd-19ca-7514-93cf-04e39c65f017</t>
  </si>
  <si>
    <t>EDOC</t>
  </si>
  <si>
    <t>Betashares Digital Health and Telemedicine ETF</t>
  </si>
  <si>
    <t>01988ddd-19d2-7669-8e2a-2ceee1910324</t>
  </si>
  <si>
    <t>RIE</t>
  </si>
  <si>
    <t>Riedel Resources Ltd</t>
  </si>
  <si>
    <t>01988ddd-19db-77a1-b6d9-1ef26863f105</t>
  </si>
  <si>
    <t>DBO</t>
  </si>
  <si>
    <t>Diablo Resources Ltd</t>
  </si>
  <si>
    <t>01988ddd-19e4-7223-af24-a4a71c1e6252</t>
  </si>
  <si>
    <t>OAK</t>
  </si>
  <si>
    <t>Oakridge International Ltd</t>
  </si>
  <si>
    <t>01988ddd-19ec-75ac-a934-b110a3f366a2</t>
  </si>
  <si>
    <t>LRD</t>
  </si>
  <si>
    <t>Lord Resources Ltd</t>
  </si>
  <si>
    <t>01988ddd-19f4-771d-9dfb-53f80046af5c</t>
  </si>
  <si>
    <t>M2R</t>
  </si>
  <si>
    <t>Miramar Resources Ltd</t>
  </si>
  <si>
    <t>01988ddd-19fd-7194-a962-3bfc67c8f793</t>
  </si>
  <si>
    <t>DMG</t>
  </si>
  <si>
    <t>Dragon Mountain Gold Ltd</t>
  </si>
  <si>
    <t>01988ddd-1a08-7547-9e9b-af00069c7510</t>
  </si>
  <si>
    <t>PRM</t>
  </si>
  <si>
    <t>Prominence Energy Ltd</t>
  </si>
  <si>
    <t>01988ddd-1a13-7422-9b36-0e9fca67d47f</t>
  </si>
  <si>
    <t>CLZ</t>
  </si>
  <si>
    <t>Classic Minerals Ltd</t>
  </si>
  <si>
    <t>01988ddd-1a1e-7608-9127-f9a1b8750138</t>
  </si>
  <si>
    <t>FUTR</t>
  </si>
  <si>
    <t>Janus Henderson Global Sustainable EQ Active ETF</t>
  </si>
  <si>
    <t>01988ddd-1a25-7321-a96d-b5470ddd9377</t>
  </si>
  <si>
    <t>SRY</t>
  </si>
  <si>
    <t>Story-I Ltd</t>
  </si>
  <si>
    <t>01988ddd-1a2f-707d-bfc9-48e4ad5d4847</t>
  </si>
  <si>
    <t>JHGA</t>
  </si>
  <si>
    <t>JPM GBL Equity Premium Income Hedged Complex ETF</t>
  </si>
  <si>
    <t>01988ddd-1a37-771b-9355-09ccef0a2eee</t>
  </si>
  <si>
    <t>WFL</t>
  </si>
  <si>
    <t>Wellfully Ltd</t>
  </si>
  <si>
    <t>01988ddd-1a40-77ce-bc40-df00e2eb7ed4</t>
  </si>
  <si>
    <t>BP8</t>
  </si>
  <si>
    <t>BPH Global Ltd</t>
  </si>
  <si>
    <t>01988ddd-1a48-74e0-8a3e-6d70a87263c1</t>
  </si>
  <si>
    <t>YAR</t>
  </si>
  <si>
    <t>Yari Minerals Ltd</t>
  </si>
  <si>
    <t>01988ddd-1a51-727a-acd4-7494a74835a0</t>
  </si>
  <si>
    <t>CR9</t>
  </si>
  <si>
    <t>Corella Resources Ltd</t>
  </si>
  <si>
    <t>01988ddd-1a59-761d-a3f0-9969bf508dd3</t>
  </si>
  <si>
    <t>SLZ</t>
  </si>
  <si>
    <t>Sultan Resources Ltd</t>
  </si>
  <si>
    <t>01988ddd-1a62-75a8-8850-d14b8039c8aa</t>
  </si>
  <si>
    <t>APC</t>
  </si>
  <si>
    <t>APC Minerals Ltd</t>
  </si>
  <si>
    <t>01988ddd-1a6b-7020-ab6d-680583345be7</t>
  </si>
  <si>
    <t>MKL</t>
  </si>
  <si>
    <t>Mighty Kingdom Ltd</t>
  </si>
  <si>
    <t>01988ddd-1a74-7039-9aef-27e43b9d572f</t>
  </si>
  <si>
    <t>KEY</t>
  </si>
  <si>
    <t>KEY Petroleum Ltd</t>
  </si>
  <si>
    <t>01988ddd-1a7e-7117-bf11-8db26c5053ad</t>
  </si>
  <si>
    <t>BEL</t>
  </si>
  <si>
    <t>Bentley Capital Ltd</t>
  </si>
  <si>
    <t>01988ddd-1a86-72ed-bc46-c5bd683f2f7e</t>
  </si>
  <si>
    <t>BBFD</t>
  </si>
  <si>
    <t>Betashares Geared Short US TR Bond CH (Hedge Fund)</t>
  </si>
  <si>
    <t>01988ddd-1a90-77a4-a0af-1845439d2711</t>
  </si>
  <si>
    <t>KLR</t>
  </si>
  <si>
    <t>Kaili Resources Ltd</t>
  </si>
  <si>
    <t>01988ddd-1a99-72f7-a68e-5580047e1255</t>
  </si>
  <si>
    <t>ATM</t>
  </si>
  <si>
    <t>Aneka Tambang (Persero) TBK (PT)</t>
  </si>
  <si>
    <t>01988ddd-1aa2-715c-b95f-4357a0673558</t>
  </si>
  <si>
    <t>QUE</t>
  </si>
  <si>
    <t>Queste Communications Ltd</t>
  </si>
  <si>
    <t>01988ddd-1aaa-776a-a5c0-ed9311625dc3</t>
  </si>
  <si>
    <t>WNR</t>
  </si>
  <si>
    <t>Wingara AG Ltd</t>
  </si>
  <si>
    <t>01988ddd-1ab2-76bf-835d-7a22e0fabde3</t>
  </si>
  <si>
    <t>ASAO</t>
  </si>
  <si>
    <t>ABRDN Sust Asian Opportunities Active ETF</t>
  </si>
  <si>
    <t>01988ddd-1aba-72d6-bdec-50db4504abbe</t>
  </si>
  <si>
    <t>SAN</t>
  </si>
  <si>
    <t>Sagalio Energy Ltd</t>
  </si>
  <si>
    <t>01988ddd-1ac3-70f1-9149-ea899851f452</t>
  </si>
  <si>
    <t>MSG</t>
  </si>
  <si>
    <t>MCS Services Ltd</t>
  </si>
  <si>
    <t>01988ddd-1acc-7522-9607-8ff72f1e3b55</t>
  </si>
  <si>
    <t>ULTB</t>
  </si>
  <si>
    <t>Ishares 20+ Year U.S. Treasury Bond (Hedged) ETF</t>
  </si>
  <si>
    <t>01988ddd-1ad5-777b-9fed-88ee3bf39d91</t>
  </si>
  <si>
    <t>FHCO</t>
  </si>
  <si>
    <t>Fidelity Australian High Conviction Active ETF</t>
  </si>
  <si>
    <t>01988ddd-1ade-75bb-ba83-673cf3db812a</t>
  </si>
  <si>
    <t>FCG</t>
  </si>
  <si>
    <t>Freedom Care Group Holdings Ltd</t>
  </si>
  <si>
    <t>01988ddd-1ae7-7707-a2c8-2032b315f918</t>
  </si>
  <si>
    <t>JZRO</t>
  </si>
  <si>
    <t>Janus Henderson Net ZERO Transition Active ETF</t>
  </si>
  <si>
    <t>01988ddd-1aef-73aa-8ed0-2b0b55519461</t>
  </si>
  <si>
    <t>MSI</t>
  </si>
  <si>
    <t>Multistack International Ltd</t>
  </si>
  <si>
    <t>01988ddd-1af9-745c-84e8-ff98774b9477</t>
  </si>
  <si>
    <t>EM2R</t>
  </si>
  <si>
    <t>01988ddd-1b00-76f4-a298-9046260da5ac</t>
  </si>
  <si>
    <t>GOOD</t>
  </si>
  <si>
    <t>Janus Henderson Sustainable Credit Active ETF</t>
  </si>
  <si>
    <t>01988ddd-1b09-77f5-a150-10629fcd16d4</t>
  </si>
  <si>
    <t>OKJ</t>
  </si>
  <si>
    <t>Oakajee Corporation Ltd</t>
  </si>
  <si>
    <t>01988ddd-1b11-706d-be1d-7390a8246761</t>
  </si>
  <si>
    <t>CHRCA</t>
  </si>
  <si>
    <t>01988ddd-1b1c-715b-aa73-6e69196034a5</t>
  </si>
  <si>
    <t>RPG</t>
  </si>
  <si>
    <t>Raptis Group Ltd</t>
  </si>
  <si>
    <t>01988ddd-1b25-73b5-bac2-0e39f7e3be2d</t>
  </si>
  <si>
    <t>ICU</t>
  </si>
  <si>
    <t>Investor Centre Ltd</t>
  </si>
  <si>
    <t>01988ddd-1b2d-717d-a1fd-bc65a8f68b5d</t>
  </si>
  <si>
    <t>8VI</t>
  </si>
  <si>
    <t>8VI Holdings Ltd</t>
  </si>
  <si>
    <t>01988ddd-1b35-745b-81c3-0a2207fc4f8e</t>
  </si>
  <si>
    <t>MBX</t>
  </si>
  <si>
    <t>My Foodie BOX Ltd</t>
  </si>
  <si>
    <t>01988ddd-1b3f-72b6-9356-f17281a1ea30</t>
  </si>
  <si>
    <t>BBAB</t>
  </si>
  <si>
    <t>Betashares Geared Short Aus GOV Bond (Hedge Fund)</t>
  </si>
  <si>
    <t>01988ddd-1b48-75ba-8c3c-47b817e38a3a</t>
  </si>
  <si>
    <t>ALFA</t>
  </si>
  <si>
    <t>Vaneck Australian Long Short Complex ETF</t>
  </si>
  <si>
    <t>01988ddd-1b50-7128-95f9-ebe141fe67a1</t>
  </si>
  <si>
    <t>JAY</t>
  </si>
  <si>
    <t>Jayride Group Ltd</t>
  </si>
  <si>
    <t>01988ddd-1b59-7268-af64-6a29d9e878a2</t>
  </si>
  <si>
    <t>TTA</t>
  </si>
  <si>
    <t>TTA Holdings Ltd</t>
  </si>
  <si>
    <t>01988ddd-1b62-725d-a4de-9f952900e84f</t>
  </si>
  <si>
    <t>LAW</t>
  </si>
  <si>
    <t>Lawfinance Ltd</t>
  </si>
  <si>
    <t>01988ddd-1b6b-750e-9bbc-e844001b916f</t>
  </si>
  <si>
    <t>CINPA</t>
  </si>
  <si>
    <t>01988ddd-1b73-76c1-a6ad-2be41c5ad060</t>
  </si>
  <si>
    <t>SSLPA</t>
  </si>
  <si>
    <t>01988ddd-1b7c-77d3-aa33-d1a72b6e53b1</t>
  </si>
  <si>
    <t>WHFPA</t>
  </si>
  <si>
    <t>instrument__name</t>
  </si>
  <si>
    <t>date</t>
  </si>
  <si>
    <t>quantity</t>
  </si>
  <si>
    <t>unit_price_currency</t>
  </si>
  <si>
    <t>unit_price</t>
  </si>
  <si>
    <t>total_brokerage_currency</t>
  </si>
  <si>
    <t>total_brokerage</t>
  </si>
  <si>
    <t>file</t>
  </si>
  <si>
    <t>calculated_fiscal_year__name</t>
  </si>
  <si>
    <t>calculated_total_brokerage_converted_currency</t>
  </si>
  <si>
    <t>calculated_total_brokerage_converted</t>
  </si>
  <si>
    <t>calculated_unit_brokerage_converted_currency</t>
  </si>
  <si>
    <t>calculated_unit_brokerage_converted</t>
  </si>
  <si>
    <t>calculated_unit_price_converted_currency</t>
  </si>
  <si>
    <t>calculated_unit_price_converted</t>
  </si>
  <si>
    <t>_creation_handled</t>
  </si>
  <si>
    <t>calculated_related_parcels</t>
  </si>
  <si>
    <t>01988ddd-1ba1-71c4-939c-1c2a29589fa5</t>
  </si>
  <si>
    <t>B001</t>
  </si>
  <si>
    <t>Free text</t>
  </si>
  <si>
    <t>2018-03-16 | Buy | VDHG | 400.0000 unit @ A$50.91 / unit</t>
  </si>
  <si>
    <t>2018-03-16 | PARCEL |  VDHG | 400.0000 unit @ A$50.91 / unit | Total cost base = A$20,373.46 |</t>
  </si>
  <si>
    <t>01988ddd-1bd9-722b-9594-5388c6bc98ba</t>
  </si>
  <si>
    <t>B002</t>
  </si>
  <si>
    <t>2018-04-04 | Buy | VDHG | 400.0000 unit @ A$49.37 / unit</t>
  </si>
  <si>
    <t>2018-04-04 | PARCEL |  VDHG | 400.0000 unit @ A$49.37 / unit | Total cost base = A$19,757.46 |</t>
  </si>
  <si>
    <t>01988ddd-1c06-72c9-b249-076f2ce328b9</t>
  </si>
  <si>
    <t>B003</t>
  </si>
  <si>
    <t>2019-03-26 | Buy | VDHG | 171.0000 unit @ A$52.71 / unit</t>
  </si>
  <si>
    <t>2019-03-26 | PARCEL |  VDHG | 171.0000 unit @ A$52.71 / unit | Total cost base = A$9,022.91 |</t>
  </si>
  <si>
    <t>01988ddd-1c32-71c8-a1ef-05160669c567</t>
  </si>
  <si>
    <t>B004</t>
  </si>
  <si>
    <t>2019-07-17 | Buy | VDHG | 217.0000 unit @ A$55.19 / unit</t>
  </si>
  <si>
    <t>2019-07-17 | PARCEL |  VDHG | 217.0000 unit @ A$55.19 / unit | Total cost base = A$11,985.71 |</t>
  </si>
  <si>
    <t>01988ddd-1c5e-733f-97c2-3fa493e29a8b</t>
  </si>
  <si>
    <t>B005</t>
  </si>
  <si>
    <t>2019-09-17 | Buy | VDHG | 143.0000 unit @ A$55.85 / unit</t>
  </si>
  <si>
    <t>2019-09-17 | PARCEL |  VDHG | 143.0000 unit @ A$55.85 / unit | Total cost base = A$7,995.35 |</t>
  </si>
  <si>
    <t>01988ddd-1c8a-71e3-a583-bc34ac735cf8</t>
  </si>
  <si>
    <t>B006</t>
  </si>
  <si>
    <t>2019-10-16 | Buy | VDHG | 143.0000 unit @ A$55.98 / unit</t>
  </si>
  <si>
    <t>2019-10-16 | PARCEL |  VDHG | 143.0000 unit @ A$55.98 / unit | Total cost base = A$8,014.63 |</t>
  </si>
  <si>
    <t>01988ddd-1cb7-77cc-b58a-f47c924ad503</t>
  </si>
  <si>
    <t>B007</t>
  </si>
  <si>
    <t>2020-03-23 | Buy | VDHG | 152.0000 unit @ A$42.58 / unit</t>
  </si>
  <si>
    <t>2020-03-23 | PARCEL |  VDHG | 152.0000 unit @ A$42.58 / unit | Total cost base = A$6,482.42 |</t>
  </si>
  <si>
    <t>01988ddd-1ce2-7796-b26e-d26f1a78ba00</t>
  </si>
  <si>
    <t>B008</t>
  </si>
  <si>
    <t>2020-04-20 | Buy | VDHG | 120.0000 unit @ A$50.09 / unit</t>
  </si>
  <si>
    <t>2020-04-20 | PARCEL |  VDHG | 120.0000 unit @ A$50.09 / unit | Total cost base = A$6,020.30 |</t>
  </si>
  <si>
    <t>01988ddd-1d0f-71c4-87dc-60bd29c7cd2a</t>
  </si>
  <si>
    <t>B009</t>
  </si>
  <si>
    <t>2020-05-19 | Buy | VDHG | 166.0000 unit @ A$50.95 / unit</t>
  </si>
  <si>
    <t>2020-05-19 | PARCEL |  VDHG | 166.0000 unit @ A$50.95 / unit | Total cost base = A$8,467.20 |</t>
  </si>
  <si>
    <t>01988ddd-1d3a-77ca-8780-7387c8fb80bd</t>
  </si>
  <si>
    <t>B010</t>
  </si>
  <si>
    <t>2020-06-15 | Buy | VDHG | 135.0000 unit @ A$52.03 / unit</t>
  </si>
  <si>
    <t>2020-06-15 | PARCEL |  VDHG | 135.0000 unit @ A$52.03 / unit | Total cost base = A$7,033.55 |</t>
  </si>
  <si>
    <t>01988ddd-1d66-75ee-8aa8-b2239f972909</t>
  </si>
  <si>
    <t>B011</t>
  </si>
  <si>
    <t>2021-01-01 | Buy | AFI | 4000.0000 unit @ A$7.30 / unit</t>
  </si>
  <si>
    <t>2021-01-01 | PARCEL |  AFI | 4000.0000 unit @ A$7.30 / unit | Total cost base = A$29,209.10 |</t>
  </si>
  <si>
    <t>01988ddd-1d98-7484-ba29-c4441ff53bbf</t>
  </si>
  <si>
    <t>2015-05-04 | Buy | VGS | 250.0000 unit @ A$57.81 / unit</t>
  </si>
  <si>
    <t>2015-05-04 | PARCEL |  VGS | 250.0000 unit @ A$57.81 / unit | Total cost base = A$14,462.00 |</t>
  </si>
  <si>
    <t>01988ddd-1dc4-7158-858c-b665f343c114</t>
  </si>
  <si>
    <t>2015-06-25 | Buy | VGS | 250.0000 unit @ A$59.32 / unit</t>
  </si>
  <si>
    <t>2015-06-25 | PARCEL |  VGS | 250.0000 unit @ A$59.32 / unit | Total cost base = A$14,838.40 |</t>
  </si>
  <si>
    <t>01988ddd-1def-709d-b638-51783416a73c</t>
  </si>
  <si>
    <t>2015-07-29 | Buy | VGS | 250.0000 unit @ A$60.70 / unit</t>
  </si>
  <si>
    <t>2015-07-29 | PARCEL |  VGS | 250.0000 unit @ A$60.70 / unit | Total cost base = A$15,184.50 |</t>
  </si>
  <si>
    <t>01988ddd-1e1a-7221-9f06-0665e2576a08</t>
  </si>
  <si>
    <t>2015-08-12 | Buy | VGS | 100.0000 unit @ A$59.74 / unit</t>
  </si>
  <si>
    <t>2015-08-12 | PARCEL |  VGS | 100.0000 unit @ A$59.74 / unit | Total cost base = A$5,983.50 |</t>
  </si>
  <si>
    <t>01988ddd-1e47-72ce-a1c4-5b0af6ab49f8</t>
  </si>
  <si>
    <t>2016-03-07 | Buy | VGS | 200.0000 unit @ A$54.34 / unit</t>
  </si>
  <si>
    <t>2016-03-07 | PARCEL |  VGS | 200.0000 unit @ A$54.34 / unit | Total cost base = A$10,877.50 |</t>
  </si>
  <si>
    <t>01988ddd-1e75-7762-bccc-bc232ff38a13</t>
  </si>
  <si>
    <t>2016-06-23 | Buy | VGS | 200.0000 unit @ A$56.12 / unit</t>
  </si>
  <si>
    <t>2016-06-23 | PARCEL |  VGS | 200.0000 unit @ A$56.12 / unit | Total cost base = A$11,233.48 |</t>
  </si>
  <si>
    <t>01988ddd-1ea0-7321-a5a2-42dfa2a0b526</t>
  </si>
  <si>
    <t>2016-09-21 | Buy | VGS | 200.0000 unit @ A$56.08 / unit</t>
  </si>
  <si>
    <t>2016-09-21 | PARCEL |  VGS | 200.0000 unit @ A$56.08 / unit | Total cost base = A$11,225.48 |</t>
  </si>
  <si>
    <t>01988ddd-1ece-7556-be8d-094ab934c2cb</t>
  </si>
  <si>
    <t>2016-11-06 | Buy | VGS | 200.0000 unit @ A$54.17 / unit</t>
  </si>
  <si>
    <t>2016-11-06 | PARCEL |  VGS | 200.0000 unit @ A$54.17 / unit | Total cost base = A$10,843.50 |</t>
  </si>
  <si>
    <t>01988ddd-1efa-7254-aa54-125ca923b8e1</t>
  </si>
  <si>
    <t>2018-05-20 | Buy | VGS | 180.0000 unit @ A$69.57 / unit</t>
  </si>
  <si>
    <t>2018-05-20 | PARCEL |  VGS | 180.0000 unit @ A$69.57 / unit | Total cost base = A$12,532.08 |</t>
  </si>
  <si>
    <t>01988ddd-1f2c-7381-b1fb-3e7a6aa27561</t>
  </si>
  <si>
    <t>2018-06-18 | Buy | VGS | 200.0000 unit @ A$70.36 / unit</t>
  </si>
  <si>
    <t>2018-06-18 | PARCEL |  VGS | 200.0000 unit @ A$70.36 / unit | Total cost base = A$14,081.48 |</t>
  </si>
  <si>
    <t>01988ddd-1f59-7222-86bb-e8883da5f44e</t>
  </si>
  <si>
    <t>2018-07-16 | Buy | VGS | 100.0000 unit @ A$69.86 / unit</t>
  </si>
  <si>
    <t>2018-07-16 | PARCEL |  VGS | 100.0000 unit @ A$69.86 / unit | Total cost base = A$6,995.49 |</t>
  </si>
  <si>
    <t>01988ddd-1f85-7153-932e-b5492785fae4</t>
  </si>
  <si>
    <t>2018-09-05 | Buy | VGS | 100.0000 unit @ A$72.86 / unit</t>
  </si>
  <si>
    <t>2018-09-05 | PARCEL |  VGS | 100.0000 unit @ A$72.86 / unit | Total cost base = A$7,295.49 |</t>
  </si>
  <si>
    <t>01988ddd-1fb1-747e-ba02-2d36f6bfc908</t>
  </si>
  <si>
    <t>2019-01-23 | Buy | VGS | 50.0000 unit @ A$67.17 / unit</t>
  </si>
  <si>
    <t>2019-01-23 | PARCEL |  VGS | 50.0000 unit @ A$67.17 / unit | Total cost base = A$3,368.00 |</t>
  </si>
  <si>
    <t>01988ddd-1fdd-7003-ba66-248e2aebfb8c</t>
  </si>
  <si>
    <t>2019-03-18 | Buy | VGS | 100.0000 unit @ A$72.64 / unit</t>
  </si>
  <si>
    <t>2019-03-18 | PARCEL |  VGS | 100.0000 unit @ A$72.64 / unit | Total cost base = A$7,273.50 |</t>
  </si>
  <si>
    <t>01988ddd-2008-734e-8216-e12d2dad521e</t>
  </si>
  <si>
    <t>2019-05-06 | Buy | VGS | 100.0000 unit @ A$74.84 / unit</t>
  </si>
  <si>
    <t>2019-05-06 | PARCEL |  VGS | 100.0000 unit @ A$74.84 / unit | Total cost base = A$7,493.50 |</t>
  </si>
  <si>
    <t>01988ddd-2032-72c4-b572-0fb1838cc58c</t>
  </si>
  <si>
    <t>2019-05-15 | Buy | VGS | 80.0000 unit @ A$73.82 / unit</t>
  </si>
  <si>
    <t>2019-05-15 | PARCEL |  VGS | 80.0000 unit @ A$73.82 / unit | Total cost base = A$5,915.09 |</t>
  </si>
  <si>
    <t>01988ddd-205e-7305-bb4b-d26419de295c</t>
  </si>
  <si>
    <t>2019-11-14 | Buy | VGS | 100.0000 unit @ A$80.88 / unit</t>
  </si>
  <si>
    <t>2019-11-14 | PARCEL |  VGS | 100.0000 unit @ A$80.88 / unit | Total cost base = A$8,097.49 |</t>
  </si>
  <si>
    <t>01988ddd-2089-73a6-b646-3b831f82e209</t>
  </si>
  <si>
    <t>2019-12-16 | Buy | VGS | 100.0000 unit @ A$82.30 / unit</t>
  </si>
  <si>
    <t>2019-12-16 | PARCEL |  VGS | 100.0000 unit @ A$82.30 / unit | Total cost base = A$8,239.49 |</t>
  </si>
  <si>
    <t>01988ddd-20b5-702f-a446-08cd8f01ac07</t>
  </si>
  <si>
    <t>2020-02-25 | Buy | VGS | 50.0000 unit @ A$83.14 / unit</t>
  </si>
  <si>
    <t>2020-02-25 | PARCEL |  VGS | 50.0000 unit @ A$83.14 / unit | Total cost base = A$4,166.50 |</t>
  </si>
  <si>
    <t>01988ddd-20e7-76c5-8e62-bef5e2febf8e</t>
  </si>
  <si>
    <t>2020-07-16 | Buy | VGS | 100.0000 unit @ A$78.80 / unit</t>
  </si>
  <si>
    <t>2020-07-16 | PARCEL |  VGS | 100.0000 unit @ A$78.80 / unit | Total cost base = A$7,889.49 |</t>
  </si>
  <si>
    <t>01988ddd-2113-7676-931c-2cc6aa3b905f</t>
  </si>
  <si>
    <t>2020-09-06 | Buy | VGS | 100.0000 unit @ A$79.41 / unit</t>
  </si>
  <si>
    <t>2020-09-06 | PARCEL |  VGS | 100.0000 unit @ A$79.41 / unit | Total cost base = A$7,950.49 |</t>
  </si>
  <si>
    <t>01988ddd-213e-7562-95fc-f3838048f5a4</t>
  </si>
  <si>
    <t>2020-10-19 | Buy | VGS | 50.0000 unit @ A$82.82 / unit</t>
  </si>
  <si>
    <t>2020-10-19 | PARCEL |  VGS | 50.0000 unit @ A$82.82 / unit | Total cost base = A$4,150.50 |</t>
  </si>
  <si>
    <t>01988ddd-21d0-73c7-be5c-7f8271aaa272</t>
  </si>
  <si>
    <t>2020-11-17 | Buy | VGS | 50.0000 unit @ A$84.40 / unit</t>
  </si>
  <si>
    <t>2020-11-17 | PARCEL |  VGS | 50.0000 unit @ A$84.40 / unit | Total cost base = A$4,229.50 |</t>
  </si>
  <si>
    <t>01988ddd-21fd-76c5-bfda-7e709d3ee71e</t>
  </si>
  <si>
    <t>2020-12-15 | Buy | VGS | 50.0000 unit @ A$84.30 / unit</t>
  </si>
  <si>
    <t>2020-12-15 | PARCEL |  VGS | 50.0000 unit @ A$84.30 / unit | Total cost base = A$4,224.50 |</t>
  </si>
  <si>
    <t>01988ddd-2229-7037-9d38-5c751582b2a4</t>
  </si>
  <si>
    <t>2021-01-18 | Buy | VGS | 50.0000 unit @ A$84.94 / unit</t>
  </si>
  <si>
    <t>2021-01-18 | PARCEL |  VGS | 50.0000 unit @ A$84.94 / unit | Total cost base = A$4,256.50 |</t>
  </si>
  <si>
    <t>01988ddd-2261-7660-9d4d-794aa7cd6ae5</t>
  </si>
  <si>
    <t>2021-03-15 | Buy | VGS | 50.0000 unit @ A$87.66 / unit</t>
  </si>
  <si>
    <t>2021-03-15 | PARCEL |  VGS | 50.0000 unit @ A$87.66 / unit | Total cost base = A$4,392.50 |</t>
  </si>
  <si>
    <t>01988ddd-2292-7178-919a-19daad40c465</t>
  </si>
  <si>
    <t>2021-03-29 | Buy | VGS | 100.0000 unit @ A$88.52 / unit</t>
  </si>
  <si>
    <t>2021-03-29 | PARCEL |  VGS | 100.0000 unit @ A$88.52 / unit | Total cost base = A$8,861.49 |</t>
  </si>
  <si>
    <t>01988ddd-22c0-73bb-bbb0-012717f2ac3d</t>
  </si>
  <si>
    <t>2021-04-21 | Buy | VGS | 50.0000 unit @ A$90.95 / unit</t>
  </si>
  <si>
    <t>2021-04-21 | PARCEL |  VGS | 50.0000 unit @ A$90.95 / unit | Total cost base = A$4,557.00 |</t>
  </si>
  <si>
    <t>strategy</t>
  </si>
  <si>
    <t>calculated_proceeds_currency</t>
  </si>
  <si>
    <t>calculated_proceeds</t>
  </si>
  <si>
    <t>calculated_unit_proceeds_currency</t>
  </si>
  <si>
    <t>calculated_unit_proceeds</t>
  </si>
  <si>
    <t>calculated_unallocated_quantity</t>
  </si>
  <si>
    <t>01988ddd-22f6-71cc-9939-c03e5f1a1801</t>
  </si>
  <si>
    <t>S001</t>
  </si>
  <si>
    <t>Strategy must be:
('FIFO', 'First-in, First-out'),
('LIFO', 'Last-in, First out'),
('MIN_CGT', 'Minimise net capital gain'),
('MANUAL', 'Manually create allocations')
If 'MANUAL', you need to complete table SellAllocation</t>
  </si>
  <si>
    <t>2022-06-23 | Sell | VDHG | 600.0000 unit @ A$52.46 / unit</t>
  </si>
  <si>
    <t>MANUAL</t>
  </si>
  <si>
    <t>01988ddd-230f-756f-93e8-b8d4bff7d3ea</t>
  </si>
  <si>
    <t>S002</t>
  </si>
  <si>
    <t>2022-06-27 | Sell | VDHG | 700.0000 unit @ A$54.02 / unit</t>
  </si>
  <si>
    <t>01988ddd-2323-7659-89b5-6adbd64a4918</t>
  </si>
  <si>
    <t>S003</t>
  </si>
  <si>
    <t>2022-06-30 | Sell | VDHG | 747.0000 unit @ A$53.01 / unit</t>
  </si>
  <si>
    <t>buy_id</t>
  </si>
  <si>
    <t>parcel_quantity</t>
  </si>
  <si>
    <t>cumulative_split_multiplier</t>
  </si>
  <si>
    <t>activation_date</t>
  </si>
  <si>
    <t>deactivation_date</t>
  </si>
  <si>
    <t>sale_date</t>
  </si>
  <si>
    <t>calculated_instrument_name</t>
  </si>
  <si>
    <t>calculated_remaining_quantity</t>
  </si>
  <si>
    <t>calculated_is_sold</t>
  </si>
  <si>
    <t>calculated_adjusted_unit_brokerage_currency</t>
  </si>
  <si>
    <t>calculated_adjusted_unit_brokerage</t>
  </si>
  <si>
    <t>calculated_total_cost_base_currency</t>
  </si>
  <si>
    <t>calculated_total_cost_base</t>
  </si>
  <si>
    <t>calculated_unit_cost_base_currency</t>
  </si>
  <si>
    <t>calculated_unit_cost_base</t>
  </si>
  <si>
    <t>parent_parcel_id</t>
  </si>
  <si>
    <t>2018-03-16 | PARCEL |  VDHG | 400.0000 unit</t>
  </si>
  <si>
    <t>2018-04-04 | PARCEL |  VDHG | 400.0000 unit</t>
  </si>
  <si>
    <t>2019-03-26 | PARCEL |  VDHG | 171.0000 unit</t>
  </si>
  <si>
    <t>2019-07-17 | PARCEL |  VDHG | 217.0000 unit</t>
  </si>
  <si>
    <t>2019-09-17 | PARCEL |  VDHG | 143.0000 unit</t>
  </si>
  <si>
    <t>2019-10-16 | PARCEL |  VDHG | 143.0000 unit</t>
  </si>
  <si>
    <t>2020-03-23 | PARCEL |  VDHG | 152.0000 unit</t>
  </si>
  <si>
    <t>2020-04-20 | PARCEL |  VDHG | 120.0000 unit</t>
  </si>
  <si>
    <t>2020-05-19 | PARCEL |  VDHG | 166.0000 unit</t>
  </si>
  <si>
    <t>2020-06-15 | PARCEL |  VDHG | 135.0000 unit</t>
  </si>
  <si>
    <t>2021-01-01 | PARCEL |  AFI | 4000.0000 unit</t>
  </si>
  <si>
    <t>2015-05-04 | PARCEL |  VGS | 250.0000 unit</t>
  </si>
  <si>
    <t>2015-06-25 | PARCEL |  VGS | 250.0000 unit</t>
  </si>
  <si>
    <t>2015-07-29 | PARCEL |  VGS | 250.0000 unit</t>
  </si>
  <si>
    <t>2015-08-12 | PARCEL |  VGS | 100.0000 unit</t>
  </si>
  <si>
    <t>2016-03-07 | PARCEL |  VGS | 200.0000 unit</t>
  </si>
  <si>
    <t>2016-06-23 | PARCEL |  VGS | 200.0000 unit</t>
  </si>
  <si>
    <t>2016-09-21 | PARCEL |  VGS | 200.0000 unit</t>
  </si>
  <si>
    <t>2016-11-06 | PARCEL |  VGS | 200.0000 unit</t>
  </si>
  <si>
    <t>2018-05-20 | PARCEL |  VGS | 180.0000 unit</t>
  </si>
  <si>
    <t>2018-06-18 | PARCEL |  VGS | 200.0000 unit</t>
  </si>
  <si>
    <t>2018-07-16 | PARCEL |  VGS | 100.0000 unit</t>
  </si>
  <si>
    <t>2018-09-05 | PARCEL |  VGS | 100.0000 unit</t>
  </si>
  <si>
    <t>2019-01-23 | PARCEL |  VGS | 50.0000 unit</t>
  </si>
  <si>
    <t>2019-03-18 | PARCEL |  VGS | 100.0000 unit</t>
  </si>
  <si>
    <t>2019-05-06 | PARCEL |  VGS | 100.0000 unit</t>
  </si>
  <si>
    <t>2019-05-15 | PARCEL |  VGS | 80.0000 unit</t>
  </si>
  <si>
    <t>2019-11-14 | PARCEL |  VGS | 100.0000 unit</t>
  </si>
  <si>
    <t>2019-12-16 | PARCEL |  VGS | 100.0000 unit</t>
  </si>
  <si>
    <t>2020-02-25 | PARCEL |  VGS | 50.0000 unit</t>
  </si>
  <si>
    <t>2020-07-16 | PARCEL |  VGS | 100.0000 unit</t>
  </si>
  <si>
    <t>2020-09-06 | PARCEL |  VGS | 100.0000 unit</t>
  </si>
  <si>
    <t>2020-10-19 | PARCEL |  VGS | 50.0000 unit</t>
  </si>
  <si>
    <t>2020-11-17 | PARCEL |  VGS | 50.0000 unit</t>
  </si>
  <si>
    <t>2020-12-15 | PARCEL |  VGS | 50.0000 unit</t>
  </si>
  <si>
    <t>2021-01-18 | PARCEL |  VGS | 50.0000 unit</t>
  </si>
  <si>
    <t>2021-03-15 | PARCEL |  VGS | 50.0000 unit</t>
  </si>
  <si>
    <t>2021-03-29 | PARCEL |  VGS | 100.0000 unit</t>
  </si>
  <si>
    <t>2021-04-21 | PARCEL |  VGS | 50.0000 unit</t>
  </si>
  <si>
    <t>2018-04-04 | PARCEL |  VDHG | 200.0000 unit</t>
  </si>
  <si>
    <t>2019-09-17 | PARCEL |  VDHG | 112.0000 unit</t>
  </si>
  <si>
    <t>2019-09-17 | PARCEL |  VDHG | 31.0000 unit</t>
  </si>
  <si>
    <t>parcel_id</t>
  </si>
  <si>
    <t>sell_id</t>
  </si>
  <si>
    <t>calculated_sale_date</t>
  </si>
  <si>
    <t>calculated_days_held</t>
  </si>
  <si>
    <t>calculated_total_capital_gain_currency</t>
  </si>
  <si>
    <t>calculated_total_capital_gain</t>
  </si>
  <si>
    <t>01988ddd-233d-74a3-a6f3-08acd37cc73d</t>
  </si>
  <si>
    <t>S001 - B001</t>
  </si>
  <si>
    <t>lookup_legacy_sell and lookup_legacy_buy must point to relevant buy and sell objects using their legacy id field.</t>
  </si>
  <si>
    <t>2022-06-23 VDHG | 400.0000</t>
  </si>
  <si>
    <t>01988ddd-237c-7732-bf6f-cf32c720c059</t>
  </si>
  <si>
    <t>S001 - B002</t>
  </si>
  <si>
    <t>2022-06-23 VDHG | 200.0000</t>
  </si>
  <si>
    <t>01988ddd-23cf-7217-a1f4-7dc9fda97c6c</t>
  </si>
  <si>
    <t>S002 - B002</t>
  </si>
  <si>
    <t>2022-06-27 VDHG | 200.0000</t>
  </si>
  <si>
    <t>01988ddd-2409-720b-bf84-c9eabd227387</t>
  </si>
  <si>
    <t>S002 - B003</t>
  </si>
  <si>
    <t>2022-06-27 VDHG | 171.0000</t>
  </si>
  <si>
    <t>01988ddd-2443-729c-8ce5-a8c5c1cfd0fb</t>
  </si>
  <si>
    <t>S002 - B004</t>
  </si>
  <si>
    <t>2022-06-27 VDHG | 217.0000</t>
  </si>
  <si>
    <t>01988ddd-247c-7098-84ab-e5714e376df1</t>
  </si>
  <si>
    <t>S002 - B005</t>
  </si>
  <si>
    <t>2022-06-27 VDHG | 112.0000</t>
  </si>
  <si>
    <t>01988ddd-24d1-73cf-b9a7-24f475d33948</t>
  </si>
  <si>
    <t>S003 - B005</t>
  </si>
  <si>
    <t>2022-06-30 VDHG | 31.0000</t>
  </si>
  <si>
    <t>01988ddd-250a-7652-90b4-ec82225bb173</t>
  </si>
  <si>
    <t>S003 - B006</t>
  </si>
  <si>
    <t>2022-06-30 VDHG | 143.0000</t>
  </si>
  <si>
    <t>01988ddd-2542-714c-92cb-9ed1e280067d</t>
  </si>
  <si>
    <t>S003 - B007</t>
  </si>
  <si>
    <t>2022-06-30 VDHG | 152.0000</t>
  </si>
  <si>
    <t>01988ddd-257d-7736-9ac8-0c06219480f0</t>
  </si>
  <si>
    <t>S003 - B008</t>
  </si>
  <si>
    <t>2022-06-30 VDHG | 120.0000</t>
  </si>
  <si>
    <t>01988ddd-25b6-77b1-b3a4-f56fc7041e6a</t>
  </si>
  <si>
    <t>S003 - B009</t>
  </si>
  <si>
    <t>2022-06-30 VDHG | 166.0000</t>
  </si>
  <si>
    <t>01988ddd-25f0-71b0-98e2-2083b8a4771a</t>
  </si>
  <si>
    <t>S003 - B010</t>
  </si>
  <si>
    <t>2022-06-30 VDHG | 135.0000</t>
  </si>
  <si>
    <t>cost_base_increase_currency</t>
  </si>
  <si>
    <t>cost_base_increase</t>
  </si>
  <si>
    <t>financial_year_end_date</t>
  </si>
  <si>
    <t>calculated_cost_base_increase_converted_currency</t>
  </si>
  <si>
    <t>calculated_cost_base_increase_converted</t>
  </si>
  <si>
    <t>allocation_method</t>
  </si>
  <si>
    <t>01988ddd-263d-754d-9230-e04667ba5bba</t>
  </si>
  <si>
    <t>A001</t>
  </si>
  <si>
    <t>01988ddd-263d-754d-9230-e04667ba5bba | 2018-06-30 | Adjustment of VDHG | Cost base increase = -A$33.89</t>
  </si>
  <si>
    <t>Cost base adjustments will be cascaded to all affected parcels</t>
  </si>
  <si>
    <t>QTY_HELD</t>
  </si>
  <si>
    <t>01988ddd-267b-74b6-8e4f-607f0ab4f4d1</t>
  </si>
  <si>
    <t>A002</t>
  </si>
  <si>
    <t>01988ddd-267b-74b6-8e4f-607f0ab4f4d1 | 2019-06-30 | Adjustment of VDHG | Cost base increase = A$276.19</t>
  </si>
  <si>
    <t>01988ddd-26bd-7037-92e9-c61647bb37c2</t>
  </si>
  <si>
    <t>A003</t>
  </si>
  <si>
    <t>01988ddd-26bd-7037-92e9-c61647bb37c2 | 2020-06-30 | Adjustment of VDHG | Cost base increase = A$1,201.89</t>
  </si>
  <si>
    <t>01988ddd-275c-75fb-8714-0780a1a2f96d</t>
  </si>
  <si>
    <t>A004</t>
  </si>
  <si>
    <t>01988ddd-275c-75fb-8714-0780a1a2f96d | 2021-06-30 | Adjustment of VDHG | Cost base increase = A$1,771.04</t>
  </si>
  <si>
    <t>01988ddd-2805-734e-9188-bf14437a8e63</t>
  </si>
  <si>
    <t>A005</t>
  </si>
  <si>
    <t>01988ddd-2805-734e-9188-bf14437a8e63 | 2022-06-30 | Adjustment of VDHG | Cost base increase = -A$27.16</t>
  </si>
  <si>
    <t>01988ddd-28ba-7596-966f-2b2de8979d92</t>
  </si>
  <si>
    <t>A006</t>
  </si>
  <si>
    <t>01988ddd-28ba-7596-966f-2b2de8979d92 | 2015-06-30 | Adjustment of VGS | Cost base increase = A$0.00</t>
  </si>
  <si>
    <t>01988ddd-28e8-7139-8b53-e6fa0b742f83</t>
  </si>
  <si>
    <t>A007</t>
  </si>
  <si>
    <t>01988ddd-28e8-7139-8b53-e6fa0b742f83 | 2016-06-30 | Adjustment of VGS | Cost base increase = A$0.00</t>
  </si>
  <si>
    <t>01988ddd-2941-7285-9a41-ce46d1b536eb</t>
  </si>
  <si>
    <t>A008</t>
  </si>
  <si>
    <t>01988ddd-2941-7285-9a41-ce46d1b536eb | 2017-06-30 | Adjustment of VGS | Cost base increase = A$0.00</t>
  </si>
  <si>
    <t>01988ddd-29ad-72ae-bef1-b783dc60d4fd</t>
  </si>
  <si>
    <t>A009</t>
  </si>
  <si>
    <t>01988ddd-29ad-72ae-bef1-b783dc60d4fd | 2018-06-30 | Adjustment of VGS | Cost base increase = A$220.00</t>
  </si>
  <si>
    <t>01988ddd-2a33-73a0-9541-f191f1d7aa7d</t>
  </si>
  <si>
    <t>A010</t>
  </si>
  <si>
    <t>01988ddd-2a33-73a0-9541-f191f1d7aa7d | 2019-06-30 | Adjustment of VGS | Cost base increase = A$100.00</t>
  </si>
  <si>
    <t>01988ddd-2afc-77b5-94a0-e40515e1fe01</t>
  </si>
  <si>
    <t>A011</t>
  </si>
  <si>
    <t>01988ddd-2afc-77b5-94a0-e40515e1fe01 | 2020-06-30 | Adjustment of VGS | Cost base increase = -A$144.00</t>
  </si>
  <si>
    <t>01988ddd-2be3-7792-ab5d-d3f4fec1f040</t>
  </si>
  <si>
    <t>A012</t>
  </si>
  <si>
    <t>01988ddd-2be3-7792-ab5d-d3f4fec1f040 | 2021-06-30 | Adjustment of VGS | Cost base increase = A$2,600.00</t>
  </si>
  <si>
    <t>01988ddd-2d2b-71e2-9352-37b53996b3b1</t>
  </si>
  <si>
    <t>A013</t>
  </si>
  <si>
    <t>01988ddd-2d2b-71e2-9352-37b53996b3b1 | 2022-06-30 | Adjustment of VGS | Cost base increase = A$654.00</t>
  </si>
  <si>
    <t>01988ddd-2e74-76ad-a714-1b14317f71cc</t>
  </si>
  <si>
    <t>A014</t>
  </si>
  <si>
    <t>01988ddd-2e74-76ad-a714-1b14317f71cc | 2023-06-30 | Adjustment of VGS | Cost base increase = A$1,888.00</t>
  </si>
  <si>
    <t>01988ddd-2fb8-740a-a86c-25d444554f43</t>
  </si>
  <si>
    <t>A015</t>
  </si>
  <si>
    <t>01988ddd-2fb8-740a-a86c-25d444554f43 | 2024-06-30 | Adjustment of VGS | Cost base increase = A$1,950.10</t>
  </si>
  <si>
    <t>cost_base_adjustment_id</t>
  </si>
  <si>
    <t>dividend_type</t>
  </si>
  <si>
    <t>unfranked_amount_per_share_currency</t>
  </si>
  <si>
    <t>unfranked_amount_per_share</t>
  </si>
  <si>
    <t>franked_amount_per_share_currency</t>
  </si>
  <si>
    <t>franked_amount_per_share</t>
  </si>
  <si>
    <t>local_withholding_tax_currency</t>
  </si>
  <si>
    <t>local_withholding_tax</t>
  </si>
  <si>
    <t>foreign_tax_credit_currency</t>
  </si>
  <si>
    <t>foreign_tax_credit</t>
  </si>
  <si>
    <t>lic_capital_gain_currency</t>
  </si>
  <si>
    <t>lic_capital_gain</t>
  </si>
  <si>
    <t>corporate_tax_rate_percentage</t>
  </si>
  <si>
    <t>calculated_total_unfranked_amount_currency</t>
  </si>
  <si>
    <t>calculated_total_unfranked_amount</t>
  </si>
  <si>
    <t>calculated_total_franked_amount_currency</t>
  </si>
  <si>
    <t>calculated_total_franked_amount</t>
  </si>
  <si>
    <t>calculated_total_franking_credits_currency</t>
  </si>
  <si>
    <t>calculated_total_franking_credits</t>
  </si>
  <si>
    <t>calculated_total_dividend_currency</t>
  </si>
  <si>
    <t>calculated_total_dividend</t>
  </si>
  <si>
    <t>calculated_total_dividend_converted_currency</t>
  </si>
  <si>
    <t>calculated_total_dividend_converted</t>
  </si>
  <si>
    <t>01988ddd-310c-738b-a533-c513c7c21e84</t>
  </si>
  <si>
    <t>2021-02-23_AFI.AX</t>
  </si>
  <si>
    <t>Enter percentage as integer out of 100</t>
  </si>
  <si>
    <t>2021-02-23 | Dividend | AFI</t>
  </si>
  <si>
    <t>LOCAL</t>
  </si>
  <si>
    <t>01988ddd-3117-71c8-a4d3-4bf25ab45354</t>
  </si>
  <si>
    <t>2021-08-31_AFI.AX</t>
  </si>
  <si>
    <t>2021-08-31 | Dividend | AFI</t>
  </si>
  <si>
    <t>01988ddd-3121-72aa-890e-6e48bd145af8</t>
  </si>
  <si>
    <t>2022-02-05_AFI.AX</t>
  </si>
  <si>
    <t>2022-02-05 | Dividend | AFI</t>
  </si>
  <si>
    <t>01988ddd-312b-7736-b110-e83e4aaf5b6d</t>
  </si>
  <si>
    <t>2022-08-30_AFI.AX</t>
  </si>
  <si>
    <t>2022-08-30 | Dividend | AFI</t>
  </si>
  <si>
    <t>01988ddd-3136-7752-a181-96e88c531b47</t>
  </si>
  <si>
    <t>2023-02-24_AFI.AX</t>
  </si>
  <si>
    <t>2023-02-24 | Dividend | AFI</t>
  </si>
  <si>
    <t>01988ddd-3140-73ae-b5da-c6b4fb13c24a</t>
  </si>
  <si>
    <t>2023-09-01_AFI.AX</t>
  </si>
  <si>
    <t>2023-09-01 | Dividend | AFI</t>
  </si>
  <si>
    <t>01988ddd-314c-7138-ab2e-8cf7b8352ebd</t>
  </si>
  <si>
    <t>2024-02-26_AFI.AX</t>
  </si>
  <si>
    <t>2024-02-26 | Dividend | AFI</t>
  </si>
  <si>
    <t>01988ddd-3158-7612-91f9-7a64a048691a</t>
  </si>
  <si>
    <t>2024-08-30_AFI.AX</t>
  </si>
  <si>
    <t>2024-08-30 | Dividend | AFI</t>
  </si>
  <si>
    <t>distribution_amount_per_share_currency</t>
  </si>
  <si>
    <t>distribution_amount_per_share</t>
  </si>
  <si>
    <t>total_withholding_tax_currency</t>
  </si>
  <si>
    <t>total_withholding_tax</t>
  </si>
  <si>
    <t>calculated_total_distribution_currency</t>
  </si>
  <si>
    <t>calculated_total_distribution</t>
  </si>
  <si>
    <t>calculated_total_distribution_converted_currency</t>
  </si>
  <si>
    <t>calculated_total_distribution_converted</t>
  </si>
  <si>
    <t>01988ddd-318a-72b1-b76a-2fddb5769647</t>
  </si>
  <si>
    <t>2018-04-04_VDHG.AX</t>
  </si>
  <si>
    <t>2018-04-04 | Distribution | VDHG</t>
  </si>
  <si>
    <t>01988ddd-3195-7015-a2e3-0562679faae2</t>
  </si>
  <si>
    <t>2018-07-04_VDHG.AX</t>
  </si>
  <si>
    <t>2018-07-04 | Distribution | VDHG</t>
  </si>
  <si>
    <t>01988ddd-319d-7193-abd1-693b56f31143</t>
  </si>
  <si>
    <t>2018-10-16_VDHG.AX</t>
  </si>
  <si>
    <t>2018-10-16 | Distribution | VDHG</t>
  </si>
  <si>
    <t>01988ddd-31a8-76cc-b97f-5bb10108d2fb</t>
  </si>
  <si>
    <t>2019-01-17_VDHG.AX</t>
  </si>
  <si>
    <t>2019-01-17 | Distribution | VDHG</t>
  </si>
  <si>
    <t>01988ddd-31b1-77a4-85bb-e4ee32dcd4fd</t>
  </si>
  <si>
    <t>2019-04-16_VDHG.AX</t>
  </si>
  <si>
    <t>2019-04-16 | Distribution | VDHG</t>
  </si>
  <si>
    <t>01988ddd-31bb-760d-a1ce-94f124908b2e</t>
  </si>
  <si>
    <t>2019-07-16_VDHG.AX</t>
  </si>
  <si>
    <t>2019-07-16 | Distribution | VDHG</t>
  </si>
  <si>
    <t>01988ddd-31c5-7345-9431-e0d5dd2ce250</t>
  </si>
  <si>
    <t>2019-10-16_VDHG.AX</t>
  </si>
  <si>
    <t>2019-10-16 | Distribution | VDHG</t>
  </si>
  <si>
    <t>01988ddd-31ce-7470-8078-bc15908ed242</t>
  </si>
  <si>
    <t>2020-01-17_VDHG.AX</t>
  </si>
  <si>
    <t>2020-01-17 | Distribution | VDHG</t>
  </si>
  <si>
    <t>01988ddd-31d7-7000-ae98-c7c8a499064e</t>
  </si>
  <si>
    <t>2020-04-20_VDHG.AX</t>
  </si>
  <si>
    <t>2020-04-20 | Distribution | VDHG</t>
  </si>
  <si>
    <t>01988ddd-31e0-77db-a3c3-6c168a63a210</t>
  </si>
  <si>
    <t>2020-07-16_VDHG.AX</t>
  </si>
  <si>
    <t>2020-07-16 | Distribution | VDHG</t>
  </si>
  <si>
    <t>01988ddd-31e9-7516-b5ca-67cdf5ed78f2</t>
  </si>
  <si>
    <t>2020-10-16_VDHG.AX</t>
  </si>
  <si>
    <t>2020-10-16 | Distribution | VDHG</t>
  </si>
  <si>
    <t>01988ddd-31f2-7348-80b1-e7a5b1dd2bc1</t>
  </si>
  <si>
    <t>2021-01-19_VDHG.AX</t>
  </si>
  <si>
    <t>2021-01-19 | Distribution | VDHG</t>
  </si>
  <si>
    <t>01988ddd-31fb-74f2-b7c8-634cecea5d8f</t>
  </si>
  <si>
    <t>2021-04-20_VDHG.AX</t>
  </si>
  <si>
    <t>2021-04-20 | Distribution | VDHG</t>
  </si>
  <si>
    <t>01988ddd-3205-77d2-9925-e510a19dac12</t>
  </si>
  <si>
    <t>2021-07-16_VDHG.AX</t>
  </si>
  <si>
    <t>2021-07-16 | Distribution | VDHG</t>
  </si>
  <si>
    <t>01988ddd-320e-703a-9a4b-3e978b09b801</t>
  </si>
  <si>
    <t>2021-10-18_VDHG.AX</t>
  </si>
  <si>
    <t>2021-10-18 | Distribution | VDHG</t>
  </si>
  <si>
    <t>01988ddd-3217-773a-af1b-8663b2dadbe8</t>
  </si>
  <si>
    <t>2022-01-19_VDHG.AX</t>
  </si>
  <si>
    <t>2022-01-19 | Distribution | VDHG</t>
  </si>
  <si>
    <t>01988ddd-3220-7380-84e0-44a1f6f0ad43</t>
  </si>
  <si>
    <t>2022-04-20_VDHG.AX</t>
  </si>
  <si>
    <t>2022-04-20 | Distribution | VDHG</t>
  </si>
  <si>
    <t>01988ddd-3229-752f-a2af-9686b48e2c70</t>
  </si>
  <si>
    <t>2015-07-16_VGS.AX</t>
  </si>
  <si>
    <t>2015-07-16 | Distribution | VGS</t>
  </si>
  <si>
    <t>01988ddd-3232-7179-8749-e99e04c4b9a0</t>
  </si>
  <si>
    <t>2015-10-19_VGS.AX</t>
  </si>
  <si>
    <t>2015-10-19 | Distribution | VGS</t>
  </si>
  <si>
    <t>01988ddd-323b-705d-9d96-6c9792e4df35</t>
  </si>
  <si>
    <t>2016-01-19_VGS.AX</t>
  </si>
  <si>
    <t>2016-01-19 | Distribution | VGS</t>
  </si>
  <si>
    <t>01988ddd-3243-777d-9980-5ebd8ace8855</t>
  </si>
  <si>
    <t>2016-04-18_VGS.AX</t>
  </si>
  <si>
    <t>2016-04-18 | Distribution | VGS</t>
  </si>
  <si>
    <t>01988ddd-324d-73b2-9f1d-951adbed8979</t>
  </si>
  <si>
    <t>2016-07-18_VGS.AX</t>
  </si>
  <si>
    <t>2016-07-18 | Distribution | VGS</t>
  </si>
  <si>
    <t>01988ddd-3255-710a-a0c1-522c50a3f51b</t>
  </si>
  <si>
    <t>2016-10-19_VGS.AX</t>
  </si>
  <si>
    <t>2016-10-19 | Distribution | VGS</t>
  </si>
  <si>
    <t>01988ddd-325f-7417-8726-f302909044fc</t>
  </si>
  <si>
    <t>2017-01-04_VGS.AX</t>
  </si>
  <si>
    <t>2017-01-04 | Distribution | VGS</t>
  </si>
  <si>
    <t>01988ddd-3268-7487-9d37-97b9c4984482</t>
  </si>
  <si>
    <t>2017-04-04_VGS.AX</t>
  </si>
  <si>
    <t>2017-04-04 | Distribution | VGS</t>
  </si>
  <si>
    <t>01988ddd-3270-72b2-a899-babbe6985d13</t>
  </si>
  <si>
    <t>2017-07-04_VGS.AX</t>
  </si>
  <si>
    <t>2017-07-04 | Distribution | VGS</t>
  </si>
  <si>
    <t>01988ddd-327a-71de-a20f-b39a453b9c7a</t>
  </si>
  <si>
    <t>2017-10-03_VGS.AX</t>
  </si>
  <si>
    <t>2017-10-03 | Distribution | VGS</t>
  </si>
  <si>
    <t>01988ddd-3284-775d-8dda-044c3ea54518</t>
  </si>
  <si>
    <t>2018-01-03_VGS.AX</t>
  </si>
  <si>
    <t>2018-01-03 | Distribution | VGS</t>
  </si>
  <si>
    <t>01988ddd-328e-70a9-abd5-f1507fb5468c</t>
  </si>
  <si>
    <t>2018-04-04_VGS.AX</t>
  </si>
  <si>
    <t>2018-04-04 | Distribution | VGS</t>
  </si>
  <si>
    <t>01988ddd-3298-7040-ab8a-b00e7f8358eb</t>
  </si>
  <si>
    <t>2018-07-03_VGS.AX</t>
  </si>
  <si>
    <t>2018-07-03 | Distribution | VGS</t>
  </si>
  <si>
    <t>01988ddd-32a1-7110-837f-6a4e0b776d95</t>
  </si>
  <si>
    <t>2018-10-16_VGS.AX</t>
  </si>
  <si>
    <t>2018-10-16 | Distribution | VGS</t>
  </si>
  <si>
    <t>01988ddd-32aa-75a3-aaba-7b6bbd87ee9a</t>
  </si>
  <si>
    <t>2019-01-17_VGS.AX</t>
  </si>
  <si>
    <t>2019-01-17 | Distribution | VGS</t>
  </si>
  <si>
    <t>01988ddd-32b2-7128-a396-e6da08b4a0af</t>
  </si>
  <si>
    <t>2019-04-16_VGS.AX</t>
  </si>
  <si>
    <t>2019-04-16 | Distribution | VGS</t>
  </si>
  <si>
    <t>01988ddd-32bb-779f-8eaf-099b14e2ab5f</t>
  </si>
  <si>
    <t>2019-07-16_VGS.AX</t>
  </si>
  <si>
    <t>2019-07-16 | Distribution | VGS</t>
  </si>
  <si>
    <t>01988ddd-32c4-750b-91b0-cbe8ec6c69e6</t>
  </si>
  <si>
    <t>2019-10-16_VGS.AX</t>
  </si>
  <si>
    <t>2019-10-16 | Distribution | VGS</t>
  </si>
  <si>
    <t>01988ddd-32cd-771b-a9b2-ce608a9159c3</t>
  </si>
  <si>
    <t>2020-01-17_VGS.AX</t>
  </si>
  <si>
    <t>2020-01-17 | Distribution | VGS</t>
  </si>
  <si>
    <t>01988ddd-32d6-778a-8dea-4366077d597c</t>
  </si>
  <si>
    <t>2020-04-20_VGS.AX</t>
  </si>
  <si>
    <t>2020-04-20 | Distribution | VGS</t>
  </si>
  <si>
    <t>01988ddd-32df-7182-843b-644a233f4ca8</t>
  </si>
  <si>
    <t>2020-07-16_VGS.AX</t>
  </si>
  <si>
    <t>2020-07-16 | Distribution | VGS</t>
  </si>
  <si>
    <t>01988ddd-32e8-7075-8621-fc085d166afb</t>
  </si>
  <si>
    <t>2020-10-16_VGS.AX</t>
  </si>
  <si>
    <t>2020-10-16 | Distribution | VGS</t>
  </si>
  <si>
    <t>01988ddd-32f2-740c-bac4-004bec1d1dca</t>
  </si>
  <si>
    <t>2021-01-19_VGS.AX</t>
  </si>
  <si>
    <t>2021-01-19 | Distribution | VGS</t>
  </si>
  <si>
    <t>01988ddd-32fb-703f-be68-532373032350</t>
  </si>
  <si>
    <t>2021-04-20_VGS.AX</t>
  </si>
  <si>
    <t>2021-04-20 | Distribution | VGS</t>
  </si>
  <si>
    <t>01988ddd-3304-74b3-a6ff-da333c419648</t>
  </si>
  <si>
    <t>2021-07-16_VGS.AX</t>
  </si>
  <si>
    <t>2021-07-16 | Distribution | VGS</t>
  </si>
  <si>
    <t>01988ddd-330f-7657-a73f-e6ef88948fbf</t>
  </si>
  <si>
    <t>2021-10-18_VGS.AX</t>
  </si>
  <si>
    <t>2021-10-18 | Distribution | VGS</t>
  </si>
  <si>
    <t>01988ddd-331a-7359-9353-933002513332</t>
  </si>
  <si>
    <t>2022-01-19_VGS.AX</t>
  </si>
  <si>
    <t>2022-01-19 | Distribution | VGS</t>
  </si>
  <si>
    <t>01988ddd-3325-74f9-a184-481371ce79ae</t>
  </si>
  <si>
    <t>2022-04-20_VGS.AX</t>
  </si>
  <si>
    <t>2022-04-20 | Distribution | VGS</t>
  </si>
  <si>
    <t>01988ddd-332e-7127-bfc0-4bf19068a645</t>
  </si>
  <si>
    <t>2022-07-18_VGS.AX</t>
  </si>
  <si>
    <t>2022-07-18 | Distribution | VGS</t>
  </si>
  <si>
    <t>01988ddd-3337-7628-8d4d-ba1fee672721</t>
  </si>
  <si>
    <t>2022-10-18_VGS.AX</t>
  </si>
  <si>
    <t>2022-10-18 | Distribution | VGS</t>
  </si>
  <si>
    <t>01988ddd-3340-71a8-9070-ccebe3363fd7</t>
  </si>
  <si>
    <t>2023-01-18_VGS.AX</t>
  </si>
  <si>
    <t>2023-01-18 | Distribution | VGS</t>
  </si>
  <si>
    <t>01988ddd-3349-7255-9d7e-63daac31b14c</t>
  </si>
  <si>
    <t>2023-04-20_VGS.AX</t>
  </si>
  <si>
    <t>2023-04-20 | Distribution | VGS</t>
  </si>
  <si>
    <t>01988ddd-3352-72be-9d9e-1f168c22e2f2</t>
  </si>
  <si>
    <t>2023-07-18_VGS.AX</t>
  </si>
  <si>
    <t>2023-07-18 | Distribution | VGS</t>
  </si>
  <si>
    <t>01988ddd-335b-7197-85e1-7205f260786b</t>
  </si>
  <si>
    <t>2023-10-17_VGS.AX</t>
  </si>
  <si>
    <t>2023-10-17 | Distribution | VGS</t>
  </si>
  <si>
    <t>01988ddd-3364-73eb-8931-898af04d9047</t>
  </si>
  <si>
    <t>2024-01-17_VGS.AX</t>
  </si>
  <si>
    <t>2024-01-17 | Distribution | VGS</t>
  </si>
  <si>
    <t>01988ddd-336d-70cd-a0e1-f12762a52903</t>
  </si>
  <si>
    <t>2024-04-17_VGS.AX</t>
  </si>
  <si>
    <t>2024-04-17 | Distribution | VGS</t>
  </si>
  <si>
    <t>01988ddd-3376-7230-80e2-aa24f0df3426</t>
  </si>
  <si>
    <t>2024-07-16_VGS.AX</t>
  </si>
  <si>
    <t>2024-07-16 | Distribution | VGS</t>
  </si>
  <si>
    <t>01988ddd-337e-72da-a19a-dd72c7eca8ef</t>
  </si>
  <si>
    <t>2024-10-16_VGS.AX</t>
  </si>
  <si>
    <t>2024-10-16 | Distribution | VGS</t>
  </si>
  <si>
    <t>01988ddd-3387-7751-841f-3ba6f4602375</t>
  </si>
  <si>
    <t>2025-01-17_VGS.AX</t>
  </si>
  <si>
    <t>2025-01-17 | Distribution | VGS</t>
  </si>
  <si>
    <t>01988ddd-3390-7503-bb55-297dfa5d8f7d</t>
  </si>
  <si>
    <t>2025-04-16_VGS.AX</t>
  </si>
  <si>
    <t>2025-04-16 | Distribution | VGS</t>
  </si>
  <si>
    <t>01988ddd-339a-7060-9ada-ab5c82bf86ef</t>
  </si>
  <si>
    <t>2025-07-17_VGS.AX</t>
  </si>
  <si>
    <t>2025-07-16 | Distribution | VGS</t>
  </si>
  <si>
    <t>include_price_history</t>
  </si>
  <si>
    <t>0198a84c-ff6f-779d-b5a8-a682a22d67a3</t>
  </si>
  <si>
    <t>Sample data export</t>
  </si>
  <si>
    <t>https://github.com/pretoriusdre/share-dinkum/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</si>
</sst>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1"/>
      <name val="Calibri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>
      <alignment shrinkToFit="1"/>
    </xf>
    <xf numFmtId="0" fontId="2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2" fillId="0" borderId="0" xfId="2"/>
    <xf numFmtId="0" fontId="0" fillId="0" borderId="0" xfId="0" applyAlignment="1">
      <alignment vertical="top" wrapText="1"/>
    </xf>
    <xf numFmtId="164" fontId="0" fillId="0" borderId="0" xfId="0" applyNumberFormat="1"/>
    <xf numFmtId="0" fontId="1" fillId="0" borderId="1" xfId="1">
      <alignment shrinkToFit="1"/>
    </xf>
    <xf numFmtId="165" fontId="0" fillId="0" borderId="0" xfId="0" applyNumberFormat="1"/>
    <xf numFmtId="0" fontId="2" fillId="0" borderId="1" xfId="2" applyBorder="1"/>
  </cellXfs>
  <cellStyles count="3">
    <cellStyle name="Hyperlink" xfId="2" builtinId="8"/>
    <cellStyle name="Normal" xfId="0" builtinId="0"/>
    <cellStyle name="uuid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fo" displayName="table_info" ref="A1:E17">
  <autoFilter ref="A1:E17" xr:uid="{00000000-0009-0000-0100-000001000000}"/>
  <tableColumns count="5">
    <tableColumn id="1" xr3:uid="{00000000-0010-0000-0000-000001000000}" name="sheet_name"/>
    <tableColumn id="2" xr3:uid="{00000000-0010-0000-0000-000002000000}" name="table_name"/>
    <tableColumn id="3" xr3:uid="{00000000-0010-0000-0000-000003000000}" name="description"/>
    <tableColumn id="4" xr3:uid="{00000000-0010-0000-0000-000004000000}" name="num_records"/>
    <tableColumn id="5" xr3:uid="{00000000-0010-0000-0000-000005000000}" name="link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ell" displayName="Sell" ref="A1:AD4">
  <autoFilter ref="A1:AD4" xr:uid="{00000000-0009-0000-0100-00000A000000}"/>
  <tableColumns count="30">
    <tableColumn id="1" xr3:uid="{00000000-0010-0000-0900-000001000000}" name="id"/>
    <tableColumn id="2" xr3:uid="{00000000-0010-0000-0900-000002000000}" name="legacy_id"/>
    <tableColumn id="3" xr3:uid="{00000000-0010-0000-0900-000003000000}" name="account_id"/>
    <tableColumn id="4" xr3:uid="{00000000-0010-0000-0900-000004000000}" name="created_at"/>
    <tableColumn id="5" xr3:uid="{00000000-0010-0000-0900-000005000000}" name="updated_at"/>
    <tableColumn id="6" xr3:uid="{00000000-0010-0000-0900-000006000000}" name="is_active"/>
    <tableColumn id="7" xr3:uid="{00000000-0010-0000-0900-000007000000}" name="notes"/>
    <tableColumn id="8" xr3:uid="{00000000-0010-0000-0900-000008000000}" name="description"/>
    <tableColumn id="9" xr3:uid="{00000000-0010-0000-0900-000009000000}" name="instrument__name"/>
    <tableColumn id="10" xr3:uid="{00000000-0010-0000-0900-00000A000000}" name="date"/>
    <tableColumn id="11" xr3:uid="{00000000-0010-0000-0900-00000B000000}" name="quantity"/>
    <tableColumn id="12" xr3:uid="{00000000-0010-0000-0900-00000C000000}" name="unit_price_currency"/>
    <tableColumn id="13" xr3:uid="{00000000-0010-0000-0900-00000D000000}" name="unit_price"/>
    <tableColumn id="14" xr3:uid="{00000000-0010-0000-0900-00000E000000}" name="total_brokerage_currency"/>
    <tableColumn id="15" xr3:uid="{00000000-0010-0000-0900-00000F000000}" name="total_brokerage"/>
    <tableColumn id="16" xr3:uid="{00000000-0010-0000-0900-000010000000}" name="file"/>
    <tableColumn id="17" xr3:uid="{00000000-0010-0000-0900-000011000000}" name="calculated_fiscal_year__name"/>
    <tableColumn id="18" xr3:uid="{00000000-0010-0000-0900-000012000000}" name="calculated_total_brokerage_converted_currency"/>
    <tableColumn id="19" xr3:uid="{00000000-0010-0000-0900-000013000000}" name="calculated_total_brokerage_converted"/>
    <tableColumn id="20" xr3:uid="{00000000-0010-0000-0900-000014000000}" name="calculated_unit_brokerage_converted_currency"/>
    <tableColumn id="21" xr3:uid="{00000000-0010-0000-0900-000015000000}" name="calculated_unit_brokerage_converted"/>
    <tableColumn id="22" xr3:uid="{00000000-0010-0000-0900-000016000000}" name="calculated_unit_price_converted_currency"/>
    <tableColumn id="23" xr3:uid="{00000000-0010-0000-0900-000017000000}" name="calculated_unit_price_converted"/>
    <tableColumn id="24" xr3:uid="{00000000-0010-0000-0900-000018000000}" name="_creation_handled"/>
    <tableColumn id="25" xr3:uid="{00000000-0010-0000-0900-000019000000}" name="strategy"/>
    <tableColumn id="26" xr3:uid="{00000000-0010-0000-0900-00001A000000}" name="calculated_proceeds_currency"/>
    <tableColumn id="27" xr3:uid="{00000000-0010-0000-0900-00001B000000}" name="calculated_proceeds"/>
    <tableColumn id="28" xr3:uid="{00000000-0010-0000-0900-00001C000000}" name="calculated_unit_proceeds_currency"/>
    <tableColumn id="29" xr3:uid="{00000000-0010-0000-0900-00001D000000}" name="calculated_unit_proceeds"/>
    <tableColumn id="30" xr3:uid="{00000000-0010-0000-0900-00001E000000}" name="calculated_unallocated_quantit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arcel" displayName="Parcel" ref="A1:X44">
  <autoFilter ref="A1:X44" xr:uid="{00000000-0009-0000-0100-00000B000000}"/>
  <tableColumns count="24">
    <tableColumn id="1" xr3:uid="{00000000-0010-0000-0A00-000001000000}" name="id"/>
    <tableColumn id="2" xr3:uid="{00000000-0010-0000-0A00-000002000000}" name="legacy_id"/>
    <tableColumn id="3" xr3:uid="{00000000-0010-0000-0A00-000003000000}" name="account_id"/>
    <tableColumn id="4" xr3:uid="{00000000-0010-0000-0A00-000004000000}" name="created_at"/>
    <tableColumn id="5" xr3:uid="{00000000-0010-0000-0A00-000005000000}" name="updated_at"/>
    <tableColumn id="6" xr3:uid="{00000000-0010-0000-0A00-000006000000}" name="is_active"/>
    <tableColumn id="7" xr3:uid="{00000000-0010-0000-0A00-000007000000}" name="notes"/>
    <tableColumn id="8" xr3:uid="{00000000-0010-0000-0A00-000008000000}" name="description"/>
    <tableColumn id="9" xr3:uid="{00000000-0010-0000-0A00-000009000000}" name="buy_id"/>
    <tableColumn id="10" xr3:uid="{00000000-0010-0000-0A00-00000A000000}" name="parcel_quantity"/>
    <tableColumn id="11" xr3:uid="{00000000-0010-0000-0A00-00000B000000}" name="cumulative_split_multiplier"/>
    <tableColumn id="12" xr3:uid="{00000000-0010-0000-0A00-00000C000000}" name="activation_date"/>
    <tableColumn id="13" xr3:uid="{00000000-0010-0000-0A00-00000D000000}" name="deactivation_date"/>
    <tableColumn id="14" xr3:uid="{00000000-0010-0000-0A00-00000E000000}" name="sale_date"/>
    <tableColumn id="15" xr3:uid="{00000000-0010-0000-0A00-00000F000000}" name="calculated_instrument_name"/>
    <tableColumn id="16" xr3:uid="{00000000-0010-0000-0A00-000010000000}" name="calculated_remaining_quantity"/>
    <tableColumn id="17" xr3:uid="{00000000-0010-0000-0A00-000011000000}" name="calculated_is_sold"/>
    <tableColumn id="18" xr3:uid="{00000000-0010-0000-0A00-000012000000}" name="calculated_adjusted_unit_brokerage_currency"/>
    <tableColumn id="19" xr3:uid="{00000000-0010-0000-0A00-000013000000}" name="calculated_adjusted_unit_brokerage"/>
    <tableColumn id="20" xr3:uid="{00000000-0010-0000-0A00-000014000000}" name="calculated_total_cost_base_currency"/>
    <tableColumn id="21" xr3:uid="{00000000-0010-0000-0A00-000015000000}" name="calculated_total_cost_base"/>
    <tableColumn id="22" xr3:uid="{00000000-0010-0000-0A00-000016000000}" name="calculated_unit_cost_base_currency"/>
    <tableColumn id="23" xr3:uid="{00000000-0010-0000-0A00-000017000000}" name="calculated_unit_cost_base"/>
    <tableColumn id="24" xr3:uid="{00000000-0010-0000-0A00-000018000000}" name="parent_parcel_id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ellAllocation" displayName="SellAllocation" ref="A1:Q13">
  <autoFilter ref="A1:Q13" xr:uid="{00000000-0009-0000-0100-00000C000000}"/>
  <tableColumns count="17">
    <tableColumn id="1" xr3:uid="{00000000-0010-0000-0B00-000001000000}" name="id"/>
    <tableColumn id="2" xr3:uid="{00000000-0010-0000-0B00-000002000000}" name="legacy_id"/>
    <tableColumn id="3" xr3:uid="{00000000-0010-0000-0B00-000003000000}" name="account_id"/>
    <tableColumn id="4" xr3:uid="{00000000-0010-0000-0B00-000004000000}" name="created_at"/>
    <tableColumn id="5" xr3:uid="{00000000-0010-0000-0B00-000005000000}" name="updated_at"/>
    <tableColumn id="6" xr3:uid="{00000000-0010-0000-0B00-000006000000}" name="is_active"/>
    <tableColumn id="7" xr3:uid="{00000000-0010-0000-0B00-000007000000}" name="notes"/>
    <tableColumn id="8" xr3:uid="{00000000-0010-0000-0B00-000008000000}" name="description"/>
    <tableColumn id="9" xr3:uid="{00000000-0010-0000-0B00-000009000000}" name="_creation_handled"/>
    <tableColumn id="10" xr3:uid="{00000000-0010-0000-0B00-00000A000000}" name="parcel_id"/>
    <tableColumn id="11" xr3:uid="{00000000-0010-0000-0B00-00000B000000}" name="sell_id"/>
    <tableColumn id="12" xr3:uid="{00000000-0010-0000-0B00-00000C000000}" name="quantity"/>
    <tableColumn id="13" xr3:uid="{00000000-0010-0000-0B00-00000D000000}" name="calculated_sale_date"/>
    <tableColumn id="14" xr3:uid="{00000000-0010-0000-0B00-00000E000000}" name="calculated_fiscal_year__name"/>
    <tableColumn id="15" xr3:uid="{00000000-0010-0000-0B00-00000F000000}" name="calculated_days_held"/>
    <tableColumn id="16" xr3:uid="{00000000-0010-0000-0B00-000010000000}" name="calculated_total_capital_gain_currency"/>
    <tableColumn id="17" xr3:uid="{00000000-0010-0000-0B00-000011000000}" name="calculated_total_capital_gain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ostBaseAdjustment" displayName="CostBaseAdjustment" ref="A1:R16">
  <autoFilter ref="A1:R16" xr:uid="{00000000-0009-0000-0100-00000D000000}"/>
  <tableColumns count="18">
    <tableColumn id="1" xr3:uid="{00000000-0010-0000-0C00-000001000000}" name="id"/>
    <tableColumn id="2" xr3:uid="{00000000-0010-0000-0C00-000002000000}" name="legacy_id"/>
    <tableColumn id="3" xr3:uid="{00000000-0010-0000-0C00-000003000000}" name="description"/>
    <tableColumn id="4" xr3:uid="{00000000-0010-0000-0C00-000004000000}" name="account_id"/>
    <tableColumn id="5" xr3:uid="{00000000-0010-0000-0C00-000005000000}" name="created_at"/>
    <tableColumn id="6" xr3:uid="{00000000-0010-0000-0C00-000006000000}" name="updated_at"/>
    <tableColumn id="7" xr3:uid="{00000000-0010-0000-0C00-000007000000}" name="is_active"/>
    <tableColumn id="8" xr3:uid="{00000000-0010-0000-0C00-000008000000}" name="notes"/>
    <tableColumn id="9" xr3:uid="{00000000-0010-0000-0C00-000009000000}" name="cost_base_increase_currency"/>
    <tableColumn id="10" xr3:uid="{00000000-0010-0000-0C00-00000A000000}" name="cost_base_increase"/>
    <tableColumn id="11" xr3:uid="{00000000-0010-0000-0C00-00000B000000}" name="instrument__name"/>
    <tableColumn id="12" xr3:uid="{00000000-0010-0000-0C00-00000C000000}" name="financial_year_end_date"/>
    <tableColumn id="13" xr3:uid="{00000000-0010-0000-0C00-00000D000000}" name="file"/>
    <tableColumn id="14" xr3:uid="{00000000-0010-0000-0C00-00000E000000}" name="_creation_handled"/>
    <tableColumn id="15" xr3:uid="{00000000-0010-0000-0C00-00000F000000}" name="calculated_fiscal_year__name"/>
    <tableColumn id="16" xr3:uid="{00000000-0010-0000-0C00-000010000000}" name="calculated_cost_base_increase_converted_currency"/>
    <tableColumn id="17" xr3:uid="{00000000-0010-0000-0C00-000011000000}" name="calculated_cost_base_increase_converted"/>
    <tableColumn id="18" xr3:uid="{00000000-0010-0000-0C00-000012000000}" name="allocation_method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ostBaseAdjustmentAllocation" displayName="CostBaseAdjustmentAllocation" ref="A1:N217">
  <autoFilter ref="A1:N217" xr:uid="{00000000-0009-0000-0100-00000E000000}"/>
  <tableColumns count="14">
    <tableColumn id="1" xr3:uid="{00000000-0010-0000-0D00-000001000000}" name="id"/>
    <tableColumn id="2" xr3:uid="{00000000-0010-0000-0D00-000002000000}" name="legacy_id"/>
    <tableColumn id="3" xr3:uid="{00000000-0010-0000-0D00-000003000000}" name="description"/>
    <tableColumn id="4" xr3:uid="{00000000-0010-0000-0D00-000004000000}" name="account_id"/>
    <tableColumn id="5" xr3:uid="{00000000-0010-0000-0D00-000005000000}" name="created_at"/>
    <tableColumn id="6" xr3:uid="{00000000-0010-0000-0D00-000006000000}" name="updated_at"/>
    <tableColumn id="7" xr3:uid="{00000000-0010-0000-0D00-000007000000}" name="is_active"/>
    <tableColumn id="8" xr3:uid="{00000000-0010-0000-0D00-000008000000}" name="notes"/>
    <tableColumn id="9" xr3:uid="{00000000-0010-0000-0D00-000009000000}" name="cost_base_increase_currency"/>
    <tableColumn id="10" xr3:uid="{00000000-0010-0000-0D00-00000A000000}" name="cost_base_increase"/>
    <tableColumn id="11" xr3:uid="{00000000-0010-0000-0D00-00000B000000}" name="parcel_id"/>
    <tableColumn id="12" xr3:uid="{00000000-0010-0000-0D00-00000C000000}" name="cost_base_adjustment_id"/>
    <tableColumn id="13" xr3:uid="{00000000-0010-0000-0D00-00000D000000}" name="activation_date"/>
    <tableColumn id="14" xr3:uid="{00000000-0010-0000-0D00-00000E000000}" name="deactivation_dat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Dividend" displayName="Dividend" ref="A1:AI9">
  <autoFilter ref="A1:AI9" xr:uid="{00000000-0009-0000-0100-00000F000000}"/>
  <tableColumns count="35">
    <tableColumn id="1" xr3:uid="{00000000-0010-0000-0E00-000001000000}" name="id"/>
    <tableColumn id="2" xr3:uid="{00000000-0010-0000-0E00-000002000000}" name="legacy_id"/>
    <tableColumn id="3" xr3:uid="{00000000-0010-0000-0E00-000003000000}" name="account_id"/>
    <tableColumn id="4" xr3:uid="{00000000-0010-0000-0E00-000004000000}" name="created_at"/>
    <tableColumn id="5" xr3:uid="{00000000-0010-0000-0E00-000005000000}" name="updated_at"/>
    <tableColumn id="6" xr3:uid="{00000000-0010-0000-0E00-000006000000}" name="is_active"/>
    <tableColumn id="7" xr3:uid="{00000000-0010-0000-0E00-000007000000}" name="notes"/>
    <tableColumn id="8" xr3:uid="{00000000-0010-0000-0E00-000008000000}" name="description"/>
    <tableColumn id="9" xr3:uid="{00000000-0010-0000-0E00-000009000000}" name="instrument__name"/>
    <tableColumn id="10" xr3:uid="{00000000-0010-0000-0E00-00000A000000}" name="date"/>
    <tableColumn id="11" xr3:uid="{00000000-0010-0000-0E00-00000B000000}" name="quantity"/>
    <tableColumn id="12" xr3:uid="{00000000-0010-0000-0E00-00000C000000}" name="file"/>
    <tableColumn id="13" xr3:uid="{00000000-0010-0000-0E00-00000D000000}" name="calculated_fiscal_year__name"/>
    <tableColumn id="14" xr3:uid="{00000000-0010-0000-0E00-00000E000000}" name="dividend_type"/>
    <tableColumn id="15" xr3:uid="{00000000-0010-0000-0E00-00000F000000}" name="unfranked_amount_per_share_currency"/>
    <tableColumn id="16" xr3:uid="{00000000-0010-0000-0E00-000010000000}" name="unfranked_amount_per_share"/>
    <tableColumn id="17" xr3:uid="{00000000-0010-0000-0E00-000011000000}" name="franked_amount_per_share_currency"/>
    <tableColumn id="18" xr3:uid="{00000000-0010-0000-0E00-000012000000}" name="franked_amount_per_share"/>
    <tableColumn id="19" xr3:uid="{00000000-0010-0000-0E00-000013000000}" name="local_withholding_tax_currency"/>
    <tableColumn id="20" xr3:uid="{00000000-0010-0000-0E00-000014000000}" name="local_withholding_tax"/>
    <tableColumn id="21" xr3:uid="{00000000-0010-0000-0E00-000015000000}" name="foreign_tax_credit_currency"/>
    <tableColumn id="22" xr3:uid="{00000000-0010-0000-0E00-000016000000}" name="foreign_tax_credit"/>
    <tableColumn id="23" xr3:uid="{00000000-0010-0000-0E00-000017000000}" name="lic_capital_gain_currency"/>
    <tableColumn id="24" xr3:uid="{00000000-0010-0000-0E00-000018000000}" name="lic_capital_gain"/>
    <tableColumn id="25" xr3:uid="{00000000-0010-0000-0E00-000019000000}" name="corporate_tax_rate_percentage"/>
    <tableColumn id="26" xr3:uid="{00000000-0010-0000-0E00-00001A000000}" name="calculated_total_unfranked_amount_currency"/>
    <tableColumn id="27" xr3:uid="{00000000-0010-0000-0E00-00001B000000}" name="calculated_total_unfranked_amount"/>
    <tableColumn id="28" xr3:uid="{00000000-0010-0000-0E00-00001C000000}" name="calculated_total_franked_amount_currency"/>
    <tableColumn id="29" xr3:uid="{00000000-0010-0000-0E00-00001D000000}" name="calculated_total_franked_amount"/>
    <tableColumn id="30" xr3:uid="{00000000-0010-0000-0E00-00001E000000}" name="calculated_total_franking_credits_currency"/>
    <tableColumn id="31" xr3:uid="{00000000-0010-0000-0E00-00001F000000}" name="calculated_total_franking_credits"/>
    <tableColumn id="32" xr3:uid="{00000000-0010-0000-0E00-000020000000}" name="calculated_total_dividend_currency"/>
    <tableColumn id="33" xr3:uid="{00000000-0010-0000-0E00-000021000000}" name="calculated_total_dividend"/>
    <tableColumn id="34" xr3:uid="{00000000-0010-0000-0E00-000022000000}" name="calculated_total_dividend_converted_currency"/>
    <tableColumn id="35" xr3:uid="{00000000-0010-0000-0E00-000023000000}" name="calculated_total_dividend_converted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Distribution" displayName="Distribution" ref="A1:U59">
  <autoFilter ref="A1:U59" xr:uid="{00000000-0009-0000-0100-000010000000}"/>
  <tableColumns count="21">
    <tableColumn id="1" xr3:uid="{00000000-0010-0000-0F00-000001000000}" name="id"/>
    <tableColumn id="2" xr3:uid="{00000000-0010-0000-0F00-000002000000}" name="legacy_id"/>
    <tableColumn id="3" xr3:uid="{00000000-0010-0000-0F00-000003000000}" name="account_id"/>
    <tableColumn id="4" xr3:uid="{00000000-0010-0000-0F00-000004000000}" name="created_at"/>
    <tableColumn id="5" xr3:uid="{00000000-0010-0000-0F00-000005000000}" name="updated_at"/>
    <tableColumn id="6" xr3:uid="{00000000-0010-0000-0F00-000006000000}" name="is_active"/>
    <tableColumn id="7" xr3:uid="{00000000-0010-0000-0F00-000007000000}" name="notes"/>
    <tableColumn id="8" xr3:uid="{00000000-0010-0000-0F00-000008000000}" name="description"/>
    <tableColumn id="9" xr3:uid="{00000000-0010-0000-0F00-000009000000}" name="instrument__name"/>
    <tableColumn id="10" xr3:uid="{00000000-0010-0000-0F00-00000A000000}" name="date"/>
    <tableColumn id="11" xr3:uid="{00000000-0010-0000-0F00-00000B000000}" name="quantity"/>
    <tableColumn id="12" xr3:uid="{00000000-0010-0000-0F00-00000C000000}" name="file"/>
    <tableColumn id="13" xr3:uid="{00000000-0010-0000-0F00-00000D000000}" name="calculated_fiscal_year__name"/>
    <tableColumn id="14" xr3:uid="{00000000-0010-0000-0F00-00000E000000}" name="distribution_amount_per_share_currency"/>
    <tableColumn id="15" xr3:uid="{00000000-0010-0000-0F00-00000F000000}" name="distribution_amount_per_share"/>
    <tableColumn id="16" xr3:uid="{00000000-0010-0000-0F00-000010000000}" name="total_withholding_tax_currency"/>
    <tableColumn id="17" xr3:uid="{00000000-0010-0000-0F00-000011000000}" name="total_withholding_tax"/>
    <tableColumn id="18" xr3:uid="{00000000-0010-0000-0F00-000012000000}" name="calculated_total_distribution_currency"/>
    <tableColumn id="19" xr3:uid="{00000000-0010-0000-0F00-000013000000}" name="calculated_total_distribution"/>
    <tableColumn id="20" xr3:uid="{00000000-0010-0000-0F00-000014000000}" name="calculated_total_distribution_converted_currency"/>
    <tableColumn id="21" xr3:uid="{00000000-0010-0000-0F00-000015000000}" name="calculated_total_distribution_converted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ataExport" displayName="DataExport" ref="A1:J2">
  <autoFilter ref="A1:J2" xr:uid="{00000000-0009-0000-0100-000011000000}"/>
  <tableColumns count="10">
    <tableColumn id="1" xr3:uid="{00000000-0010-0000-1000-000001000000}" name="id"/>
    <tableColumn id="2" xr3:uid="{00000000-0010-0000-1000-000002000000}" name="legacy_id"/>
    <tableColumn id="3" xr3:uid="{00000000-0010-0000-1000-000003000000}" name="description"/>
    <tableColumn id="4" xr3:uid="{00000000-0010-0000-1000-000004000000}" name="created_at"/>
    <tableColumn id="5" xr3:uid="{00000000-0010-0000-1000-000005000000}" name="updated_at"/>
    <tableColumn id="6" xr3:uid="{00000000-0010-0000-1000-000006000000}" name="is_active"/>
    <tableColumn id="7" xr3:uid="{00000000-0010-0000-1000-000007000000}" name="notes"/>
    <tableColumn id="8" xr3:uid="{00000000-0010-0000-1000-000008000000}" name="file"/>
    <tableColumn id="9" xr3:uid="{00000000-0010-0000-1000-000009000000}" name="account_id"/>
    <tableColumn id="10" xr3:uid="{00000000-0010-0000-1000-00000A000000}" name="include_price_hist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pUser" displayName="AppUser" ref="A1:K2">
  <autoFilter ref="A1:K2" xr:uid="{00000000-0009-0000-0100-000002000000}"/>
  <tableColumns count="11">
    <tableColumn id="1" xr3:uid="{00000000-0010-0000-0100-000001000000}" name="last_login"/>
    <tableColumn id="2" xr3:uid="{00000000-0010-0000-0100-000002000000}" name="is_superuser"/>
    <tableColumn id="3" xr3:uid="{00000000-0010-0000-0100-000003000000}" name="username"/>
    <tableColumn id="4" xr3:uid="{00000000-0010-0000-0100-000004000000}" name="first_name"/>
    <tableColumn id="5" xr3:uid="{00000000-0010-0000-0100-000005000000}" name="last_name"/>
    <tableColumn id="6" xr3:uid="{00000000-0010-0000-0100-000006000000}" name="email"/>
    <tableColumn id="7" xr3:uid="{00000000-0010-0000-0100-000007000000}" name="is_staff"/>
    <tableColumn id="8" xr3:uid="{00000000-0010-0000-0100-000008000000}" name="is_active"/>
    <tableColumn id="9" xr3:uid="{00000000-0010-0000-0100-000009000000}" name="date_joined"/>
    <tableColumn id="10" xr3:uid="{00000000-0010-0000-0100-00000A000000}" name="id"/>
    <tableColumn id="11" xr3:uid="{00000000-0010-0000-0100-00000B000000}" name="default_account_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FiscalYearType" displayName="FiscalYearType" ref="A1:D2">
  <autoFilter ref="A1:D2" xr:uid="{00000000-0009-0000-0100-000003000000}"/>
  <tableColumns count="4">
    <tableColumn id="1" xr3:uid="{00000000-0010-0000-0200-000001000000}" name="id"/>
    <tableColumn id="2" xr3:uid="{00000000-0010-0000-0200-000002000000}" name="description"/>
    <tableColumn id="3" xr3:uid="{00000000-0010-0000-0200-000003000000}" name="start_month"/>
    <tableColumn id="4" xr3:uid="{00000000-0010-0000-0200-000004000000}" name="start_da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FiscalYear" displayName="FiscalYear" ref="A1:D19">
  <autoFilter ref="A1:D19" xr:uid="{00000000-0009-0000-0100-000004000000}"/>
  <tableColumns count="4">
    <tableColumn id="1" xr3:uid="{00000000-0010-0000-0300-000001000000}" name="id"/>
    <tableColumn id="2" xr3:uid="{00000000-0010-0000-0300-000002000000}" name="fiscal_year_type_id"/>
    <tableColumn id="3" xr3:uid="{00000000-0010-0000-0300-000003000000}" name="start_year"/>
    <tableColumn id="4" xr3:uid="{00000000-0010-0000-0300-000004000000}" name="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Account" displayName="Account" ref="A1:J3">
  <autoFilter ref="A1:J3" xr:uid="{00000000-0009-0000-0100-000005000000}"/>
  <tableColumns count="10">
    <tableColumn id="1" xr3:uid="{00000000-0010-0000-0400-000001000000}" name="id"/>
    <tableColumn id="2" xr3:uid="{00000000-0010-0000-0400-000002000000}" name="description"/>
    <tableColumn id="3" xr3:uid="{00000000-0010-0000-0400-000003000000}" name="created_at"/>
    <tableColumn id="4" xr3:uid="{00000000-0010-0000-0400-000004000000}" name="updated_at"/>
    <tableColumn id="5" xr3:uid="{00000000-0010-0000-0400-000005000000}" name="currency"/>
    <tableColumn id="6" xr3:uid="{00000000-0010-0000-0400-000006000000}" name="owner_id"/>
    <tableColumn id="7" xr3:uid="{00000000-0010-0000-0400-000007000000}" name="fiscal_year_type_id"/>
    <tableColumn id="8" xr3:uid="{00000000-0010-0000-0400-000008000000}" name="update_price_history"/>
    <tableColumn id="9" xr3:uid="{00000000-0010-0000-0400-000009000000}" name="calculated_portfolio_value_converted_currency"/>
    <tableColumn id="10" xr3:uid="{00000000-0010-0000-0400-00000A000000}" name="calculated_portfolio_value_converted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ogEntry" displayName="LogEntry" ref="A1:J262">
  <autoFilter ref="A1:J262" xr:uid="{00000000-0009-0000-0100-000006000000}"/>
  <tableColumns count="10">
    <tableColumn id="1" xr3:uid="{00000000-0010-0000-0500-000001000000}" name="id"/>
    <tableColumn id="2" xr3:uid="{00000000-0010-0000-0500-000002000000}" name="legacy_id"/>
    <tableColumn id="3" xr3:uid="{00000000-0010-0000-0500-000003000000}" name="description"/>
    <tableColumn id="4" xr3:uid="{00000000-0010-0000-0500-000004000000}" name="account_id"/>
    <tableColumn id="5" xr3:uid="{00000000-0010-0000-0500-000005000000}" name="created_at"/>
    <tableColumn id="6" xr3:uid="{00000000-0010-0000-0500-000006000000}" name="updated_at"/>
    <tableColumn id="7" xr3:uid="{00000000-0010-0000-0500-000007000000}" name="is_active"/>
    <tableColumn id="8" xr3:uid="{00000000-0010-0000-0500-000008000000}" name="event"/>
    <tableColumn id="9" xr3:uid="{00000000-0010-0000-0500-000009000000}" name="content_type__name"/>
    <tableColumn id="10" xr3:uid="{00000000-0010-0000-0500-00000A000000}" name="object_id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Market" displayName="Market" ref="A1:J12">
  <autoFilter ref="A1:J12" xr:uid="{00000000-0009-0000-0100-000007000000}"/>
  <tableColumns count="10">
    <tableColumn id="1" xr3:uid="{00000000-0010-0000-0600-000001000000}" name="id"/>
    <tableColumn id="2" xr3:uid="{00000000-0010-0000-0600-000002000000}" name="legacy_id"/>
    <tableColumn id="3" xr3:uid="{00000000-0010-0000-0600-000003000000}" name="description"/>
    <tableColumn id="4" xr3:uid="{00000000-0010-0000-0600-000004000000}" name="account_id"/>
    <tableColumn id="5" xr3:uid="{00000000-0010-0000-0600-000005000000}" name="created_at"/>
    <tableColumn id="6" xr3:uid="{00000000-0010-0000-0600-000006000000}" name="updated_at"/>
    <tableColumn id="7" xr3:uid="{00000000-0010-0000-0600-000007000000}" name="is_active"/>
    <tableColumn id="8" xr3:uid="{00000000-0010-0000-0600-000008000000}" name="notes"/>
    <tableColumn id="9" xr3:uid="{00000000-0010-0000-0600-000009000000}" name="code"/>
    <tableColumn id="10" xr3:uid="{00000000-0010-0000-0600-00000A000000}" name="suffix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nstrument" displayName="Instrument" ref="A1:Q2350">
  <autoFilter ref="A1:Q2350" xr:uid="{00000000-0009-0000-0100-000008000000}"/>
  <tableColumns count="17">
    <tableColumn id="1" xr3:uid="{00000000-0010-0000-0700-000001000000}" name="id"/>
    <tableColumn id="2" xr3:uid="{00000000-0010-0000-0700-000002000000}" name="legacy_id"/>
    <tableColumn id="3" xr3:uid="{00000000-0010-0000-0700-000003000000}" name="account_id"/>
    <tableColumn id="4" xr3:uid="{00000000-0010-0000-0700-000004000000}" name="created_at"/>
    <tableColumn id="5" xr3:uid="{00000000-0010-0000-0700-000005000000}" name="updated_at"/>
    <tableColumn id="6" xr3:uid="{00000000-0010-0000-0700-000006000000}" name="is_active"/>
    <tableColumn id="7" xr3:uid="{00000000-0010-0000-0700-000007000000}" name="notes"/>
    <tableColumn id="8" xr3:uid="{00000000-0010-0000-0700-000008000000}" name="name"/>
    <tableColumn id="9" xr3:uid="{00000000-0010-0000-0700-000009000000}" name="description"/>
    <tableColumn id="10" xr3:uid="{00000000-0010-0000-0700-00000A000000}" name="currency"/>
    <tableColumn id="11" xr3:uid="{00000000-0010-0000-0700-00000B000000}" name="market_id"/>
    <tableColumn id="12" xr3:uid="{00000000-0010-0000-0700-00000C000000}" name="current_unit_price"/>
    <tableColumn id="13" xr3:uid="{00000000-0010-0000-0700-00000D000000}" name="calculated_quantity_held"/>
    <tableColumn id="14" xr3:uid="{00000000-0010-0000-0700-00000E000000}" name="calculated_value_held_currency"/>
    <tableColumn id="15" xr3:uid="{00000000-0010-0000-0700-00000F000000}" name="calculated_value_held"/>
    <tableColumn id="16" xr3:uid="{00000000-0010-0000-0700-000010000000}" name="calculated_value_held_converted_currency"/>
    <tableColumn id="17" xr3:uid="{00000000-0010-0000-0700-000011000000}" name="calculated_value_held_converted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Buy" displayName="Buy" ref="A1:Y40">
  <autoFilter ref="A1:Y40" xr:uid="{00000000-0009-0000-0100-000009000000}"/>
  <tableColumns count="25">
    <tableColumn id="1" xr3:uid="{00000000-0010-0000-0800-000001000000}" name="id"/>
    <tableColumn id="2" xr3:uid="{00000000-0010-0000-0800-000002000000}" name="legacy_id"/>
    <tableColumn id="3" xr3:uid="{00000000-0010-0000-0800-000003000000}" name="account_id"/>
    <tableColumn id="4" xr3:uid="{00000000-0010-0000-0800-000004000000}" name="created_at"/>
    <tableColumn id="5" xr3:uid="{00000000-0010-0000-0800-000005000000}" name="updated_at"/>
    <tableColumn id="6" xr3:uid="{00000000-0010-0000-0800-000006000000}" name="is_active"/>
    <tableColumn id="7" xr3:uid="{00000000-0010-0000-0800-000007000000}" name="notes"/>
    <tableColumn id="8" xr3:uid="{00000000-0010-0000-0800-000008000000}" name="description"/>
    <tableColumn id="9" xr3:uid="{00000000-0010-0000-0800-000009000000}" name="instrument__name"/>
    <tableColumn id="10" xr3:uid="{00000000-0010-0000-0800-00000A000000}" name="date"/>
    <tableColumn id="11" xr3:uid="{00000000-0010-0000-0800-00000B000000}" name="quantity"/>
    <tableColumn id="12" xr3:uid="{00000000-0010-0000-0800-00000C000000}" name="unit_price_currency"/>
    <tableColumn id="13" xr3:uid="{00000000-0010-0000-0800-00000D000000}" name="unit_price"/>
    <tableColumn id="14" xr3:uid="{00000000-0010-0000-0800-00000E000000}" name="total_brokerage_currency"/>
    <tableColumn id="15" xr3:uid="{00000000-0010-0000-0800-00000F000000}" name="total_brokerage"/>
    <tableColumn id="16" xr3:uid="{00000000-0010-0000-0800-000010000000}" name="file"/>
    <tableColumn id="17" xr3:uid="{00000000-0010-0000-0800-000011000000}" name="calculated_fiscal_year__name"/>
    <tableColumn id="18" xr3:uid="{00000000-0010-0000-0800-000012000000}" name="calculated_total_brokerage_converted_currency"/>
    <tableColumn id="19" xr3:uid="{00000000-0010-0000-0800-000013000000}" name="calculated_total_brokerage_converted"/>
    <tableColumn id="20" xr3:uid="{00000000-0010-0000-0800-000014000000}" name="calculated_unit_brokerage_converted_currency"/>
    <tableColumn id="21" xr3:uid="{00000000-0010-0000-0800-000015000000}" name="calculated_unit_brokerage_converted"/>
    <tableColumn id="22" xr3:uid="{00000000-0010-0000-0800-000016000000}" name="calculated_unit_price_converted_currency"/>
    <tableColumn id="23" xr3:uid="{00000000-0010-0000-0800-000017000000}" name="calculated_unit_price_converted"/>
    <tableColumn id="24" xr3:uid="{00000000-0010-0000-0800-000018000000}" name="_creation_handled"/>
    <tableColumn id="25" xr3:uid="{00000000-0010-0000-0800-000019000000}" name="calculated_related_parce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pretoriusdre/share-dinku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2.140625" customWidth="1"/>
    <col min="2" max="2" width="30.140625" customWidth="1"/>
    <col min="3" max="3" width="82.140625" customWidth="1"/>
    <col min="4" max="4" width="13.140625" customWidth="1"/>
    <col min="5" max="5" width="30.140625" customWidth="1"/>
  </cols>
  <sheetData>
    <row r="1" spans="1:5" ht="32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t="s">
        <v>5</v>
      </c>
      <c r="B2" t="s">
        <v>6</v>
      </c>
      <c r="C2" t="s">
        <v>7</v>
      </c>
      <c r="D2">
        <v>1</v>
      </c>
      <c r="E2" s="2" t="str">
        <f>HYPERLINK("#'01'!A1", "01")</f>
        <v>01</v>
      </c>
    </row>
    <row r="3" spans="1:5" ht="30" x14ac:dyDescent="0.25">
      <c r="A3" t="s">
        <v>8</v>
      </c>
      <c r="B3" t="s">
        <v>9</v>
      </c>
      <c r="C3" s="3" t="s">
        <v>10</v>
      </c>
      <c r="D3">
        <v>1</v>
      </c>
      <c r="E3" s="2" t="str">
        <f>HYPERLINK("#'02'!A1", "02")</f>
        <v>02</v>
      </c>
    </row>
    <row r="4" spans="1:5" ht="15.75" x14ac:dyDescent="0.25">
      <c r="A4" t="s">
        <v>11</v>
      </c>
      <c r="B4" t="s">
        <v>12</v>
      </c>
      <c r="C4" t="s">
        <v>13</v>
      </c>
      <c r="D4">
        <v>18</v>
      </c>
      <c r="E4" s="2" t="str">
        <f>HYPERLINK("#'03'!A1", "03")</f>
        <v>03</v>
      </c>
    </row>
    <row r="5" spans="1:5" ht="15.75" x14ac:dyDescent="0.25">
      <c r="A5" t="s">
        <v>14</v>
      </c>
      <c r="B5" t="s">
        <v>15</v>
      </c>
      <c r="C5" t="s">
        <v>16</v>
      </c>
      <c r="D5">
        <v>2</v>
      </c>
      <c r="E5" s="2" t="str">
        <f>HYPERLINK("#'04'!A1", "04")</f>
        <v>04</v>
      </c>
    </row>
    <row r="6" spans="1:5" ht="15.75" x14ac:dyDescent="0.25">
      <c r="A6" t="s">
        <v>17</v>
      </c>
      <c r="B6" t="s">
        <v>18</v>
      </c>
      <c r="C6" t="s">
        <v>19</v>
      </c>
      <c r="D6">
        <v>261</v>
      </c>
      <c r="E6" s="2" t="str">
        <f>HYPERLINK("#'05'!A1", "05")</f>
        <v>05</v>
      </c>
    </row>
    <row r="7" spans="1:5" ht="15.75" x14ac:dyDescent="0.25">
      <c r="A7" t="s">
        <v>20</v>
      </c>
      <c r="B7" t="s">
        <v>21</v>
      </c>
      <c r="C7" t="s">
        <v>22</v>
      </c>
      <c r="D7">
        <v>11</v>
      </c>
      <c r="E7" s="2" t="str">
        <f>HYPERLINK("#'06'!A1", "06")</f>
        <v>06</v>
      </c>
    </row>
    <row r="8" spans="1:5" ht="15.75" x14ac:dyDescent="0.25">
      <c r="A8" t="s">
        <v>23</v>
      </c>
      <c r="B8" t="s">
        <v>24</v>
      </c>
      <c r="C8" t="s">
        <v>25</v>
      </c>
      <c r="D8">
        <v>2349</v>
      </c>
      <c r="E8" s="2" t="str">
        <f>HYPERLINK("#'07'!A1", "07")</f>
        <v>07</v>
      </c>
    </row>
    <row r="9" spans="1:5" ht="15.75" x14ac:dyDescent="0.25">
      <c r="A9" t="s">
        <v>26</v>
      </c>
      <c r="B9" t="s">
        <v>27</v>
      </c>
      <c r="C9" t="s">
        <v>28</v>
      </c>
      <c r="D9">
        <v>39</v>
      </c>
      <c r="E9" s="2" t="str">
        <f>HYPERLINK("#'08'!A1", "08")</f>
        <v>08</v>
      </c>
    </row>
    <row r="10" spans="1:5" ht="15.75" x14ac:dyDescent="0.25">
      <c r="A10" t="s">
        <v>29</v>
      </c>
      <c r="B10" t="s">
        <v>30</v>
      </c>
      <c r="C10" t="s">
        <v>31</v>
      </c>
      <c r="D10">
        <v>3</v>
      </c>
      <c r="E10" s="2" t="str">
        <f>HYPERLINK("#'09'!A1", "09")</f>
        <v>09</v>
      </c>
    </row>
    <row r="11" spans="1:5" ht="15.75" x14ac:dyDescent="0.25">
      <c r="A11" t="s">
        <v>32</v>
      </c>
      <c r="B11" t="s">
        <v>33</v>
      </c>
      <c r="C11" s="3" t="s">
        <v>34</v>
      </c>
      <c r="D11">
        <v>43</v>
      </c>
      <c r="E11" s="2" t="str">
        <f>HYPERLINK("#'10'!A1", "10")</f>
        <v>10</v>
      </c>
    </row>
    <row r="12" spans="1:5" ht="15.75" x14ac:dyDescent="0.25">
      <c r="A12" t="s">
        <v>35</v>
      </c>
      <c r="B12" t="s">
        <v>36</v>
      </c>
      <c r="C12" t="s">
        <v>37</v>
      </c>
      <c r="D12">
        <v>12</v>
      </c>
      <c r="E12" s="2" t="str">
        <f>HYPERLINK("#'11'!A1", "11")</f>
        <v>11</v>
      </c>
    </row>
    <row r="13" spans="1:5" ht="15.75" x14ac:dyDescent="0.25">
      <c r="A13" t="s">
        <v>38</v>
      </c>
      <c r="B13" t="s">
        <v>39</v>
      </c>
      <c r="C13" t="s">
        <v>40</v>
      </c>
      <c r="D13">
        <v>15</v>
      </c>
      <c r="E13" s="2" t="str">
        <f>HYPERLINK("#'12'!A1", "12")</f>
        <v>12</v>
      </c>
    </row>
    <row r="14" spans="1:5" ht="15.75" x14ac:dyDescent="0.25">
      <c r="A14" t="s">
        <v>41</v>
      </c>
      <c r="B14" t="s">
        <v>42</v>
      </c>
      <c r="C14" t="s">
        <v>43</v>
      </c>
      <c r="D14">
        <v>216</v>
      </c>
      <c r="E14" s="2" t="str">
        <f>HYPERLINK("#'13'!A1", "13")</f>
        <v>13</v>
      </c>
    </row>
    <row r="15" spans="1:5" ht="15.75" x14ac:dyDescent="0.25">
      <c r="A15" t="s">
        <v>44</v>
      </c>
      <c r="B15" t="s">
        <v>45</v>
      </c>
      <c r="C15" t="s">
        <v>46</v>
      </c>
      <c r="D15">
        <v>8</v>
      </c>
      <c r="E15" s="2" t="str">
        <f>HYPERLINK("#'14'!A1", "14")</f>
        <v>14</v>
      </c>
    </row>
    <row r="16" spans="1:5" ht="15.75" x14ac:dyDescent="0.25">
      <c r="A16" t="s">
        <v>47</v>
      </c>
      <c r="B16" t="s">
        <v>48</v>
      </c>
      <c r="C16" t="s">
        <v>49</v>
      </c>
      <c r="D16">
        <v>58</v>
      </c>
      <c r="E16" s="2" t="str">
        <f>HYPERLINK("#'15'!A1", "15")</f>
        <v>15</v>
      </c>
    </row>
    <row r="17" spans="1:5" ht="15.75" x14ac:dyDescent="0.25">
      <c r="A17" t="s">
        <v>50</v>
      </c>
      <c r="B17" t="s">
        <v>51</v>
      </c>
      <c r="C17" t="s">
        <v>52</v>
      </c>
      <c r="D17">
        <v>1</v>
      </c>
      <c r="E17" s="2" t="str">
        <f>HYPERLINK("#'16'!A1", "16")</f>
        <v>16</v>
      </c>
    </row>
    <row r="21" spans="1:5" ht="15.75" x14ac:dyDescent="0.25">
      <c r="B21" s="7" t="s">
        <v>8370</v>
      </c>
    </row>
  </sheetData>
  <hyperlinks>
    <hyperlink ref="B21" r:id="rId1" xr:uid="{351DA18B-34B2-48F6-AD03-50DE8B0C8891}"/>
  </hyperlinks>
  <pageMargins left="0.75" right="0.75" top="1" bottom="1" header="0.5" footer="0.5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38.140625" customWidth="1"/>
    <col min="4" max="5" width="28.140625" customWidth="1"/>
    <col min="6" max="6" width="11.140625" customWidth="1"/>
    <col min="7" max="7" width="82.140625" customWidth="1"/>
    <col min="8" max="8" width="59.140625" customWidth="1"/>
    <col min="9" max="9" width="18.140625" customWidth="1"/>
    <col min="10" max="10" width="12.140625" customWidth="1"/>
    <col min="11" max="11" width="10.140625" customWidth="1"/>
    <col min="12" max="12" width="21.140625" customWidth="1"/>
    <col min="13" max="13" width="12.140625" customWidth="1"/>
    <col min="14" max="14" width="26.140625" customWidth="1"/>
    <col min="15" max="15" width="17.140625" customWidth="1"/>
    <col min="16" max="16" width="6.140625" customWidth="1"/>
    <col min="17" max="17" width="30.140625" customWidth="1"/>
    <col min="18" max="18" width="47.140625" customWidth="1"/>
    <col min="19" max="19" width="38.140625" customWidth="1"/>
    <col min="20" max="20" width="46.140625" customWidth="1"/>
    <col min="21" max="21" width="37.140625" customWidth="1"/>
    <col min="22" max="22" width="42.140625" customWidth="1"/>
    <col min="23" max="23" width="33.140625" customWidth="1"/>
    <col min="24" max="24" width="19.140625" customWidth="1"/>
    <col min="25" max="25" width="10.140625" customWidth="1"/>
    <col min="26" max="26" width="30.140625" customWidth="1"/>
    <col min="27" max="27" width="21.140625" customWidth="1"/>
    <col min="28" max="28" width="35.140625" customWidth="1"/>
    <col min="29" max="29" width="26.140625" customWidth="1"/>
    <col min="30" max="30" width="33.140625" customWidth="1"/>
  </cols>
  <sheetData>
    <row r="1" spans="1:30" ht="32.1" customHeight="1" x14ac:dyDescent="0.25">
      <c r="A1" s="1" t="s">
        <v>62</v>
      </c>
      <c r="B1" s="1" t="s">
        <v>123</v>
      </c>
      <c r="C1" s="1" t="s">
        <v>124</v>
      </c>
      <c r="D1" s="1" t="s">
        <v>111</v>
      </c>
      <c r="E1" s="1" t="s">
        <v>112</v>
      </c>
      <c r="F1" s="1" t="s">
        <v>60</v>
      </c>
      <c r="G1" s="1" t="s">
        <v>779</v>
      </c>
      <c r="H1" s="1" t="s">
        <v>2</v>
      </c>
      <c r="I1" s="1" t="s">
        <v>7819</v>
      </c>
      <c r="J1" s="1" t="s">
        <v>7820</v>
      </c>
      <c r="K1" s="1" t="s">
        <v>7821</v>
      </c>
      <c r="L1" s="1" t="s">
        <v>7822</v>
      </c>
      <c r="M1" s="1" t="s">
        <v>7823</v>
      </c>
      <c r="N1" s="1" t="s">
        <v>7824</v>
      </c>
      <c r="O1" s="1" t="s">
        <v>7825</v>
      </c>
      <c r="P1" s="1" t="s">
        <v>7826</v>
      </c>
      <c r="Q1" s="1" t="s">
        <v>7827</v>
      </c>
      <c r="R1" s="1" t="s">
        <v>7828</v>
      </c>
      <c r="S1" s="1" t="s">
        <v>7829</v>
      </c>
      <c r="T1" s="1" t="s">
        <v>7830</v>
      </c>
      <c r="U1" s="1" t="s">
        <v>7831</v>
      </c>
      <c r="V1" s="1" t="s">
        <v>7832</v>
      </c>
      <c r="W1" s="1" t="s">
        <v>7833</v>
      </c>
      <c r="X1" s="1" t="s">
        <v>7834</v>
      </c>
      <c r="Y1" s="1" t="s">
        <v>7965</v>
      </c>
      <c r="Z1" s="1" t="s">
        <v>7966</v>
      </c>
      <c r="AA1" s="1" t="s">
        <v>7967</v>
      </c>
      <c r="AB1" s="1" t="s">
        <v>7968</v>
      </c>
      <c r="AC1" s="1" t="s">
        <v>7969</v>
      </c>
      <c r="AD1" s="1" t="s">
        <v>7970</v>
      </c>
    </row>
    <row r="2" spans="1:30" ht="105" x14ac:dyDescent="0.25">
      <c r="A2" s="5" t="s">
        <v>7971</v>
      </c>
      <c r="B2" t="s">
        <v>7972</v>
      </c>
      <c r="C2" s="5" t="s">
        <v>67</v>
      </c>
      <c r="D2" s="4">
        <v>45878.337229523328</v>
      </c>
      <c r="E2" s="4">
        <v>45878.337231816993</v>
      </c>
      <c r="F2" t="b">
        <v>1</v>
      </c>
      <c r="G2" s="3" t="s">
        <v>7973</v>
      </c>
      <c r="H2" t="s">
        <v>7974</v>
      </c>
      <c r="I2" t="s">
        <v>1329</v>
      </c>
      <c r="J2" s="6">
        <v>44735</v>
      </c>
      <c r="K2">
        <v>600</v>
      </c>
      <c r="L2" t="s">
        <v>120</v>
      </c>
      <c r="M2">
        <v>52.46</v>
      </c>
      <c r="N2" t="s">
        <v>120</v>
      </c>
      <c r="O2">
        <v>9.5</v>
      </c>
      <c r="Q2" t="s">
        <v>102</v>
      </c>
      <c r="R2" t="s">
        <v>120</v>
      </c>
      <c r="S2">
        <v>9.5</v>
      </c>
      <c r="T2" t="s">
        <v>120</v>
      </c>
      <c r="U2">
        <v>1.5833E-2</v>
      </c>
      <c r="V2" t="s">
        <v>120</v>
      </c>
      <c r="W2">
        <v>52.46</v>
      </c>
      <c r="X2" t="b">
        <v>1</v>
      </c>
      <c r="Y2" t="s">
        <v>7975</v>
      </c>
      <c r="Z2" t="s">
        <v>120</v>
      </c>
      <c r="AA2">
        <v>31466.5</v>
      </c>
      <c r="AB2" t="s">
        <v>120</v>
      </c>
      <c r="AC2">
        <v>52.444200000000002</v>
      </c>
      <c r="AD2">
        <v>0</v>
      </c>
    </row>
    <row r="3" spans="1:30" x14ac:dyDescent="0.25">
      <c r="A3" s="5" t="s">
        <v>7976</v>
      </c>
      <c r="B3" t="s">
        <v>7977</v>
      </c>
      <c r="C3" s="5" t="s">
        <v>67</v>
      </c>
      <c r="D3" s="4">
        <v>45878.33722980749</v>
      </c>
      <c r="E3" s="4">
        <v>45878.337234806982</v>
      </c>
      <c r="F3" t="b">
        <v>1</v>
      </c>
      <c r="H3" t="s">
        <v>7978</v>
      </c>
      <c r="I3" t="s">
        <v>1329</v>
      </c>
      <c r="J3" s="6">
        <v>44739</v>
      </c>
      <c r="K3">
        <v>700</v>
      </c>
      <c r="L3" t="s">
        <v>120</v>
      </c>
      <c r="M3">
        <v>54.02</v>
      </c>
      <c r="N3" t="s">
        <v>120</v>
      </c>
      <c r="O3">
        <v>9.5</v>
      </c>
      <c r="Q3" t="s">
        <v>102</v>
      </c>
      <c r="R3" t="s">
        <v>120</v>
      </c>
      <c r="S3">
        <v>9.5</v>
      </c>
      <c r="T3" t="s">
        <v>120</v>
      </c>
      <c r="U3">
        <v>1.3571E-2</v>
      </c>
      <c r="V3" t="s">
        <v>120</v>
      </c>
      <c r="W3">
        <v>54.02</v>
      </c>
      <c r="X3" t="b">
        <v>1</v>
      </c>
      <c r="Y3" t="s">
        <v>7975</v>
      </c>
      <c r="Z3" t="s">
        <v>120</v>
      </c>
      <c r="AA3">
        <v>37804.5</v>
      </c>
      <c r="AB3" t="s">
        <v>120</v>
      </c>
      <c r="AC3">
        <v>54.006399999999999</v>
      </c>
      <c r="AD3">
        <v>0</v>
      </c>
    </row>
    <row r="4" spans="1:30" x14ac:dyDescent="0.25">
      <c r="A4" s="5" t="s">
        <v>7979</v>
      </c>
      <c r="B4" t="s">
        <v>7980</v>
      </c>
      <c r="C4" s="5" t="s">
        <v>67</v>
      </c>
      <c r="D4" s="4">
        <v>45878.337230040677</v>
      </c>
      <c r="E4" s="4">
        <v>45878.337238790627</v>
      </c>
      <c r="F4" t="b">
        <v>1</v>
      </c>
      <c r="H4" t="s">
        <v>7981</v>
      </c>
      <c r="I4" t="s">
        <v>1329</v>
      </c>
      <c r="J4" s="6">
        <v>44742</v>
      </c>
      <c r="K4">
        <v>747</v>
      </c>
      <c r="L4" t="s">
        <v>120</v>
      </c>
      <c r="M4">
        <v>53.011400000000002</v>
      </c>
      <c r="N4" t="s">
        <v>120</v>
      </c>
      <c r="O4">
        <v>9.5</v>
      </c>
      <c r="Q4" t="s">
        <v>102</v>
      </c>
      <c r="R4" t="s">
        <v>120</v>
      </c>
      <c r="S4">
        <v>9.5</v>
      </c>
      <c r="T4" t="s">
        <v>120</v>
      </c>
      <c r="U4">
        <v>1.2718E-2</v>
      </c>
      <c r="V4" t="s">
        <v>120</v>
      </c>
      <c r="W4">
        <v>53.011400000000002</v>
      </c>
      <c r="X4" t="b">
        <v>1</v>
      </c>
      <c r="Y4" t="s">
        <v>7975</v>
      </c>
      <c r="Z4" t="s">
        <v>120</v>
      </c>
      <c r="AA4">
        <v>39590.015800000001</v>
      </c>
      <c r="AB4" t="s">
        <v>120</v>
      </c>
      <c r="AC4">
        <v>52.998699999999999</v>
      </c>
      <c r="AD4">
        <v>0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4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38.140625" customWidth="1"/>
    <col min="4" max="5" width="28.140625" customWidth="1"/>
    <col min="6" max="6" width="11.140625" customWidth="1"/>
    <col min="7" max="7" width="7.140625" customWidth="1"/>
    <col min="8" max="8" width="45.140625" customWidth="1"/>
    <col min="9" max="9" width="38.140625" customWidth="1"/>
    <col min="10" max="10" width="17.140625" customWidth="1"/>
    <col min="11" max="11" width="29.140625" customWidth="1"/>
    <col min="12" max="12" width="17.140625" customWidth="1"/>
    <col min="13" max="13" width="19.140625" customWidth="1"/>
    <col min="14" max="14" width="12.140625" customWidth="1"/>
    <col min="15" max="15" width="28.140625" customWidth="1"/>
    <col min="16" max="16" width="31.140625" customWidth="1"/>
    <col min="17" max="17" width="20.140625" customWidth="1"/>
    <col min="18" max="18" width="45.140625" customWidth="1"/>
    <col min="19" max="19" width="36.140625" customWidth="1"/>
    <col min="20" max="20" width="37.140625" customWidth="1"/>
    <col min="21" max="21" width="28.140625" customWidth="1"/>
    <col min="22" max="22" width="36.140625" customWidth="1"/>
    <col min="23" max="23" width="27.140625" customWidth="1"/>
    <col min="24" max="24" width="38.140625" customWidth="1"/>
  </cols>
  <sheetData>
    <row r="1" spans="1:24" ht="32.1" customHeight="1" x14ac:dyDescent="0.25">
      <c r="A1" s="1" t="s">
        <v>62</v>
      </c>
      <c r="B1" s="1" t="s">
        <v>123</v>
      </c>
      <c r="C1" s="1" t="s">
        <v>124</v>
      </c>
      <c r="D1" s="1" t="s">
        <v>111</v>
      </c>
      <c r="E1" s="1" t="s">
        <v>112</v>
      </c>
      <c r="F1" s="1" t="s">
        <v>60</v>
      </c>
      <c r="G1" s="1" t="s">
        <v>779</v>
      </c>
      <c r="H1" s="1" t="s">
        <v>2</v>
      </c>
      <c r="I1" s="1" t="s">
        <v>7982</v>
      </c>
      <c r="J1" s="1" t="s">
        <v>7983</v>
      </c>
      <c r="K1" s="1" t="s">
        <v>7984</v>
      </c>
      <c r="L1" s="1" t="s">
        <v>7985</v>
      </c>
      <c r="M1" s="1" t="s">
        <v>7986</v>
      </c>
      <c r="N1" s="1" t="s">
        <v>7987</v>
      </c>
      <c r="O1" s="1" t="s">
        <v>7988</v>
      </c>
      <c r="P1" s="1" t="s">
        <v>7989</v>
      </c>
      <c r="Q1" s="1" t="s">
        <v>7990</v>
      </c>
      <c r="R1" s="1" t="s">
        <v>7991</v>
      </c>
      <c r="S1" s="1" t="s">
        <v>7992</v>
      </c>
      <c r="T1" s="1" t="s">
        <v>7993</v>
      </c>
      <c r="U1" s="1" t="s">
        <v>7994</v>
      </c>
      <c r="V1" s="1" t="s">
        <v>7995</v>
      </c>
      <c r="W1" s="1" t="s">
        <v>7996</v>
      </c>
      <c r="X1" s="1" t="s">
        <v>7997</v>
      </c>
    </row>
    <row r="2" spans="1:24" x14ac:dyDescent="0.25">
      <c r="A2" s="5" t="s">
        <v>131</v>
      </c>
      <c r="C2" s="5" t="s">
        <v>67</v>
      </c>
      <c r="D2" s="4">
        <v>45878.337207940007</v>
      </c>
      <c r="E2" s="4">
        <v>45878.337246266827</v>
      </c>
      <c r="F2" t="b">
        <v>1</v>
      </c>
      <c r="H2" t="s">
        <v>7998</v>
      </c>
      <c r="I2" s="5" t="s">
        <v>7836</v>
      </c>
      <c r="J2">
        <v>400</v>
      </c>
      <c r="K2">
        <v>1</v>
      </c>
      <c r="L2" s="6">
        <v>43175</v>
      </c>
      <c r="N2" s="6">
        <v>44735</v>
      </c>
      <c r="O2" t="s">
        <v>1329</v>
      </c>
      <c r="P2">
        <v>0</v>
      </c>
      <c r="Q2" t="b">
        <v>1</v>
      </c>
      <c r="R2" t="s">
        <v>120</v>
      </c>
      <c r="S2">
        <v>2.375E-2</v>
      </c>
      <c r="T2" t="s">
        <v>120</v>
      </c>
      <c r="U2">
        <v>21045.974717000001</v>
      </c>
      <c r="V2" t="s">
        <v>120</v>
      </c>
      <c r="W2">
        <v>52.614936999999998</v>
      </c>
    </row>
    <row r="3" spans="1:24" x14ac:dyDescent="0.25">
      <c r="A3" s="5" t="s">
        <v>134</v>
      </c>
      <c r="C3" s="5" t="s">
        <v>67</v>
      </c>
      <c r="D3" s="4">
        <v>45878.337208553312</v>
      </c>
      <c r="E3" s="4">
        <v>45878.337231272752</v>
      </c>
      <c r="F3" t="b">
        <v>0</v>
      </c>
      <c r="H3" t="s">
        <v>7999</v>
      </c>
      <c r="I3" s="5" t="s">
        <v>7841</v>
      </c>
      <c r="J3">
        <v>400</v>
      </c>
      <c r="K3">
        <v>1</v>
      </c>
      <c r="L3" s="6">
        <v>43194</v>
      </c>
      <c r="M3" s="6">
        <v>44735</v>
      </c>
      <c r="O3" t="s">
        <v>1329</v>
      </c>
      <c r="P3">
        <v>0</v>
      </c>
      <c r="Q3" t="b">
        <v>1</v>
      </c>
      <c r="R3" t="s">
        <v>120</v>
      </c>
      <c r="S3">
        <v>0</v>
      </c>
      <c r="T3" t="s">
        <v>120</v>
      </c>
      <c r="U3">
        <v>0</v>
      </c>
      <c r="V3" t="s">
        <v>120</v>
      </c>
      <c r="W3">
        <v>0</v>
      </c>
    </row>
    <row r="4" spans="1:24" x14ac:dyDescent="0.25">
      <c r="A4" s="5" t="s">
        <v>137</v>
      </c>
      <c r="C4" s="5" t="s">
        <v>67</v>
      </c>
      <c r="D4" s="4">
        <v>45878.337209074787</v>
      </c>
      <c r="E4" s="4">
        <v>45878.337246317737</v>
      </c>
      <c r="F4" t="b">
        <v>1</v>
      </c>
      <c r="H4" t="s">
        <v>8000</v>
      </c>
      <c r="I4" s="5" t="s">
        <v>7845</v>
      </c>
      <c r="J4">
        <v>171</v>
      </c>
      <c r="K4">
        <v>1</v>
      </c>
      <c r="L4" s="6">
        <v>43550</v>
      </c>
      <c r="N4" s="6">
        <v>44739</v>
      </c>
      <c r="O4" t="s">
        <v>1329</v>
      </c>
      <c r="P4">
        <v>0</v>
      </c>
      <c r="Q4" t="b">
        <v>1</v>
      </c>
      <c r="R4" t="s">
        <v>120</v>
      </c>
      <c r="S4">
        <v>5.5556000000000001E-2</v>
      </c>
      <c r="T4" t="s">
        <v>120</v>
      </c>
      <c r="U4">
        <v>9317.6289529999995</v>
      </c>
      <c r="V4" t="s">
        <v>120</v>
      </c>
      <c r="W4">
        <v>54.489058</v>
      </c>
    </row>
    <row r="5" spans="1:24" x14ac:dyDescent="0.25">
      <c r="A5" s="5" t="s">
        <v>140</v>
      </c>
      <c r="C5" s="5" t="s">
        <v>67</v>
      </c>
      <c r="D5" s="4">
        <v>45878.337209581332</v>
      </c>
      <c r="E5" s="4">
        <v>45878.337246141549</v>
      </c>
      <c r="F5" t="b">
        <v>1</v>
      </c>
      <c r="H5" t="s">
        <v>8001</v>
      </c>
      <c r="I5" s="5" t="s">
        <v>7849</v>
      </c>
      <c r="J5">
        <v>217</v>
      </c>
      <c r="K5">
        <v>1</v>
      </c>
      <c r="L5" s="6">
        <v>43663</v>
      </c>
      <c r="N5" s="6">
        <v>44739</v>
      </c>
      <c r="O5" t="s">
        <v>1329</v>
      </c>
      <c r="P5">
        <v>0</v>
      </c>
      <c r="Q5" t="b">
        <v>1</v>
      </c>
      <c r="R5" t="s">
        <v>120</v>
      </c>
      <c r="S5">
        <v>4.3778999999999998E-2</v>
      </c>
      <c r="T5" t="s">
        <v>120</v>
      </c>
      <c r="U5">
        <v>12297.985194999999</v>
      </c>
      <c r="V5" t="s">
        <v>120</v>
      </c>
      <c r="W5">
        <v>56.672742999999997</v>
      </c>
    </row>
    <row r="6" spans="1:24" x14ac:dyDescent="0.25">
      <c r="A6" s="5" t="s">
        <v>143</v>
      </c>
      <c r="C6" s="5" t="s">
        <v>67</v>
      </c>
      <c r="D6" s="4">
        <v>45878.337210090453</v>
      </c>
      <c r="E6" s="4">
        <v>45878.337234239989</v>
      </c>
      <c r="F6" t="b">
        <v>0</v>
      </c>
      <c r="H6" t="s">
        <v>8002</v>
      </c>
      <c r="I6" s="5" t="s">
        <v>7853</v>
      </c>
      <c r="J6">
        <v>143</v>
      </c>
      <c r="K6">
        <v>1</v>
      </c>
      <c r="L6" s="6">
        <v>43725</v>
      </c>
      <c r="M6" s="6">
        <v>44739</v>
      </c>
      <c r="O6" t="s">
        <v>1329</v>
      </c>
      <c r="P6">
        <v>0</v>
      </c>
      <c r="Q6" t="b">
        <v>1</v>
      </c>
      <c r="R6" t="s">
        <v>120</v>
      </c>
      <c r="S6">
        <v>0</v>
      </c>
      <c r="T6" t="s">
        <v>120</v>
      </c>
      <c r="U6">
        <v>0</v>
      </c>
      <c r="V6" t="s">
        <v>120</v>
      </c>
      <c r="W6">
        <v>0</v>
      </c>
    </row>
    <row r="7" spans="1:24" x14ac:dyDescent="0.25">
      <c r="A7" s="5" t="s">
        <v>146</v>
      </c>
      <c r="C7" s="5" t="s">
        <v>67</v>
      </c>
      <c r="D7" s="4">
        <v>45878.337210602767</v>
      </c>
      <c r="E7" s="4">
        <v>45878.337246182607</v>
      </c>
      <c r="F7" t="b">
        <v>1</v>
      </c>
      <c r="H7" t="s">
        <v>8003</v>
      </c>
      <c r="I7" s="5" t="s">
        <v>7857</v>
      </c>
      <c r="J7">
        <v>143</v>
      </c>
      <c r="K7">
        <v>1</v>
      </c>
      <c r="L7" s="6">
        <v>43754</v>
      </c>
      <c r="N7" s="6">
        <v>44742</v>
      </c>
      <c r="O7" t="s">
        <v>1329</v>
      </c>
      <c r="P7">
        <v>0</v>
      </c>
      <c r="Q7" t="b">
        <v>1</v>
      </c>
      <c r="R7" t="s">
        <v>120</v>
      </c>
      <c r="S7">
        <v>6.6434000000000007E-2</v>
      </c>
      <c r="T7" t="s">
        <v>120</v>
      </c>
      <c r="U7">
        <v>8220.3961290000007</v>
      </c>
      <c r="V7" t="s">
        <v>120</v>
      </c>
      <c r="W7">
        <v>57.485287999999997</v>
      </c>
    </row>
    <row r="8" spans="1:24" x14ac:dyDescent="0.25">
      <c r="A8" s="5" t="s">
        <v>149</v>
      </c>
      <c r="C8" s="5" t="s">
        <v>67</v>
      </c>
      <c r="D8" s="4">
        <v>45878.337211123689</v>
      </c>
      <c r="E8" s="4">
        <v>45878.337246411749</v>
      </c>
      <c r="F8" t="b">
        <v>1</v>
      </c>
      <c r="H8" t="s">
        <v>8004</v>
      </c>
      <c r="I8" s="5" t="s">
        <v>7861</v>
      </c>
      <c r="J8">
        <v>152</v>
      </c>
      <c r="K8">
        <v>1</v>
      </c>
      <c r="L8" s="6">
        <v>43913</v>
      </c>
      <c r="N8" s="6">
        <v>44742</v>
      </c>
      <c r="O8" t="s">
        <v>1329</v>
      </c>
      <c r="P8">
        <v>0</v>
      </c>
      <c r="Q8" t="b">
        <v>1</v>
      </c>
      <c r="R8" t="s">
        <v>120</v>
      </c>
      <c r="S8">
        <v>6.25E-2</v>
      </c>
      <c r="T8" t="s">
        <v>120</v>
      </c>
      <c r="U8">
        <v>6701.1410159999996</v>
      </c>
      <c r="V8" t="s">
        <v>120</v>
      </c>
      <c r="W8">
        <v>44.086454000000003</v>
      </c>
    </row>
    <row r="9" spans="1:24" x14ac:dyDescent="0.25">
      <c r="A9" s="5" t="s">
        <v>152</v>
      </c>
      <c r="C9" s="5" t="s">
        <v>67</v>
      </c>
      <c r="D9" s="4">
        <v>45878.337211621991</v>
      </c>
      <c r="E9" s="4">
        <v>45878.337246005984</v>
      </c>
      <c r="F9" t="b">
        <v>1</v>
      </c>
      <c r="H9" t="s">
        <v>8005</v>
      </c>
      <c r="I9" s="5" t="s">
        <v>7865</v>
      </c>
      <c r="J9">
        <v>120</v>
      </c>
      <c r="K9">
        <v>1</v>
      </c>
      <c r="L9" s="6">
        <v>43941</v>
      </c>
      <c r="N9" s="6">
        <v>44742</v>
      </c>
      <c r="O9" t="s">
        <v>1329</v>
      </c>
      <c r="P9">
        <v>0</v>
      </c>
      <c r="Q9" t="b">
        <v>1</v>
      </c>
      <c r="R9" t="s">
        <v>120</v>
      </c>
      <c r="S9">
        <v>7.9167000000000001E-2</v>
      </c>
      <c r="T9" t="s">
        <v>120</v>
      </c>
      <c r="U9">
        <v>6192.9744860000001</v>
      </c>
      <c r="V9" t="s">
        <v>120</v>
      </c>
      <c r="W9">
        <v>51.608120999999997</v>
      </c>
    </row>
    <row r="10" spans="1:24" x14ac:dyDescent="0.25">
      <c r="A10" s="5" t="s">
        <v>155</v>
      </c>
      <c r="C10" s="5" t="s">
        <v>67</v>
      </c>
      <c r="D10" s="4">
        <v>45878.33721213942</v>
      </c>
      <c r="E10" s="4">
        <v>45878.337245889663</v>
      </c>
      <c r="F10" t="b">
        <v>1</v>
      </c>
      <c r="H10" t="s">
        <v>8006</v>
      </c>
      <c r="I10" s="5" t="s">
        <v>7869</v>
      </c>
      <c r="J10">
        <v>166</v>
      </c>
      <c r="K10">
        <v>1</v>
      </c>
      <c r="L10" s="6">
        <v>43970</v>
      </c>
      <c r="N10" s="6">
        <v>44742</v>
      </c>
      <c r="O10" t="s">
        <v>1329</v>
      </c>
      <c r="P10">
        <v>0</v>
      </c>
      <c r="Q10" t="b">
        <v>1</v>
      </c>
      <c r="R10" t="s">
        <v>120</v>
      </c>
      <c r="S10">
        <v>5.7229000000000002E-2</v>
      </c>
      <c r="T10" t="s">
        <v>120</v>
      </c>
      <c r="U10">
        <v>8706.0663719999993</v>
      </c>
      <c r="V10" t="s">
        <v>120</v>
      </c>
      <c r="W10">
        <v>52.446182999999998</v>
      </c>
    </row>
    <row r="11" spans="1:24" x14ac:dyDescent="0.25">
      <c r="A11" s="5" t="s">
        <v>158</v>
      </c>
      <c r="C11" s="5" t="s">
        <v>67</v>
      </c>
      <c r="D11" s="4">
        <v>45878.337212642138</v>
      </c>
      <c r="E11" s="4">
        <v>45878.337246362571</v>
      </c>
      <c r="F11" t="b">
        <v>1</v>
      </c>
      <c r="H11" t="s">
        <v>8007</v>
      </c>
      <c r="I11" s="5" t="s">
        <v>7873</v>
      </c>
      <c r="J11">
        <v>135</v>
      </c>
      <c r="K11">
        <v>1</v>
      </c>
      <c r="L11" s="6">
        <v>43997</v>
      </c>
      <c r="N11" s="6">
        <v>44742</v>
      </c>
      <c r="O11" t="s">
        <v>1329</v>
      </c>
      <c r="P11">
        <v>0</v>
      </c>
      <c r="Q11" t="b">
        <v>1</v>
      </c>
      <c r="R11" t="s">
        <v>120</v>
      </c>
      <c r="S11">
        <v>7.0370000000000002E-2</v>
      </c>
      <c r="T11" t="s">
        <v>120</v>
      </c>
      <c r="U11">
        <v>7227.8087969999997</v>
      </c>
      <c r="V11" t="s">
        <v>120</v>
      </c>
      <c r="W11">
        <v>53.539324000000001</v>
      </c>
    </row>
    <row r="12" spans="1:24" x14ac:dyDescent="0.25">
      <c r="A12" s="5" t="s">
        <v>161</v>
      </c>
      <c r="C12" s="5" t="s">
        <v>67</v>
      </c>
      <c r="D12" s="4">
        <v>45878.337213171981</v>
      </c>
      <c r="E12" s="4">
        <v>45878.337213172163</v>
      </c>
      <c r="F12" t="b">
        <v>1</v>
      </c>
      <c r="H12" t="s">
        <v>8008</v>
      </c>
      <c r="I12" s="5" t="s">
        <v>7877</v>
      </c>
      <c r="J12">
        <v>4000</v>
      </c>
      <c r="K12">
        <v>1</v>
      </c>
      <c r="L12" s="6">
        <v>44197</v>
      </c>
      <c r="O12" t="s">
        <v>1002</v>
      </c>
      <c r="P12">
        <v>4000</v>
      </c>
      <c r="Q12" t="b">
        <v>0</v>
      </c>
      <c r="R12" t="s">
        <v>120</v>
      </c>
      <c r="S12">
        <v>2.3749999999999999E-3</v>
      </c>
      <c r="T12" t="s">
        <v>120</v>
      </c>
      <c r="U12">
        <v>29209.1</v>
      </c>
      <c r="V12" t="s">
        <v>120</v>
      </c>
      <c r="W12">
        <v>7.3022749999999998</v>
      </c>
    </row>
    <row r="13" spans="1:24" x14ac:dyDescent="0.25">
      <c r="A13" s="5" t="s">
        <v>164</v>
      </c>
      <c r="C13" s="5" t="s">
        <v>67</v>
      </c>
      <c r="D13" s="4">
        <v>45878.337213735431</v>
      </c>
      <c r="E13" s="4">
        <v>45878.337270353994</v>
      </c>
      <c r="F13" t="b">
        <v>1</v>
      </c>
      <c r="H13" t="s">
        <v>8009</v>
      </c>
      <c r="I13" s="5" t="s">
        <v>7881</v>
      </c>
      <c r="J13">
        <v>250</v>
      </c>
      <c r="K13">
        <v>1</v>
      </c>
      <c r="L13" s="6">
        <v>42128</v>
      </c>
      <c r="O13" t="s">
        <v>981</v>
      </c>
      <c r="P13">
        <v>250</v>
      </c>
      <c r="Q13" t="b">
        <v>0</v>
      </c>
      <c r="R13" t="s">
        <v>120</v>
      </c>
      <c r="S13">
        <v>3.7999999999999999E-2</v>
      </c>
      <c r="T13" t="s">
        <v>120</v>
      </c>
      <c r="U13">
        <v>15005.996505999999</v>
      </c>
      <c r="V13" t="s">
        <v>120</v>
      </c>
      <c r="W13">
        <v>60.023986000000001</v>
      </c>
    </row>
    <row r="14" spans="1:24" x14ac:dyDescent="0.25">
      <c r="A14" s="5" t="s">
        <v>167</v>
      </c>
      <c r="C14" s="5" t="s">
        <v>67</v>
      </c>
      <c r="D14" s="4">
        <v>45878.337214234482</v>
      </c>
      <c r="E14" s="4">
        <v>45878.337270659802</v>
      </c>
      <c r="F14" t="b">
        <v>1</v>
      </c>
      <c r="H14" t="s">
        <v>8010</v>
      </c>
      <c r="I14" s="5" t="s">
        <v>7884</v>
      </c>
      <c r="J14">
        <v>250</v>
      </c>
      <c r="K14">
        <v>1</v>
      </c>
      <c r="L14" s="6">
        <v>42180</v>
      </c>
      <c r="O14" t="s">
        <v>981</v>
      </c>
      <c r="P14">
        <v>250</v>
      </c>
      <c r="Q14" t="b">
        <v>0</v>
      </c>
      <c r="R14" t="s">
        <v>120</v>
      </c>
      <c r="S14">
        <v>3.7999999999999999E-2</v>
      </c>
      <c r="T14" t="s">
        <v>120</v>
      </c>
      <c r="U14">
        <v>15382.396505999999</v>
      </c>
      <c r="V14" t="s">
        <v>120</v>
      </c>
      <c r="W14">
        <v>61.529586000000002</v>
      </c>
    </row>
    <row r="15" spans="1:24" x14ac:dyDescent="0.25">
      <c r="A15" s="5" t="s">
        <v>170</v>
      </c>
      <c r="C15" s="5" t="s">
        <v>67</v>
      </c>
      <c r="D15" s="4">
        <v>45878.337214732703</v>
      </c>
      <c r="E15" s="4">
        <v>45878.337270492069</v>
      </c>
      <c r="F15" t="b">
        <v>1</v>
      </c>
      <c r="H15" t="s">
        <v>8011</v>
      </c>
      <c r="I15" s="5" t="s">
        <v>7887</v>
      </c>
      <c r="J15">
        <v>250</v>
      </c>
      <c r="K15">
        <v>1</v>
      </c>
      <c r="L15" s="6">
        <v>42214</v>
      </c>
      <c r="O15" t="s">
        <v>981</v>
      </c>
      <c r="P15">
        <v>250</v>
      </c>
      <c r="Q15" t="b">
        <v>0</v>
      </c>
      <c r="R15" t="s">
        <v>120</v>
      </c>
      <c r="S15">
        <v>3.7999999999999999E-2</v>
      </c>
      <c r="T15" t="s">
        <v>120</v>
      </c>
      <c r="U15">
        <v>15728.496505999999</v>
      </c>
      <c r="V15" t="s">
        <v>120</v>
      </c>
      <c r="W15">
        <v>62.913986000000001</v>
      </c>
    </row>
    <row r="16" spans="1:24" x14ac:dyDescent="0.25">
      <c r="A16" s="5" t="s">
        <v>173</v>
      </c>
      <c r="C16" s="5" t="s">
        <v>67</v>
      </c>
      <c r="D16" s="4">
        <v>45878.337215239779</v>
      </c>
      <c r="E16" s="4">
        <v>45878.337270744189</v>
      </c>
      <c r="F16" t="b">
        <v>1</v>
      </c>
      <c r="H16" t="s">
        <v>8012</v>
      </c>
      <c r="I16" s="5" t="s">
        <v>7890</v>
      </c>
      <c r="J16">
        <v>100</v>
      </c>
      <c r="K16">
        <v>1</v>
      </c>
      <c r="L16" s="6">
        <v>42228</v>
      </c>
      <c r="O16" t="s">
        <v>981</v>
      </c>
      <c r="P16">
        <v>100</v>
      </c>
      <c r="Q16" t="b">
        <v>0</v>
      </c>
      <c r="R16" t="s">
        <v>120</v>
      </c>
      <c r="S16">
        <v>9.5000000000000001E-2</v>
      </c>
      <c r="T16" t="s">
        <v>120</v>
      </c>
      <c r="U16">
        <v>6201.098602</v>
      </c>
      <c r="V16" t="s">
        <v>120</v>
      </c>
      <c r="W16">
        <v>62.010986000000003</v>
      </c>
    </row>
    <row r="17" spans="1:23" x14ac:dyDescent="0.25">
      <c r="A17" s="5" t="s">
        <v>176</v>
      </c>
      <c r="C17" s="5" t="s">
        <v>67</v>
      </c>
      <c r="D17" s="4">
        <v>45878.337215780251</v>
      </c>
      <c r="E17" s="4">
        <v>45878.337270911528</v>
      </c>
      <c r="F17" t="b">
        <v>1</v>
      </c>
      <c r="H17" t="s">
        <v>8013</v>
      </c>
      <c r="I17" s="5" t="s">
        <v>7893</v>
      </c>
      <c r="J17">
        <v>200</v>
      </c>
      <c r="K17">
        <v>1</v>
      </c>
      <c r="L17" s="6">
        <v>42436</v>
      </c>
      <c r="O17" t="s">
        <v>981</v>
      </c>
      <c r="P17">
        <v>200</v>
      </c>
      <c r="Q17" t="b">
        <v>0</v>
      </c>
      <c r="R17" t="s">
        <v>120</v>
      </c>
      <c r="S17">
        <v>4.7500000000000001E-2</v>
      </c>
      <c r="T17" t="s">
        <v>120</v>
      </c>
      <c r="U17">
        <v>11312.697205</v>
      </c>
      <c r="V17" t="s">
        <v>120</v>
      </c>
      <c r="W17">
        <v>56.563485999999997</v>
      </c>
    </row>
    <row r="18" spans="1:23" x14ac:dyDescent="0.25">
      <c r="A18" s="5" t="s">
        <v>179</v>
      </c>
      <c r="C18" s="5" t="s">
        <v>67</v>
      </c>
      <c r="D18" s="4">
        <v>45878.337216278007</v>
      </c>
      <c r="E18" s="4">
        <v>45878.337270617383</v>
      </c>
      <c r="F18" t="b">
        <v>1</v>
      </c>
      <c r="H18" t="s">
        <v>8014</v>
      </c>
      <c r="I18" s="5" t="s">
        <v>7896</v>
      </c>
      <c r="J18">
        <v>200</v>
      </c>
      <c r="K18">
        <v>1</v>
      </c>
      <c r="L18" s="6">
        <v>42544</v>
      </c>
      <c r="O18" t="s">
        <v>981</v>
      </c>
      <c r="P18">
        <v>200</v>
      </c>
      <c r="Q18" t="b">
        <v>0</v>
      </c>
      <c r="R18" t="s">
        <v>120</v>
      </c>
      <c r="S18">
        <v>4.7500000000000001E-2</v>
      </c>
      <c r="T18" t="s">
        <v>120</v>
      </c>
      <c r="U18">
        <v>11668.677205</v>
      </c>
      <c r="V18" t="s">
        <v>120</v>
      </c>
      <c r="W18">
        <v>58.343386000000002</v>
      </c>
    </row>
    <row r="19" spans="1:23" x14ac:dyDescent="0.25">
      <c r="A19" s="5" t="s">
        <v>182</v>
      </c>
      <c r="C19" s="5" t="s">
        <v>67</v>
      </c>
      <c r="D19" s="4">
        <v>45878.337216786007</v>
      </c>
      <c r="E19" s="4">
        <v>45878.337269826647</v>
      </c>
      <c r="F19" t="b">
        <v>1</v>
      </c>
      <c r="H19" t="s">
        <v>8015</v>
      </c>
      <c r="I19" s="5" t="s">
        <v>7899</v>
      </c>
      <c r="J19">
        <v>200</v>
      </c>
      <c r="K19">
        <v>1</v>
      </c>
      <c r="L19" s="6">
        <v>42634</v>
      </c>
      <c r="O19" t="s">
        <v>981</v>
      </c>
      <c r="P19">
        <v>200</v>
      </c>
      <c r="Q19" t="b">
        <v>0</v>
      </c>
      <c r="R19" t="s">
        <v>120</v>
      </c>
      <c r="S19">
        <v>4.7500000000000001E-2</v>
      </c>
      <c r="T19" t="s">
        <v>120</v>
      </c>
      <c r="U19">
        <v>11660.677205</v>
      </c>
      <c r="V19" t="s">
        <v>120</v>
      </c>
      <c r="W19">
        <v>58.303386000000003</v>
      </c>
    </row>
    <row r="20" spans="1:23" x14ac:dyDescent="0.25">
      <c r="A20" s="5" t="s">
        <v>185</v>
      </c>
      <c r="C20" s="5" t="s">
        <v>67</v>
      </c>
      <c r="D20" s="4">
        <v>45878.337217303553</v>
      </c>
      <c r="E20" s="4">
        <v>45878.337270826043</v>
      </c>
      <c r="F20" t="b">
        <v>1</v>
      </c>
      <c r="H20" t="s">
        <v>8016</v>
      </c>
      <c r="I20" s="5" t="s">
        <v>7902</v>
      </c>
      <c r="J20">
        <v>200</v>
      </c>
      <c r="K20">
        <v>1</v>
      </c>
      <c r="L20" s="6">
        <v>42680</v>
      </c>
      <c r="O20" t="s">
        <v>981</v>
      </c>
      <c r="P20">
        <v>200</v>
      </c>
      <c r="Q20" t="b">
        <v>0</v>
      </c>
      <c r="R20" t="s">
        <v>120</v>
      </c>
      <c r="S20">
        <v>4.7500000000000001E-2</v>
      </c>
      <c r="T20" t="s">
        <v>120</v>
      </c>
      <c r="U20">
        <v>11278.697205</v>
      </c>
      <c r="V20" t="s">
        <v>120</v>
      </c>
      <c r="W20">
        <v>56.393486000000003</v>
      </c>
    </row>
    <row r="21" spans="1:23" x14ac:dyDescent="0.25">
      <c r="A21" s="5" t="s">
        <v>188</v>
      </c>
      <c r="C21" s="5" t="s">
        <v>67</v>
      </c>
      <c r="D21" s="4">
        <v>45878.337217820917</v>
      </c>
      <c r="E21" s="4">
        <v>45878.337270223667</v>
      </c>
      <c r="F21" t="b">
        <v>1</v>
      </c>
      <c r="H21" t="s">
        <v>8017</v>
      </c>
      <c r="I21" s="5" t="s">
        <v>7905</v>
      </c>
      <c r="J21">
        <v>180</v>
      </c>
      <c r="K21">
        <v>1</v>
      </c>
      <c r="L21" s="6">
        <v>43240</v>
      </c>
      <c r="O21" t="s">
        <v>981</v>
      </c>
      <c r="P21">
        <v>180</v>
      </c>
      <c r="Q21" t="b">
        <v>0</v>
      </c>
      <c r="R21" t="s">
        <v>120</v>
      </c>
      <c r="S21">
        <v>5.2777999999999999E-2</v>
      </c>
      <c r="T21" t="s">
        <v>120</v>
      </c>
      <c r="U21">
        <v>12923.759484</v>
      </c>
      <c r="V21" t="s">
        <v>120</v>
      </c>
      <c r="W21">
        <v>71.798664000000002</v>
      </c>
    </row>
    <row r="22" spans="1:23" x14ac:dyDescent="0.25">
      <c r="A22" s="5" t="s">
        <v>191</v>
      </c>
      <c r="C22" s="5" t="s">
        <v>67</v>
      </c>
      <c r="D22" s="4">
        <v>45878.337218407512</v>
      </c>
      <c r="E22" s="4">
        <v>45878.337270142583</v>
      </c>
      <c r="F22" t="b">
        <v>1</v>
      </c>
      <c r="H22" t="s">
        <v>8018</v>
      </c>
      <c r="I22" s="5" t="s">
        <v>7908</v>
      </c>
      <c r="J22">
        <v>200</v>
      </c>
      <c r="K22">
        <v>1</v>
      </c>
      <c r="L22" s="6">
        <v>43269</v>
      </c>
      <c r="O22" t="s">
        <v>981</v>
      </c>
      <c r="P22">
        <v>200</v>
      </c>
      <c r="Q22" t="b">
        <v>0</v>
      </c>
      <c r="R22" t="s">
        <v>120</v>
      </c>
      <c r="S22">
        <v>4.7500000000000001E-2</v>
      </c>
      <c r="T22" t="s">
        <v>120</v>
      </c>
      <c r="U22">
        <v>14516.677205</v>
      </c>
      <c r="V22" t="s">
        <v>120</v>
      </c>
      <c r="W22">
        <v>72.583386000000004</v>
      </c>
    </row>
    <row r="23" spans="1:23" x14ac:dyDescent="0.25">
      <c r="A23" s="5" t="s">
        <v>194</v>
      </c>
      <c r="C23" s="5" t="s">
        <v>67</v>
      </c>
      <c r="D23" s="4">
        <v>45878.337218937813</v>
      </c>
      <c r="E23" s="4">
        <v>45878.337270532742</v>
      </c>
      <c r="F23" t="b">
        <v>1</v>
      </c>
      <c r="H23" t="s">
        <v>8019</v>
      </c>
      <c r="I23" s="5" t="s">
        <v>7911</v>
      </c>
      <c r="J23">
        <v>100</v>
      </c>
      <c r="K23">
        <v>1</v>
      </c>
      <c r="L23" s="6">
        <v>43297</v>
      </c>
      <c r="O23" t="s">
        <v>981</v>
      </c>
      <c r="P23">
        <v>100</v>
      </c>
      <c r="Q23" t="b">
        <v>0</v>
      </c>
      <c r="R23" t="s">
        <v>120</v>
      </c>
      <c r="S23">
        <v>9.5000000000000001E-2</v>
      </c>
      <c r="T23" t="s">
        <v>120</v>
      </c>
      <c r="U23">
        <v>7202.2511640000002</v>
      </c>
      <c r="V23" t="s">
        <v>120</v>
      </c>
      <c r="W23">
        <v>72.022512000000006</v>
      </c>
    </row>
    <row r="24" spans="1:23" x14ac:dyDescent="0.25">
      <c r="A24" s="5" t="s">
        <v>197</v>
      </c>
      <c r="C24" s="5" t="s">
        <v>67</v>
      </c>
      <c r="D24" s="4">
        <v>45878.337219429122</v>
      </c>
      <c r="E24" s="4">
        <v>45878.337270573182</v>
      </c>
      <c r="F24" t="b">
        <v>1</v>
      </c>
      <c r="H24" t="s">
        <v>8020</v>
      </c>
      <c r="I24" s="5" t="s">
        <v>7914</v>
      </c>
      <c r="J24">
        <v>100</v>
      </c>
      <c r="K24">
        <v>1</v>
      </c>
      <c r="L24" s="6">
        <v>43348</v>
      </c>
      <c r="O24" t="s">
        <v>981</v>
      </c>
      <c r="P24">
        <v>100</v>
      </c>
      <c r="Q24" t="b">
        <v>0</v>
      </c>
      <c r="R24" t="s">
        <v>120</v>
      </c>
      <c r="S24">
        <v>9.5000000000000001E-2</v>
      </c>
      <c r="T24" t="s">
        <v>120</v>
      </c>
      <c r="U24">
        <v>7502.2511640000002</v>
      </c>
      <c r="V24" t="s">
        <v>120</v>
      </c>
      <c r="W24">
        <v>75.022512000000006</v>
      </c>
    </row>
    <row r="25" spans="1:23" x14ac:dyDescent="0.25">
      <c r="A25" s="5" t="s">
        <v>200</v>
      </c>
      <c r="C25" s="5" t="s">
        <v>67</v>
      </c>
      <c r="D25" s="4">
        <v>45878.33721994354</v>
      </c>
      <c r="E25" s="4">
        <v>45878.337270309123</v>
      </c>
      <c r="F25" t="b">
        <v>1</v>
      </c>
      <c r="H25" t="s">
        <v>8021</v>
      </c>
      <c r="I25" s="5" t="s">
        <v>7917</v>
      </c>
      <c r="J25">
        <v>50</v>
      </c>
      <c r="K25">
        <v>1</v>
      </c>
      <c r="L25" s="6">
        <v>43488</v>
      </c>
      <c r="O25" t="s">
        <v>981</v>
      </c>
      <c r="P25">
        <v>50</v>
      </c>
      <c r="Q25" t="b">
        <v>0</v>
      </c>
      <c r="R25" t="s">
        <v>120</v>
      </c>
      <c r="S25">
        <v>0.19</v>
      </c>
      <c r="T25" t="s">
        <v>120</v>
      </c>
      <c r="U25">
        <v>3471.3805819999998</v>
      </c>
      <c r="V25" t="s">
        <v>120</v>
      </c>
      <c r="W25">
        <v>69.427611999999996</v>
      </c>
    </row>
    <row r="26" spans="1:23" x14ac:dyDescent="0.25">
      <c r="A26" s="5" t="s">
        <v>203</v>
      </c>
      <c r="C26" s="5" t="s">
        <v>67</v>
      </c>
      <c r="D26" s="4">
        <v>45878.337220451744</v>
      </c>
      <c r="E26" s="4">
        <v>45878.337270394382</v>
      </c>
      <c r="F26" t="b">
        <v>1</v>
      </c>
      <c r="H26" t="s">
        <v>8022</v>
      </c>
      <c r="I26" s="5" t="s">
        <v>7920</v>
      </c>
      <c r="J26">
        <v>100</v>
      </c>
      <c r="K26">
        <v>1</v>
      </c>
      <c r="L26" s="6">
        <v>43542</v>
      </c>
      <c r="O26" t="s">
        <v>981</v>
      </c>
      <c r="P26">
        <v>100</v>
      </c>
      <c r="Q26" t="b">
        <v>0</v>
      </c>
      <c r="R26" t="s">
        <v>120</v>
      </c>
      <c r="S26">
        <v>9.5000000000000001E-2</v>
      </c>
      <c r="T26" t="s">
        <v>120</v>
      </c>
      <c r="U26">
        <v>7480.2611639999996</v>
      </c>
      <c r="V26" t="s">
        <v>120</v>
      </c>
      <c r="W26">
        <v>74.802611999999996</v>
      </c>
    </row>
    <row r="27" spans="1:23" x14ac:dyDescent="0.25">
      <c r="A27" s="5" t="s">
        <v>206</v>
      </c>
      <c r="C27" s="5" t="s">
        <v>67</v>
      </c>
      <c r="D27" s="4">
        <v>45878.33722094883</v>
      </c>
      <c r="E27" s="4">
        <v>45878.337270700496</v>
      </c>
      <c r="F27" t="b">
        <v>1</v>
      </c>
      <c r="H27" t="s">
        <v>8023</v>
      </c>
      <c r="I27" s="5" t="s">
        <v>7923</v>
      </c>
      <c r="J27">
        <v>100</v>
      </c>
      <c r="K27">
        <v>1</v>
      </c>
      <c r="L27" s="6">
        <v>43591</v>
      </c>
      <c r="O27" t="s">
        <v>981</v>
      </c>
      <c r="P27">
        <v>100</v>
      </c>
      <c r="Q27" t="b">
        <v>0</v>
      </c>
      <c r="R27" t="s">
        <v>120</v>
      </c>
      <c r="S27">
        <v>9.5000000000000001E-2</v>
      </c>
      <c r="T27" t="s">
        <v>120</v>
      </c>
      <c r="U27">
        <v>7700.2611639999996</v>
      </c>
      <c r="V27" t="s">
        <v>120</v>
      </c>
      <c r="W27">
        <v>77.002611999999999</v>
      </c>
    </row>
    <row r="28" spans="1:23" x14ac:dyDescent="0.25">
      <c r="A28" s="5" t="s">
        <v>209</v>
      </c>
      <c r="C28" s="5" t="s">
        <v>67</v>
      </c>
      <c r="D28" s="4">
        <v>45878.337221437301</v>
      </c>
      <c r="E28" s="4">
        <v>45878.337269742617</v>
      </c>
      <c r="F28" t="b">
        <v>1</v>
      </c>
      <c r="H28" t="s">
        <v>8024</v>
      </c>
      <c r="I28" s="5" t="s">
        <v>7926</v>
      </c>
      <c r="J28">
        <v>80</v>
      </c>
      <c r="K28">
        <v>1</v>
      </c>
      <c r="L28" s="6">
        <v>43600</v>
      </c>
      <c r="O28" t="s">
        <v>981</v>
      </c>
      <c r="P28">
        <v>80</v>
      </c>
      <c r="Q28" t="b">
        <v>0</v>
      </c>
      <c r="R28" t="s">
        <v>120</v>
      </c>
      <c r="S28">
        <v>0.11874999999999999</v>
      </c>
      <c r="T28" t="s">
        <v>120</v>
      </c>
      <c r="U28">
        <v>6080.5009309999996</v>
      </c>
      <c r="V28" t="s">
        <v>120</v>
      </c>
      <c r="W28">
        <v>76.006262000000007</v>
      </c>
    </row>
    <row r="29" spans="1:23" x14ac:dyDescent="0.25">
      <c r="A29" s="5" t="s">
        <v>212</v>
      </c>
      <c r="C29" s="5" t="s">
        <v>67</v>
      </c>
      <c r="D29" s="4">
        <v>45878.337221940987</v>
      </c>
      <c r="E29" s="4">
        <v>45878.337269786782</v>
      </c>
      <c r="F29" t="b">
        <v>1</v>
      </c>
      <c r="H29" t="s">
        <v>8025</v>
      </c>
      <c r="I29" s="5" t="s">
        <v>7929</v>
      </c>
      <c r="J29">
        <v>100</v>
      </c>
      <c r="K29">
        <v>1</v>
      </c>
      <c r="L29" s="6">
        <v>43783</v>
      </c>
      <c r="O29" t="s">
        <v>981</v>
      </c>
      <c r="P29">
        <v>100</v>
      </c>
      <c r="Q29" t="b">
        <v>0</v>
      </c>
      <c r="R29" t="s">
        <v>120</v>
      </c>
      <c r="S29">
        <v>9.5000000000000001E-2</v>
      </c>
      <c r="T29" t="s">
        <v>120</v>
      </c>
      <c r="U29">
        <v>8300.3449139999993</v>
      </c>
      <c r="V29" t="s">
        <v>120</v>
      </c>
      <c r="W29">
        <v>83.003449000000003</v>
      </c>
    </row>
    <row r="30" spans="1:23" x14ac:dyDescent="0.25">
      <c r="A30" s="5" t="s">
        <v>215</v>
      </c>
      <c r="C30" s="5" t="s">
        <v>67</v>
      </c>
      <c r="D30" s="4">
        <v>45878.337222447954</v>
      </c>
      <c r="E30" s="4">
        <v>45878.337270098011</v>
      </c>
      <c r="F30" t="b">
        <v>1</v>
      </c>
      <c r="H30" t="s">
        <v>8026</v>
      </c>
      <c r="I30" s="5" t="s">
        <v>7932</v>
      </c>
      <c r="J30">
        <v>100</v>
      </c>
      <c r="K30">
        <v>1</v>
      </c>
      <c r="L30" s="6">
        <v>43815</v>
      </c>
      <c r="O30" t="s">
        <v>981</v>
      </c>
      <c r="P30">
        <v>100</v>
      </c>
      <c r="Q30" t="b">
        <v>0</v>
      </c>
      <c r="R30" t="s">
        <v>120</v>
      </c>
      <c r="S30">
        <v>9.5000000000000001E-2</v>
      </c>
      <c r="T30" t="s">
        <v>120</v>
      </c>
      <c r="U30">
        <v>8442.3449139999993</v>
      </c>
      <c r="V30" t="s">
        <v>120</v>
      </c>
      <c r="W30">
        <v>84.423449000000005</v>
      </c>
    </row>
    <row r="31" spans="1:23" x14ac:dyDescent="0.25">
      <c r="A31" s="5" t="s">
        <v>218</v>
      </c>
      <c r="C31" s="5" t="s">
        <v>67</v>
      </c>
      <c r="D31" s="4">
        <v>45878.337222952177</v>
      </c>
      <c r="E31" s="4">
        <v>45878.337269880161</v>
      </c>
      <c r="F31" t="b">
        <v>1</v>
      </c>
      <c r="H31" t="s">
        <v>8027</v>
      </c>
      <c r="I31" s="5" t="s">
        <v>7935</v>
      </c>
      <c r="J31">
        <v>50</v>
      </c>
      <c r="K31">
        <v>1</v>
      </c>
      <c r="L31" s="6">
        <v>43886</v>
      </c>
      <c r="O31" t="s">
        <v>981</v>
      </c>
      <c r="P31">
        <v>50</v>
      </c>
      <c r="Q31" t="b">
        <v>0</v>
      </c>
      <c r="R31" t="s">
        <v>120</v>
      </c>
      <c r="S31">
        <v>0.19</v>
      </c>
      <c r="T31" t="s">
        <v>120</v>
      </c>
      <c r="U31">
        <v>4267.9274569999998</v>
      </c>
      <c r="V31" t="s">
        <v>120</v>
      </c>
      <c r="W31">
        <v>85.358548999999996</v>
      </c>
    </row>
    <row r="32" spans="1:23" x14ac:dyDescent="0.25">
      <c r="A32" s="5" t="s">
        <v>221</v>
      </c>
      <c r="C32" s="5" t="s">
        <v>67</v>
      </c>
      <c r="D32" s="4">
        <v>45878.337223538969</v>
      </c>
      <c r="E32" s="4">
        <v>45878.33727087146</v>
      </c>
      <c r="F32" t="b">
        <v>1</v>
      </c>
      <c r="H32" t="s">
        <v>8028</v>
      </c>
      <c r="I32" s="5" t="s">
        <v>7938</v>
      </c>
      <c r="J32">
        <v>100</v>
      </c>
      <c r="K32">
        <v>1</v>
      </c>
      <c r="L32" s="6">
        <v>44028</v>
      </c>
      <c r="O32" t="s">
        <v>981</v>
      </c>
      <c r="P32">
        <v>100</v>
      </c>
      <c r="Q32" t="b">
        <v>0</v>
      </c>
      <c r="R32" t="s">
        <v>120</v>
      </c>
      <c r="S32">
        <v>9.5000000000000001E-2</v>
      </c>
      <c r="T32" t="s">
        <v>120</v>
      </c>
      <c r="U32">
        <v>8097.4694689999997</v>
      </c>
      <c r="V32" t="s">
        <v>120</v>
      </c>
      <c r="W32">
        <v>80.974694999999997</v>
      </c>
    </row>
    <row r="33" spans="1:24" x14ac:dyDescent="0.25">
      <c r="A33" s="5" t="s">
        <v>224</v>
      </c>
      <c r="C33" s="5" t="s">
        <v>67</v>
      </c>
      <c r="D33" s="4">
        <v>45878.33722402867</v>
      </c>
      <c r="E33" s="4">
        <v>45878.33727018311</v>
      </c>
      <c r="F33" t="b">
        <v>1</v>
      </c>
      <c r="H33" t="s">
        <v>8029</v>
      </c>
      <c r="I33" s="5" t="s">
        <v>7941</v>
      </c>
      <c r="J33">
        <v>100</v>
      </c>
      <c r="K33">
        <v>1</v>
      </c>
      <c r="L33" s="6">
        <v>44080</v>
      </c>
      <c r="O33" t="s">
        <v>981</v>
      </c>
      <c r="P33">
        <v>100</v>
      </c>
      <c r="Q33" t="b">
        <v>0</v>
      </c>
      <c r="R33" t="s">
        <v>120</v>
      </c>
      <c r="S33">
        <v>9.5000000000000001E-2</v>
      </c>
      <c r="T33" t="s">
        <v>120</v>
      </c>
      <c r="U33">
        <v>8158.4694689999997</v>
      </c>
      <c r="V33" t="s">
        <v>120</v>
      </c>
      <c r="W33">
        <v>81.584694999999996</v>
      </c>
    </row>
    <row r="34" spans="1:24" x14ac:dyDescent="0.25">
      <c r="A34" s="5" t="s">
        <v>227</v>
      </c>
      <c r="C34" s="5" t="s">
        <v>67</v>
      </c>
      <c r="D34" s="4">
        <v>45878.337224536474</v>
      </c>
      <c r="E34" s="4">
        <v>45878.337270784483</v>
      </c>
      <c r="F34" t="b">
        <v>1</v>
      </c>
      <c r="H34" t="s">
        <v>8030</v>
      </c>
      <c r="I34" s="5" t="s">
        <v>7944</v>
      </c>
      <c r="J34">
        <v>50</v>
      </c>
      <c r="K34">
        <v>1</v>
      </c>
      <c r="L34" s="6">
        <v>44123</v>
      </c>
      <c r="O34" t="s">
        <v>981</v>
      </c>
      <c r="P34">
        <v>50</v>
      </c>
      <c r="Q34" t="b">
        <v>0</v>
      </c>
      <c r="R34" t="s">
        <v>120</v>
      </c>
      <c r="S34">
        <v>0.19</v>
      </c>
      <c r="T34" t="s">
        <v>120</v>
      </c>
      <c r="U34">
        <v>4254.484735</v>
      </c>
      <c r="V34" t="s">
        <v>120</v>
      </c>
      <c r="W34">
        <v>85.089695000000006</v>
      </c>
    </row>
    <row r="35" spans="1:24" x14ac:dyDescent="0.25">
      <c r="A35" s="5" t="s">
        <v>230</v>
      </c>
      <c r="C35" s="5" t="s">
        <v>67</v>
      </c>
      <c r="D35" s="4">
        <v>45878.337226230396</v>
      </c>
      <c r="E35" s="4">
        <v>45878.337269963959</v>
      </c>
      <c r="F35" t="b">
        <v>1</v>
      </c>
      <c r="H35" t="s">
        <v>8031</v>
      </c>
      <c r="I35" s="5" t="s">
        <v>7947</v>
      </c>
      <c r="J35">
        <v>50</v>
      </c>
      <c r="K35">
        <v>1</v>
      </c>
      <c r="L35" s="6">
        <v>44152</v>
      </c>
      <c r="O35" t="s">
        <v>981</v>
      </c>
      <c r="P35">
        <v>50</v>
      </c>
      <c r="Q35" t="b">
        <v>0</v>
      </c>
      <c r="R35" t="s">
        <v>120</v>
      </c>
      <c r="S35">
        <v>0.19</v>
      </c>
      <c r="T35" t="s">
        <v>120</v>
      </c>
      <c r="U35">
        <v>4333.4897350000001</v>
      </c>
      <c r="V35" t="s">
        <v>120</v>
      </c>
      <c r="W35">
        <v>86.669794999999993</v>
      </c>
    </row>
    <row r="36" spans="1:24" x14ac:dyDescent="0.25">
      <c r="A36" s="5" t="s">
        <v>233</v>
      </c>
      <c r="C36" s="5" t="s">
        <v>67</v>
      </c>
      <c r="D36" s="4">
        <v>45878.337226740477</v>
      </c>
      <c r="E36" s="4">
        <v>45878.337270268632</v>
      </c>
      <c r="F36" t="b">
        <v>1</v>
      </c>
      <c r="H36" t="s">
        <v>8032</v>
      </c>
      <c r="I36" s="5" t="s">
        <v>7950</v>
      </c>
      <c r="J36">
        <v>50</v>
      </c>
      <c r="K36">
        <v>1</v>
      </c>
      <c r="L36" s="6">
        <v>44180</v>
      </c>
      <c r="O36" t="s">
        <v>981</v>
      </c>
      <c r="P36">
        <v>50</v>
      </c>
      <c r="Q36" t="b">
        <v>0</v>
      </c>
      <c r="R36" t="s">
        <v>120</v>
      </c>
      <c r="S36">
        <v>0.19</v>
      </c>
      <c r="T36" t="s">
        <v>120</v>
      </c>
      <c r="U36">
        <v>4328.484735</v>
      </c>
      <c r="V36" t="s">
        <v>120</v>
      </c>
      <c r="W36">
        <v>86.569694999999996</v>
      </c>
    </row>
    <row r="37" spans="1:24" x14ac:dyDescent="0.25">
      <c r="A37" s="5" t="s">
        <v>236</v>
      </c>
      <c r="C37" s="5" t="s">
        <v>67</v>
      </c>
      <c r="D37" s="4">
        <v>45878.337227267002</v>
      </c>
      <c r="E37" s="4">
        <v>45878.337270055927</v>
      </c>
      <c r="F37" t="b">
        <v>1</v>
      </c>
      <c r="H37" t="s">
        <v>8033</v>
      </c>
      <c r="I37" s="5" t="s">
        <v>7953</v>
      </c>
      <c r="J37">
        <v>50</v>
      </c>
      <c r="K37">
        <v>1</v>
      </c>
      <c r="L37" s="6">
        <v>44214</v>
      </c>
      <c r="O37" t="s">
        <v>981</v>
      </c>
      <c r="P37">
        <v>50</v>
      </c>
      <c r="Q37" t="b">
        <v>0</v>
      </c>
      <c r="R37" t="s">
        <v>120</v>
      </c>
      <c r="S37">
        <v>0.19</v>
      </c>
      <c r="T37" t="s">
        <v>120</v>
      </c>
      <c r="U37">
        <v>4360.484735</v>
      </c>
      <c r="V37" t="s">
        <v>120</v>
      </c>
      <c r="W37">
        <v>87.209694999999996</v>
      </c>
    </row>
    <row r="38" spans="1:24" x14ac:dyDescent="0.25">
      <c r="A38" s="5" t="s">
        <v>239</v>
      </c>
      <c r="C38" s="5" t="s">
        <v>67</v>
      </c>
      <c r="D38" s="4">
        <v>45878.337227940778</v>
      </c>
      <c r="E38" s="4">
        <v>45878.337269922849</v>
      </c>
      <c r="F38" t="b">
        <v>1</v>
      </c>
      <c r="H38" t="s">
        <v>8034</v>
      </c>
      <c r="I38" s="5" t="s">
        <v>7956</v>
      </c>
      <c r="J38">
        <v>50</v>
      </c>
      <c r="K38">
        <v>1</v>
      </c>
      <c r="L38" s="6">
        <v>44270</v>
      </c>
      <c r="O38" t="s">
        <v>981</v>
      </c>
      <c r="P38">
        <v>50</v>
      </c>
      <c r="Q38" t="b">
        <v>0</v>
      </c>
      <c r="R38" t="s">
        <v>120</v>
      </c>
      <c r="S38">
        <v>0.19</v>
      </c>
      <c r="T38" t="s">
        <v>120</v>
      </c>
      <c r="U38">
        <v>4496.484735</v>
      </c>
      <c r="V38" t="s">
        <v>120</v>
      </c>
      <c r="W38">
        <v>89.929694999999995</v>
      </c>
    </row>
    <row r="39" spans="1:24" x14ac:dyDescent="0.25">
      <c r="A39" s="5" t="s">
        <v>242</v>
      </c>
      <c r="C39" s="5" t="s">
        <v>67</v>
      </c>
      <c r="D39" s="4">
        <v>45878.337228489007</v>
      </c>
      <c r="E39" s="4">
        <v>45878.337270444783</v>
      </c>
      <c r="F39" t="b">
        <v>1</v>
      </c>
      <c r="H39" t="s">
        <v>8035</v>
      </c>
      <c r="I39" s="5" t="s">
        <v>7959</v>
      </c>
      <c r="J39">
        <v>100</v>
      </c>
      <c r="K39">
        <v>1</v>
      </c>
      <c r="L39" s="6">
        <v>44284</v>
      </c>
      <c r="O39" t="s">
        <v>981</v>
      </c>
      <c r="P39">
        <v>100</v>
      </c>
      <c r="Q39" t="b">
        <v>0</v>
      </c>
      <c r="R39" t="s">
        <v>120</v>
      </c>
      <c r="S39">
        <v>9.5000000000000001E-2</v>
      </c>
      <c r="T39" t="s">
        <v>120</v>
      </c>
      <c r="U39">
        <v>9069.4694689999997</v>
      </c>
      <c r="V39" t="s">
        <v>120</v>
      </c>
      <c r="W39">
        <v>90.694694999999996</v>
      </c>
    </row>
    <row r="40" spans="1:24" x14ac:dyDescent="0.25">
      <c r="A40" s="5" t="s">
        <v>245</v>
      </c>
      <c r="C40" s="5" t="s">
        <v>67</v>
      </c>
      <c r="D40" s="4">
        <v>45878.337229000499</v>
      </c>
      <c r="E40" s="4">
        <v>45878.33727000832</v>
      </c>
      <c r="F40" t="b">
        <v>1</v>
      </c>
      <c r="H40" t="s">
        <v>8036</v>
      </c>
      <c r="I40" s="5" t="s">
        <v>7962</v>
      </c>
      <c r="J40">
        <v>50</v>
      </c>
      <c r="K40">
        <v>1</v>
      </c>
      <c r="L40" s="6">
        <v>44307</v>
      </c>
      <c r="O40" t="s">
        <v>981</v>
      </c>
      <c r="P40">
        <v>50</v>
      </c>
      <c r="Q40" t="b">
        <v>0</v>
      </c>
      <c r="R40" t="s">
        <v>120</v>
      </c>
      <c r="S40">
        <v>0.19</v>
      </c>
      <c r="T40" t="s">
        <v>120</v>
      </c>
      <c r="U40">
        <v>4660.9897350000001</v>
      </c>
      <c r="V40" t="s">
        <v>120</v>
      </c>
      <c r="W40">
        <v>93.219795000000005</v>
      </c>
    </row>
    <row r="41" spans="1:24" x14ac:dyDescent="0.25">
      <c r="A41" s="5" t="s">
        <v>248</v>
      </c>
      <c r="C41" s="5" t="s">
        <v>67</v>
      </c>
      <c r="D41" s="4">
        <v>45878.337231097823</v>
      </c>
      <c r="E41" s="4">
        <v>45878.337246222793</v>
      </c>
      <c r="F41" t="b">
        <v>1</v>
      </c>
      <c r="H41" t="s">
        <v>8037</v>
      </c>
      <c r="I41" s="5" t="s">
        <v>7841</v>
      </c>
      <c r="J41">
        <v>200</v>
      </c>
      <c r="K41">
        <v>1</v>
      </c>
      <c r="L41" s="6">
        <v>44735</v>
      </c>
      <c r="N41" s="6">
        <v>44735</v>
      </c>
      <c r="O41" t="s">
        <v>1329</v>
      </c>
      <c r="P41">
        <v>0</v>
      </c>
      <c r="Q41" t="b">
        <v>1</v>
      </c>
      <c r="R41" t="s">
        <v>120</v>
      </c>
      <c r="S41">
        <v>2.375E-2</v>
      </c>
      <c r="T41" t="s">
        <v>120</v>
      </c>
      <c r="U41">
        <v>10214.987358</v>
      </c>
      <c r="V41" t="s">
        <v>120</v>
      </c>
      <c r="W41">
        <v>51.074936999999998</v>
      </c>
      <c r="X41" s="5" t="s">
        <v>134</v>
      </c>
    </row>
    <row r="42" spans="1:24" x14ac:dyDescent="0.25">
      <c r="A42" s="5" t="s">
        <v>250</v>
      </c>
      <c r="C42" s="5" t="s">
        <v>67</v>
      </c>
      <c r="D42" s="4">
        <v>45878.337231189587</v>
      </c>
      <c r="E42" s="4">
        <v>45878.337246051691</v>
      </c>
      <c r="F42" t="b">
        <v>1</v>
      </c>
      <c r="H42" t="s">
        <v>8037</v>
      </c>
      <c r="I42" s="5" t="s">
        <v>7841</v>
      </c>
      <c r="J42">
        <v>200</v>
      </c>
      <c r="K42">
        <v>1</v>
      </c>
      <c r="L42" s="6">
        <v>43194</v>
      </c>
      <c r="N42" s="6">
        <v>44739</v>
      </c>
      <c r="O42" t="s">
        <v>1329</v>
      </c>
      <c r="P42">
        <v>0</v>
      </c>
      <c r="Q42" t="b">
        <v>1</v>
      </c>
      <c r="R42" t="s">
        <v>120</v>
      </c>
      <c r="S42">
        <v>2.375E-2</v>
      </c>
      <c r="T42" t="s">
        <v>120</v>
      </c>
      <c r="U42">
        <v>10214.95803</v>
      </c>
      <c r="V42" t="s">
        <v>120</v>
      </c>
      <c r="W42">
        <v>51.07479</v>
      </c>
      <c r="X42" s="5" t="s">
        <v>134</v>
      </c>
    </row>
    <row r="43" spans="1:24" x14ac:dyDescent="0.25">
      <c r="A43" s="5" t="s">
        <v>255</v>
      </c>
      <c r="C43" s="5" t="s">
        <v>67</v>
      </c>
      <c r="D43" s="4">
        <v>45878.337234065322</v>
      </c>
      <c r="E43" s="4">
        <v>45878.337246092837</v>
      </c>
      <c r="F43" t="b">
        <v>1</v>
      </c>
      <c r="H43" t="s">
        <v>8038</v>
      </c>
      <c r="I43" s="5" t="s">
        <v>7853</v>
      </c>
      <c r="J43">
        <v>112</v>
      </c>
      <c r="K43">
        <v>1</v>
      </c>
      <c r="L43" s="6">
        <v>44739</v>
      </c>
      <c r="N43" s="6">
        <v>44739</v>
      </c>
      <c r="O43" t="s">
        <v>1329</v>
      </c>
      <c r="P43">
        <v>0</v>
      </c>
      <c r="Q43" t="b">
        <v>1</v>
      </c>
      <c r="R43" t="s">
        <v>120</v>
      </c>
      <c r="S43">
        <v>6.6434000000000007E-2</v>
      </c>
      <c r="T43" t="s">
        <v>120</v>
      </c>
      <c r="U43">
        <v>6423.2669310000001</v>
      </c>
      <c r="V43" t="s">
        <v>120</v>
      </c>
      <c r="W43">
        <v>57.350597999999998</v>
      </c>
      <c r="X43" s="5" t="s">
        <v>143</v>
      </c>
    </row>
    <row r="44" spans="1:24" x14ac:dyDescent="0.25">
      <c r="A44" s="5" t="s">
        <v>257</v>
      </c>
      <c r="C44" s="5" t="s">
        <v>67</v>
      </c>
      <c r="D44" s="4">
        <v>45878.337234152626</v>
      </c>
      <c r="E44" s="4">
        <v>45878.337245959767</v>
      </c>
      <c r="F44" t="b">
        <v>1</v>
      </c>
      <c r="H44" t="s">
        <v>8039</v>
      </c>
      <c r="I44" s="5" t="s">
        <v>7853</v>
      </c>
      <c r="J44">
        <v>31</v>
      </c>
      <c r="K44">
        <v>1</v>
      </c>
      <c r="L44" s="6">
        <v>43725</v>
      </c>
      <c r="N44" s="6">
        <v>44742</v>
      </c>
      <c r="O44" t="s">
        <v>1329</v>
      </c>
      <c r="P44">
        <v>0</v>
      </c>
      <c r="Q44" t="b">
        <v>1</v>
      </c>
      <c r="R44" t="s">
        <v>120</v>
      </c>
      <c r="S44">
        <v>6.6434000000000007E-2</v>
      </c>
      <c r="T44" t="s">
        <v>120</v>
      </c>
      <c r="U44">
        <v>1777.8651159999999</v>
      </c>
      <c r="V44" t="s">
        <v>120</v>
      </c>
      <c r="W44">
        <v>57.350487999999999</v>
      </c>
      <c r="X44" s="5" t="s">
        <v>143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3.140625" customWidth="1"/>
    <col min="3" max="3" width="38.140625" customWidth="1"/>
    <col min="4" max="5" width="28.140625" customWidth="1"/>
    <col min="6" max="6" width="11.140625" customWidth="1"/>
    <col min="7" max="7" width="82.140625" customWidth="1"/>
    <col min="8" max="8" width="28.140625" customWidth="1"/>
    <col min="9" max="9" width="19.140625" customWidth="1"/>
    <col min="10" max="11" width="38.140625" customWidth="1"/>
    <col min="12" max="12" width="10.140625" customWidth="1"/>
    <col min="13" max="13" width="22.140625" customWidth="1"/>
    <col min="14" max="14" width="30.140625" customWidth="1"/>
    <col min="15" max="15" width="22.140625" customWidth="1"/>
    <col min="16" max="16" width="40.140625" customWidth="1"/>
    <col min="17" max="17" width="31.140625" customWidth="1"/>
  </cols>
  <sheetData>
    <row r="1" spans="1:17" ht="32.1" customHeight="1" x14ac:dyDescent="0.25">
      <c r="A1" s="1" t="s">
        <v>62</v>
      </c>
      <c r="B1" s="1" t="s">
        <v>123</v>
      </c>
      <c r="C1" s="1" t="s">
        <v>124</v>
      </c>
      <c r="D1" s="1" t="s">
        <v>111</v>
      </c>
      <c r="E1" s="1" t="s">
        <v>112</v>
      </c>
      <c r="F1" s="1" t="s">
        <v>60</v>
      </c>
      <c r="G1" s="1" t="s">
        <v>779</v>
      </c>
      <c r="H1" s="1" t="s">
        <v>2</v>
      </c>
      <c r="I1" s="1" t="s">
        <v>7834</v>
      </c>
      <c r="J1" s="1" t="s">
        <v>8040</v>
      </c>
      <c r="K1" s="1" t="s">
        <v>8041</v>
      </c>
      <c r="L1" s="1" t="s">
        <v>7821</v>
      </c>
      <c r="M1" s="1" t="s">
        <v>8042</v>
      </c>
      <c r="N1" s="1" t="s">
        <v>7827</v>
      </c>
      <c r="O1" s="1" t="s">
        <v>8043</v>
      </c>
      <c r="P1" s="1" t="s">
        <v>8044</v>
      </c>
      <c r="Q1" s="1" t="s">
        <v>8045</v>
      </c>
    </row>
    <row r="2" spans="1:17" ht="30" x14ac:dyDescent="0.25">
      <c r="A2" s="5" t="s">
        <v>8046</v>
      </c>
      <c r="B2" t="s">
        <v>8047</v>
      </c>
      <c r="C2" s="5" t="s">
        <v>67</v>
      </c>
      <c r="D2" s="4">
        <v>45878.337230346537</v>
      </c>
      <c r="E2" s="4">
        <v>45878.337230473822</v>
      </c>
      <c r="F2" t="b">
        <v>1</v>
      </c>
      <c r="G2" s="3" t="s">
        <v>8048</v>
      </c>
      <c r="H2" t="s">
        <v>8049</v>
      </c>
      <c r="I2" t="b">
        <v>1</v>
      </c>
      <c r="J2" s="5" t="s">
        <v>131</v>
      </c>
      <c r="K2" s="5" t="s">
        <v>7971</v>
      </c>
      <c r="L2">
        <v>400</v>
      </c>
      <c r="M2" s="6">
        <v>44735</v>
      </c>
      <c r="N2" t="s">
        <v>102</v>
      </c>
      <c r="O2">
        <v>1560</v>
      </c>
      <c r="P2" t="s">
        <v>120</v>
      </c>
      <c r="Q2">
        <v>604.20666700000004</v>
      </c>
    </row>
    <row r="3" spans="1:17" x14ac:dyDescent="0.25">
      <c r="A3" s="5" t="s">
        <v>8050</v>
      </c>
      <c r="B3" t="s">
        <v>8051</v>
      </c>
      <c r="C3" s="5" t="s">
        <v>67</v>
      </c>
      <c r="D3" s="4">
        <v>45878.337231383317</v>
      </c>
      <c r="E3" s="4">
        <v>45878.337231492682</v>
      </c>
      <c r="F3" t="b">
        <v>1</v>
      </c>
      <c r="H3" t="s">
        <v>8052</v>
      </c>
      <c r="I3" t="b">
        <v>1</v>
      </c>
      <c r="J3" s="5" t="s">
        <v>248</v>
      </c>
      <c r="K3" s="5" t="s">
        <v>7971</v>
      </c>
      <c r="L3">
        <v>200</v>
      </c>
      <c r="M3" s="6">
        <v>44735</v>
      </c>
      <c r="N3" t="s">
        <v>102</v>
      </c>
      <c r="O3">
        <v>1541</v>
      </c>
      <c r="P3" t="s">
        <v>120</v>
      </c>
      <c r="Q3">
        <v>610.10333300000002</v>
      </c>
    </row>
    <row r="4" spans="1:17" x14ac:dyDescent="0.25">
      <c r="A4" s="5" t="s">
        <v>8053</v>
      </c>
      <c r="B4" t="s">
        <v>8054</v>
      </c>
      <c r="C4" s="5" t="s">
        <v>67</v>
      </c>
      <c r="D4" s="4">
        <v>45878.337232036873</v>
      </c>
      <c r="E4" s="4">
        <v>45878.33723215411</v>
      </c>
      <c r="F4" t="b">
        <v>1</v>
      </c>
      <c r="H4" t="s">
        <v>8055</v>
      </c>
      <c r="I4" t="b">
        <v>1</v>
      </c>
      <c r="J4" s="5" t="s">
        <v>250</v>
      </c>
      <c r="K4" s="5" t="s">
        <v>7976</v>
      </c>
      <c r="L4">
        <v>200</v>
      </c>
      <c r="M4" s="6">
        <v>44739</v>
      </c>
      <c r="N4" t="s">
        <v>102</v>
      </c>
      <c r="O4">
        <v>1545</v>
      </c>
      <c r="P4" t="s">
        <v>120</v>
      </c>
      <c r="Q4">
        <v>922.55571399999997</v>
      </c>
    </row>
    <row r="5" spans="1:17" x14ac:dyDescent="0.25">
      <c r="A5" s="5" t="s">
        <v>8056</v>
      </c>
      <c r="B5" t="s">
        <v>8057</v>
      </c>
      <c r="C5" s="5" t="s">
        <v>67</v>
      </c>
      <c r="D5" s="4">
        <v>45878.337232713027</v>
      </c>
      <c r="E5" s="4">
        <v>45878.337232822538</v>
      </c>
      <c r="F5" t="b">
        <v>1</v>
      </c>
      <c r="H5" t="s">
        <v>8058</v>
      </c>
      <c r="I5" t="b">
        <v>1</v>
      </c>
      <c r="J5" s="5" t="s">
        <v>137</v>
      </c>
      <c r="K5" s="5" t="s">
        <v>7976</v>
      </c>
      <c r="L5">
        <v>171</v>
      </c>
      <c r="M5" s="6">
        <v>44739</v>
      </c>
      <c r="N5" t="s">
        <v>102</v>
      </c>
      <c r="O5">
        <v>1189</v>
      </c>
      <c r="P5" t="s">
        <v>120</v>
      </c>
      <c r="Q5">
        <v>212.18928600000001</v>
      </c>
    </row>
    <row r="6" spans="1:17" x14ac:dyDescent="0.25">
      <c r="A6" s="5" t="s">
        <v>8059</v>
      </c>
      <c r="B6" t="s">
        <v>8060</v>
      </c>
      <c r="C6" s="5" t="s">
        <v>67</v>
      </c>
      <c r="D6" s="4">
        <v>45878.337233375772</v>
      </c>
      <c r="E6" s="4">
        <v>45878.337233488412</v>
      </c>
      <c r="F6" t="b">
        <v>1</v>
      </c>
      <c r="H6" t="s">
        <v>8061</v>
      </c>
      <c r="I6" t="b">
        <v>1</v>
      </c>
      <c r="J6" s="5" t="s">
        <v>140</v>
      </c>
      <c r="K6" s="5" t="s">
        <v>7976</v>
      </c>
      <c r="L6">
        <v>217</v>
      </c>
      <c r="M6" s="6">
        <v>44739</v>
      </c>
      <c r="N6" t="s">
        <v>102</v>
      </c>
      <c r="O6">
        <v>1076</v>
      </c>
      <c r="P6" t="s">
        <v>120</v>
      </c>
      <c r="Q6">
        <v>-266.31330000000003</v>
      </c>
    </row>
    <row r="7" spans="1:17" x14ac:dyDescent="0.25">
      <c r="A7" s="5" t="s">
        <v>8062</v>
      </c>
      <c r="B7" t="s">
        <v>8063</v>
      </c>
      <c r="C7" s="5" t="s">
        <v>67</v>
      </c>
      <c r="D7" s="4">
        <v>45878.337234316437</v>
      </c>
      <c r="E7" s="4">
        <v>45878.337234425067</v>
      </c>
      <c r="F7" t="b">
        <v>1</v>
      </c>
      <c r="H7" t="s">
        <v>8064</v>
      </c>
      <c r="I7" t="b">
        <v>1</v>
      </c>
      <c r="J7" s="5" t="s">
        <v>255</v>
      </c>
      <c r="K7" s="5" t="s">
        <v>7976</v>
      </c>
      <c r="L7">
        <v>112</v>
      </c>
      <c r="M7" s="6">
        <v>44739</v>
      </c>
      <c r="N7" t="s">
        <v>102</v>
      </c>
      <c r="O7">
        <v>1014</v>
      </c>
      <c r="P7" t="s">
        <v>120</v>
      </c>
      <c r="Q7">
        <v>-213.371759</v>
      </c>
    </row>
    <row r="8" spans="1:17" x14ac:dyDescent="0.25">
      <c r="A8" s="5" t="s">
        <v>8065</v>
      </c>
      <c r="B8" t="s">
        <v>8066</v>
      </c>
      <c r="C8" s="5" t="s">
        <v>67</v>
      </c>
      <c r="D8" s="4">
        <v>45878.337235021761</v>
      </c>
      <c r="E8" s="4">
        <v>45878.337235136838</v>
      </c>
      <c r="F8" t="b">
        <v>1</v>
      </c>
      <c r="H8" t="s">
        <v>8067</v>
      </c>
      <c r="I8" t="b">
        <v>1</v>
      </c>
      <c r="J8" s="5" t="s">
        <v>257</v>
      </c>
      <c r="K8" s="5" t="s">
        <v>7979</v>
      </c>
      <c r="L8">
        <v>31</v>
      </c>
      <c r="M8" s="6">
        <v>44742</v>
      </c>
      <c r="N8" t="s">
        <v>102</v>
      </c>
      <c r="O8">
        <v>1017</v>
      </c>
      <c r="P8" t="s">
        <v>120</v>
      </c>
      <c r="Q8">
        <v>-90.298383999999999</v>
      </c>
    </row>
    <row r="9" spans="1:17" x14ac:dyDescent="0.25">
      <c r="A9" s="5" t="s">
        <v>8068</v>
      </c>
      <c r="B9" t="s">
        <v>8069</v>
      </c>
      <c r="C9" s="5" t="s">
        <v>67</v>
      </c>
      <c r="D9" s="4">
        <v>45878.337235680578</v>
      </c>
      <c r="E9" s="4">
        <v>45878.337235798543</v>
      </c>
      <c r="F9" t="b">
        <v>1</v>
      </c>
      <c r="H9" t="s">
        <v>8070</v>
      </c>
      <c r="I9" t="b">
        <v>1</v>
      </c>
      <c r="J9" s="5" t="s">
        <v>146</v>
      </c>
      <c r="K9" s="5" t="s">
        <v>7979</v>
      </c>
      <c r="L9">
        <v>143</v>
      </c>
      <c r="M9" s="6">
        <v>44742</v>
      </c>
      <c r="N9" t="s">
        <v>102</v>
      </c>
      <c r="O9">
        <v>988</v>
      </c>
      <c r="P9" t="s">
        <v>120</v>
      </c>
      <c r="Q9">
        <v>-435.81410799999998</v>
      </c>
    </row>
    <row r="10" spans="1:17" x14ac:dyDescent="0.25">
      <c r="A10" s="5" t="s">
        <v>8071</v>
      </c>
      <c r="B10" t="s">
        <v>8072</v>
      </c>
      <c r="C10" s="5" t="s">
        <v>67</v>
      </c>
      <c r="D10" s="4">
        <v>45878.337236336723</v>
      </c>
      <c r="E10" s="4">
        <v>45878.337236456093</v>
      </c>
      <c r="F10" t="b">
        <v>1</v>
      </c>
      <c r="H10" t="s">
        <v>8073</v>
      </c>
      <c r="I10" t="b">
        <v>1</v>
      </c>
      <c r="J10" s="5" t="s">
        <v>149</v>
      </c>
      <c r="K10" s="5" t="s">
        <v>7979</v>
      </c>
      <c r="L10">
        <v>152</v>
      </c>
      <c r="M10" s="6">
        <v>44742</v>
      </c>
      <c r="N10" t="s">
        <v>102</v>
      </c>
      <c r="O10">
        <v>829</v>
      </c>
      <c r="P10" t="s">
        <v>120</v>
      </c>
      <c r="Q10">
        <v>1573.3797340000001</v>
      </c>
    </row>
    <row r="11" spans="1:17" x14ac:dyDescent="0.25">
      <c r="A11" s="5" t="s">
        <v>8074</v>
      </c>
      <c r="B11" t="s">
        <v>8075</v>
      </c>
      <c r="C11" s="5" t="s">
        <v>67</v>
      </c>
      <c r="D11" s="4">
        <v>45878.33723701322</v>
      </c>
      <c r="E11" s="4">
        <v>45878.337237133637</v>
      </c>
      <c r="F11" t="b">
        <v>1</v>
      </c>
      <c r="H11" t="s">
        <v>8076</v>
      </c>
      <c r="I11" t="b">
        <v>1</v>
      </c>
      <c r="J11" s="5" t="s">
        <v>152</v>
      </c>
      <c r="K11" s="5" t="s">
        <v>7979</v>
      </c>
      <c r="L11">
        <v>120</v>
      </c>
      <c r="M11" s="6">
        <v>44742</v>
      </c>
      <c r="N11" t="s">
        <v>102</v>
      </c>
      <c r="O11">
        <v>801</v>
      </c>
      <c r="P11" t="s">
        <v>120</v>
      </c>
      <c r="Q11">
        <v>339.54189600000001</v>
      </c>
    </row>
    <row r="12" spans="1:17" x14ac:dyDescent="0.25">
      <c r="A12" s="5" t="s">
        <v>8077</v>
      </c>
      <c r="B12" t="s">
        <v>8078</v>
      </c>
      <c r="C12" s="5" t="s">
        <v>67</v>
      </c>
      <c r="D12" s="4">
        <v>45878.337237677821</v>
      </c>
      <c r="E12" s="4">
        <v>45878.3372377919</v>
      </c>
      <c r="F12" t="b">
        <v>1</v>
      </c>
      <c r="H12" t="s">
        <v>8079</v>
      </c>
      <c r="I12" t="b">
        <v>1</v>
      </c>
      <c r="J12" s="5" t="s">
        <v>155</v>
      </c>
      <c r="K12" s="5" t="s">
        <v>7979</v>
      </c>
      <c r="L12">
        <v>166</v>
      </c>
      <c r="M12" s="6">
        <v>44742</v>
      </c>
      <c r="N12" t="s">
        <v>102</v>
      </c>
      <c r="O12">
        <v>772</v>
      </c>
      <c r="P12" t="s">
        <v>120</v>
      </c>
      <c r="Q12">
        <v>330.58128900000003</v>
      </c>
    </row>
    <row r="13" spans="1:17" x14ac:dyDescent="0.25">
      <c r="A13" s="5" t="s">
        <v>8080</v>
      </c>
      <c r="B13" t="s">
        <v>8081</v>
      </c>
      <c r="C13" s="5" t="s">
        <v>67</v>
      </c>
      <c r="D13" s="4">
        <v>45878.337238343207</v>
      </c>
      <c r="E13" s="4">
        <v>45878.337238459077</v>
      </c>
      <c r="F13" t="b">
        <v>1</v>
      </c>
      <c r="H13" t="s">
        <v>8082</v>
      </c>
      <c r="I13" t="b">
        <v>1</v>
      </c>
      <c r="J13" s="5" t="s">
        <v>158</v>
      </c>
      <c r="K13" s="5" t="s">
        <v>7979</v>
      </c>
      <c r="L13">
        <v>135</v>
      </c>
      <c r="M13" s="6">
        <v>44742</v>
      </c>
      <c r="N13" t="s">
        <v>102</v>
      </c>
      <c r="O13">
        <v>745</v>
      </c>
      <c r="P13" t="s">
        <v>120</v>
      </c>
      <c r="Q13">
        <v>121.272133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82.140625" customWidth="1"/>
    <col min="4" max="4" width="38.140625" customWidth="1"/>
    <col min="5" max="6" width="28.140625" customWidth="1"/>
    <col min="7" max="7" width="11.140625" customWidth="1"/>
    <col min="8" max="8" width="64.140625" customWidth="1"/>
    <col min="9" max="9" width="29.140625" customWidth="1"/>
    <col min="10" max="10" width="20.140625" customWidth="1"/>
    <col min="11" max="11" width="18.140625" customWidth="1"/>
    <col min="12" max="12" width="25.140625" customWidth="1"/>
    <col min="13" max="13" width="6.140625" customWidth="1"/>
    <col min="14" max="14" width="19.140625" customWidth="1"/>
    <col min="15" max="15" width="30.140625" customWidth="1"/>
    <col min="16" max="16" width="50.140625" customWidth="1"/>
    <col min="17" max="17" width="41.140625" customWidth="1"/>
    <col min="18" max="18" width="19.140625" customWidth="1"/>
  </cols>
  <sheetData>
    <row r="1" spans="1:18" ht="32.1" customHeight="1" x14ac:dyDescent="0.25">
      <c r="A1" s="1" t="s">
        <v>62</v>
      </c>
      <c r="B1" s="1" t="s">
        <v>123</v>
      </c>
      <c r="C1" s="1" t="s">
        <v>2</v>
      </c>
      <c r="D1" s="1" t="s">
        <v>124</v>
      </c>
      <c r="E1" s="1" t="s">
        <v>111</v>
      </c>
      <c r="F1" s="1" t="s">
        <v>112</v>
      </c>
      <c r="G1" s="1" t="s">
        <v>60</v>
      </c>
      <c r="H1" s="1" t="s">
        <v>779</v>
      </c>
      <c r="I1" s="1" t="s">
        <v>8083</v>
      </c>
      <c r="J1" s="1" t="s">
        <v>8084</v>
      </c>
      <c r="K1" s="1" t="s">
        <v>7819</v>
      </c>
      <c r="L1" s="1" t="s">
        <v>8085</v>
      </c>
      <c r="M1" s="1" t="s">
        <v>7826</v>
      </c>
      <c r="N1" s="1" t="s">
        <v>7834</v>
      </c>
      <c r="O1" s="1" t="s">
        <v>7827</v>
      </c>
      <c r="P1" s="1" t="s">
        <v>8086</v>
      </c>
      <c r="Q1" s="1" t="s">
        <v>8087</v>
      </c>
      <c r="R1" s="1" t="s">
        <v>8088</v>
      </c>
    </row>
    <row r="2" spans="1:18" ht="30" x14ac:dyDescent="0.25">
      <c r="A2" s="5" t="s">
        <v>8089</v>
      </c>
      <c r="B2" t="s">
        <v>8090</v>
      </c>
      <c r="C2" s="3" t="s">
        <v>8091</v>
      </c>
      <c r="D2" s="5" t="s">
        <v>67</v>
      </c>
      <c r="E2" s="4">
        <v>45878.337239234548</v>
      </c>
      <c r="F2" s="4">
        <v>45878.337239846063</v>
      </c>
      <c r="G2" t="b">
        <v>1</v>
      </c>
      <c r="H2" t="s">
        <v>8092</v>
      </c>
      <c r="I2" t="s">
        <v>120</v>
      </c>
      <c r="J2">
        <v>-33.89</v>
      </c>
      <c r="K2" t="s">
        <v>1329</v>
      </c>
      <c r="L2" s="6">
        <v>43281</v>
      </c>
      <c r="N2" t="b">
        <v>1</v>
      </c>
      <c r="O2" t="s">
        <v>94</v>
      </c>
      <c r="P2" t="s">
        <v>120</v>
      </c>
      <c r="Q2">
        <v>-33.89</v>
      </c>
      <c r="R2" t="s">
        <v>8093</v>
      </c>
    </row>
    <row r="3" spans="1:18" ht="30" x14ac:dyDescent="0.25">
      <c r="A3" s="5" t="s">
        <v>8094</v>
      </c>
      <c r="B3" t="s">
        <v>8095</v>
      </c>
      <c r="C3" s="3" t="s">
        <v>8096</v>
      </c>
      <c r="D3" s="5" t="s">
        <v>67</v>
      </c>
      <c r="E3" s="4">
        <v>45878.337239952773</v>
      </c>
      <c r="F3" s="4">
        <v>45878.337240614317</v>
      </c>
      <c r="G3" t="b">
        <v>1</v>
      </c>
      <c r="I3" t="s">
        <v>120</v>
      </c>
      <c r="J3">
        <v>276.18990000000002</v>
      </c>
      <c r="K3" t="s">
        <v>1329</v>
      </c>
      <c r="L3" s="6">
        <v>43646</v>
      </c>
      <c r="N3" t="b">
        <v>1</v>
      </c>
      <c r="O3" t="s">
        <v>96</v>
      </c>
      <c r="P3" t="s">
        <v>120</v>
      </c>
      <c r="Q3">
        <v>276.18990000000002</v>
      </c>
      <c r="R3" t="s">
        <v>8093</v>
      </c>
    </row>
    <row r="4" spans="1:18" ht="30" x14ac:dyDescent="0.25">
      <c r="A4" s="5" t="s">
        <v>8097</v>
      </c>
      <c r="B4" t="s">
        <v>8098</v>
      </c>
      <c r="C4" s="3" t="s">
        <v>8099</v>
      </c>
      <c r="D4" s="5" t="s">
        <v>67</v>
      </c>
      <c r="E4" s="4">
        <v>45878.33724072059</v>
      </c>
      <c r="F4" s="4">
        <v>45878.337242436173</v>
      </c>
      <c r="G4" t="b">
        <v>1</v>
      </c>
      <c r="I4" t="s">
        <v>120</v>
      </c>
      <c r="J4">
        <v>1201.8900000000001</v>
      </c>
      <c r="K4" t="s">
        <v>1329</v>
      </c>
      <c r="L4" s="6">
        <v>44012</v>
      </c>
      <c r="N4" t="b">
        <v>1</v>
      </c>
      <c r="O4" t="s">
        <v>98</v>
      </c>
      <c r="P4" t="s">
        <v>120</v>
      </c>
      <c r="Q4">
        <v>1201.8900000000001</v>
      </c>
      <c r="R4" t="s">
        <v>8093</v>
      </c>
    </row>
    <row r="5" spans="1:18" ht="30" x14ac:dyDescent="0.25">
      <c r="A5" s="5" t="s">
        <v>8100</v>
      </c>
      <c r="B5" t="s">
        <v>8101</v>
      </c>
      <c r="C5" s="3" t="s">
        <v>8102</v>
      </c>
      <c r="D5" s="5" t="s">
        <v>67</v>
      </c>
      <c r="E5" s="4">
        <v>45878.337242558009</v>
      </c>
      <c r="F5" s="4">
        <v>45878.337244306589</v>
      </c>
      <c r="G5" t="b">
        <v>1</v>
      </c>
      <c r="I5" t="s">
        <v>120</v>
      </c>
      <c r="J5">
        <v>1771.0399</v>
      </c>
      <c r="K5" t="s">
        <v>1329</v>
      </c>
      <c r="L5" s="6">
        <v>44377</v>
      </c>
      <c r="N5" t="b">
        <v>1</v>
      </c>
      <c r="O5" t="s">
        <v>100</v>
      </c>
      <c r="P5" t="s">
        <v>120</v>
      </c>
      <c r="Q5">
        <v>1771.0399</v>
      </c>
      <c r="R5" t="s">
        <v>8093</v>
      </c>
    </row>
    <row r="6" spans="1:18" ht="30" x14ac:dyDescent="0.25">
      <c r="A6" s="5" t="s">
        <v>8103</v>
      </c>
      <c r="B6" t="s">
        <v>8104</v>
      </c>
      <c r="C6" s="3" t="s">
        <v>8105</v>
      </c>
      <c r="D6" s="5" t="s">
        <v>67</v>
      </c>
      <c r="E6" s="4">
        <v>45878.337244508017</v>
      </c>
      <c r="F6" s="4">
        <v>45878.337246514551</v>
      </c>
      <c r="G6" t="b">
        <v>1</v>
      </c>
      <c r="I6" t="s">
        <v>120</v>
      </c>
      <c r="J6">
        <v>-27.16</v>
      </c>
      <c r="K6" t="s">
        <v>1329</v>
      </c>
      <c r="L6" s="6">
        <v>44742</v>
      </c>
      <c r="N6" t="b">
        <v>1</v>
      </c>
      <c r="O6" t="s">
        <v>102</v>
      </c>
      <c r="P6" t="s">
        <v>120</v>
      </c>
      <c r="Q6">
        <v>-27.16</v>
      </c>
      <c r="R6" t="s">
        <v>8093</v>
      </c>
    </row>
    <row r="7" spans="1:18" ht="30" x14ac:dyDescent="0.25">
      <c r="A7" s="5" t="s">
        <v>8106</v>
      </c>
      <c r="B7" t="s">
        <v>8107</v>
      </c>
      <c r="C7" s="3" t="s">
        <v>8108</v>
      </c>
      <c r="D7" s="5" t="s">
        <v>67</v>
      </c>
      <c r="E7" s="4">
        <v>45878.3372466117</v>
      </c>
      <c r="F7" s="4">
        <v>45878.337247031523</v>
      </c>
      <c r="G7" t="b">
        <v>1</v>
      </c>
      <c r="I7" t="s">
        <v>120</v>
      </c>
      <c r="J7">
        <v>0</v>
      </c>
      <c r="K7" t="s">
        <v>981</v>
      </c>
      <c r="L7" s="6">
        <v>42185</v>
      </c>
      <c r="N7" t="b">
        <v>1</v>
      </c>
      <c r="O7" t="s">
        <v>88</v>
      </c>
      <c r="P7" t="s">
        <v>120</v>
      </c>
      <c r="Q7">
        <v>0</v>
      </c>
      <c r="R7" t="s">
        <v>8093</v>
      </c>
    </row>
    <row r="8" spans="1:18" ht="30" x14ac:dyDescent="0.25">
      <c r="A8" s="5" t="s">
        <v>8109</v>
      </c>
      <c r="B8" t="s">
        <v>8110</v>
      </c>
      <c r="C8" s="3" t="s">
        <v>8111</v>
      </c>
      <c r="D8" s="5" t="s">
        <v>67</v>
      </c>
      <c r="E8" s="4">
        <v>45878.337247143761</v>
      </c>
      <c r="F8" s="4">
        <v>45878.337248072123</v>
      </c>
      <c r="G8" t="b">
        <v>1</v>
      </c>
      <c r="I8" t="s">
        <v>120</v>
      </c>
      <c r="J8">
        <v>0</v>
      </c>
      <c r="K8" t="s">
        <v>981</v>
      </c>
      <c r="L8" s="6">
        <v>42551</v>
      </c>
      <c r="N8" t="b">
        <v>1</v>
      </c>
      <c r="O8" t="s">
        <v>90</v>
      </c>
      <c r="P8" t="s">
        <v>120</v>
      </c>
      <c r="Q8">
        <v>0</v>
      </c>
      <c r="R8" t="s">
        <v>8093</v>
      </c>
    </row>
    <row r="9" spans="1:18" ht="30" x14ac:dyDescent="0.25">
      <c r="A9" s="5" t="s">
        <v>8112</v>
      </c>
      <c r="B9" t="s">
        <v>8113</v>
      </c>
      <c r="C9" s="3" t="s">
        <v>8114</v>
      </c>
      <c r="D9" s="5" t="s">
        <v>67</v>
      </c>
      <c r="E9" s="4">
        <v>45878.337248165139</v>
      </c>
      <c r="F9" s="4">
        <v>45878.337249316341</v>
      </c>
      <c r="G9" t="b">
        <v>1</v>
      </c>
      <c r="I9" t="s">
        <v>120</v>
      </c>
      <c r="J9">
        <v>0</v>
      </c>
      <c r="K9" t="s">
        <v>981</v>
      </c>
      <c r="L9" s="6">
        <v>42916</v>
      </c>
      <c r="N9" t="b">
        <v>1</v>
      </c>
      <c r="O9" t="s">
        <v>92</v>
      </c>
      <c r="P9" t="s">
        <v>120</v>
      </c>
      <c r="Q9">
        <v>0</v>
      </c>
      <c r="R9" t="s">
        <v>8093</v>
      </c>
    </row>
    <row r="10" spans="1:18" ht="30" x14ac:dyDescent="0.25">
      <c r="A10" s="5" t="s">
        <v>8115</v>
      </c>
      <c r="B10" t="s">
        <v>8116</v>
      </c>
      <c r="C10" s="3" t="s">
        <v>8117</v>
      </c>
      <c r="D10" s="5" t="s">
        <v>67</v>
      </c>
      <c r="E10" s="4">
        <v>45878.337249419899</v>
      </c>
      <c r="F10" s="4">
        <v>45878.337250864934</v>
      </c>
      <c r="G10" t="b">
        <v>1</v>
      </c>
      <c r="I10" t="s">
        <v>120</v>
      </c>
      <c r="J10">
        <v>220</v>
      </c>
      <c r="K10" t="s">
        <v>981</v>
      </c>
      <c r="L10" s="6">
        <v>43281</v>
      </c>
      <c r="N10" t="b">
        <v>1</v>
      </c>
      <c r="O10" t="s">
        <v>94</v>
      </c>
      <c r="P10" t="s">
        <v>120</v>
      </c>
      <c r="Q10">
        <v>220</v>
      </c>
      <c r="R10" t="s">
        <v>8093</v>
      </c>
    </row>
    <row r="11" spans="1:18" ht="30" x14ac:dyDescent="0.25">
      <c r="A11" s="5" t="s">
        <v>8118</v>
      </c>
      <c r="B11" t="s">
        <v>8119</v>
      </c>
      <c r="C11" s="3" t="s">
        <v>8120</v>
      </c>
      <c r="D11" s="5" t="s">
        <v>67</v>
      </c>
      <c r="E11" s="4">
        <v>45878.33725097229</v>
      </c>
      <c r="F11" s="4">
        <v>45878.337253188853</v>
      </c>
      <c r="G11" t="b">
        <v>1</v>
      </c>
      <c r="I11" t="s">
        <v>120</v>
      </c>
      <c r="J11">
        <v>100</v>
      </c>
      <c r="K11" t="s">
        <v>981</v>
      </c>
      <c r="L11" s="6">
        <v>43646</v>
      </c>
      <c r="N11" t="b">
        <v>1</v>
      </c>
      <c r="O11" t="s">
        <v>96</v>
      </c>
      <c r="P11" t="s">
        <v>120</v>
      </c>
      <c r="Q11">
        <v>100</v>
      </c>
      <c r="R11" t="s">
        <v>8093</v>
      </c>
    </row>
    <row r="12" spans="1:18" ht="30" x14ac:dyDescent="0.25">
      <c r="A12" s="5" t="s">
        <v>8121</v>
      </c>
      <c r="B12" t="s">
        <v>8122</v>
      </c>
      <c r="C12" s="3" t="s">
        <v>8123</v>
      </c>
      <c r="D12" s="5" t="s">
        <v>67</v>
      </c>
      <c r="E12" s="4">
        <v>45878.337253299207</v>
      </c>
      <c r="F12" s="4">
        <v>45878.33725586412</v>
      </c>
      <c r="G12" t="b">
        <v>1</v>
      </c>
      <c r="I12" t="s">
        <v>120</v>
      </c>
      <c r="J12">
        <v>-144</v>
      </c>
      <c r="K12" t="s">
        <v>981</v>
      </c>
      <c r="L12" s="6">
        <v>44012</v>
      </c>
      <c r="N12" t="b">
        <v>1</v>
      </c>
      <c r="O12" t="s">
        <v>98</v>
      </c>
      <c r="P12" t="s">
        <v>120</v>
      </c>
      <c r="Q12">
        <v>-144</v>
      </c>
      <c r="R12" t="s">
        <v>8093</v>
      </c>
    </row>
    <row r="13" spans="1:18" ht="30" x14ac:dyDescent="0.25">
      <c r="A13" s="5" t="s">
        <v>8124</v>
      </c>
      <c r="B13" t="s">
        <v>8125</v>
      </c>
      <c r="C13" s="3" t="s">
        <v>8126</v>
      </c>
      <c r="D13" s="5" t="s">
        <v>67</v>
      </c>
      <c r="E13" s="4">
        <v>45878.337255973878</v>
      </c>
      <c r="F13" s="4">
        <v>45878.33725965656</v>
      </c>
      <c r="G13" t="b">
        <v>1</v>
      </c>
      <c r="I13" t="s">
        <v>120</v>
      </c>
      <c r="J13">
        <v>2600</v>
      </c>
      <c r="K13" t="s">
        <v>981</v>
      </c>
      <c r="L13" s="6">
        <v>44377</v>
      </c>
      <c r="N13" t="b">
        <v>1</v>
      </c>
      <c r="O13" t="s">
        <v>100</v>
      </c>
      <c r="P13" t="s">
        <v>120</v>
      </c>
      <c r="Q13">
        <v>2600</v>
      </c>
      <c r="R13" t="s">
        <v>8093</v>
      </c>
    </row>
    <row r="14" spans="1:18" ht="30" x14ac:dyDescent="0.25">
      <c r="A14" s="5" t="s">
        <v>8127</v>
      </c>
      <c r="B14" t="s">
        <v>8128</v>
      </c>
      <c r="C14" s="3" t="s">
        <v>8129</v>
      </c>
      <c r="D14" s="5" t="s">
        <v>67</v>
      </c>
      <c r="E14" s="4">
        <v>45878.337259761327</v>
      </c>
      <c r="F14" s="4">
        <v>45878.337263465241</v>
      </c>
      <c r="G14" t="b">
        <v>1</v>
      </c>
      <c r="I14" t="s">
        <v>120</v>
      </c>
      <c r="J14">
        <v>654</v>
      </c>
      <c r="K14" t="s">
        <v>981</v>
      </c>
      <c r="L14" s="6">
        <v>44742</v>
      </c>
      <c r="N14" t="b">
        <v>1</v>
      </c>
      <c r="O14" t="s">
        <v>102</v>
      </c>
      <c r="P14" t="s">
        <v>120</v>
      </c>
      <c r="Q14">
        <v>654</v>
      </c>
      <c r="R14" t="s">
        <v>8093</v>
      </c>
    </row>
    <row r="15" spans="1:18" ht="30" x14ac:dyDescent="0.25">
      <c r="A15" s="5" t="s">
        <v>8130</v>
      </c>
      <c r="B15" t="s">
        <v>8131</v>
      </c>
      <c r="C15" s="3" t="s">
        <v>8132</v>
      </c>
      <c r="D15" s="5" t="s">
        <v>67</v>
      </c>
      <c r="E15" s="4">
        <v>45878.337263574758</v>
      </c>
      <c r="F15" s="4">
        <v>45878.337267220217</v>
      </c>
      <c r="G15" t="b">
        <v>1</v>
      </c>
      <c r="I15" t="s">
        <v>120</v>
      </c>
      <c r="J15">
        <v>1888</v>
      </c>
      <c r="K15" t="s">
        <v>981</v>
      </c>
      <c r="L15" s="6">
        <v>45107</v>
      </c>
      <c r="N15" t="b">
        <v>1</v>
      </c>
      <c r="O15" t="s">
        <v>104</v>
      </c>
      <c r="P15" t="s">
        <v>120</v>
      </c>
      <c r="Q15">
        <v>1888</v>
      </c>
      <c r="R15" t="s">
        <v>8093</v>
      </c>
    </row>
    <row r="16" spans="1:18" ht="30" x14ac:dyDescent="0.25">
      <c r="A16" s="5" t="s">
        <v>8133</v>
      </c>
      <c r="B16" t="s">
        <v>8134</v>
      </c>
      <c r="C16" s="3" t="s">
        <v>8135</v>
      </c>
      <c r="D16" s="5" t="s">
        <v>67</v>
      </c>
      <c r="E16" s="4">
        <v>45878.337267324641</v>
      </c>
      <c r="F16" s="4">
        <v>45878.337271017859</v>
      </c>
      <c r="G16" t="b">
        <v>1</v>
      </c>
      <c r="I16" t="s">
        <v>120</v>
      </c>
      <c r="J16">
        <v>1950.0998999999999</v>
      </c>
      <c r="K16" t="s">
        <v>981</v>
      </c>
      <c r="L16" s="6">
        <v>45473</v>
      </c>
      <c r="N16" t="b">
        <v>1</v>
      </c>
      <c r="O16" t="s">
        <v>106</v>
      </c>
      <c r="P16" t="s">
        <v>120</v>
      </c>
      <c r="Q16">
        <v>1950.0998999999999</v>
      </c>
      <c r="R16" t="s">
        <v>8093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13.140625" customWidth="1"/>
    <col min="4" max="4" width="38.140625" customWidth="1"/>
    <col min="5" max="6" width="28.140625" customWidth="1"/>
    <col min="7" max="7" width="11.140625" customWidth="1"/>
    <col min="8" max="8" width="7.140625" customWidth="1"/>
    <col min="9" max="9" width="29.140625" customWidth="1"/>
    <col min="10" max="10" width="20.140625" customWidth="1"/>
    <col min="11" max="12" width="38.140625" customWidth="1"/>
    <col min="13" max="13" width="17.140625" customWidth="1"/>
    <col min="14" max="14" width="19.140625" customWidth="1"/>
  </cols>
  <sheetData>
    <row r="1" spans="1:14" ht="32.1" customHeight="1" x14ac:dyDescent="0.25">
      <c r="A1" s="1" t="s">
        <v>62</v>
      </c>
      <c r="B1" s="1" t="s">
        <v>123</v>
      </c>
      <c r="C1" s="1" t="s">
        <v>2</v>
      </c>
      <c r="D1" s="1" t="s">
        <v>124</v>
      </c>
      <c r="E1" s="1" t="s">
        <v>111</v>
      </c>
      <c r="F1" s="1" t="s">
        <v>112</v>
      </c>
      <c r="G1" s="1" t="s">
        <v>60</v>
      </c>
      <c r="H1" s="1" t="s">
        <v>779</v>
      </c>
      <c r="I1" s="1" t="s">
        <v>8083</v>
      </c>
      <c r="J1" s="1" t="s">
        <v>8084</v>
      </c>
      <c r="K1" s="1" t="s">
        <v>8040</v>
      </c>
      <c r="L1" s="1" t="s">
        <v>8136</v>
      </c>
      <c r="M1" s="1" t="s">
        <v>7985</v>
      </c>
      <c r="N1" s="1" t="s">
        <v>7986</v>
      </c>
    </row>
    <row r="2" spans="1:14" x14ac:dyDescent="0.25">
      <c r="A2" s="5" t="s">
        <v>263</v>
      </c>
      <c r="D2" s="5" t="s">
        <v>67</v>
      </c>
      <c r="E2" s="4">
        <v>45878.33723936318</v>
      </c>
      <c r="F2" s="4">
        <v>45878.337239363391</v>
      </c>
      <c r="G2" t="b">
        <v>1</v>
      </c>
      <c r="I2" t="s">
        <v>120</v>
      </c>
      <c r="J2">
        <v>-16.945</v>
      </c>
      <c r="K2" s="5" t="s">
        <v>131</v>
      </c>
      <c r="L2" s="5" t="s">
        <v>8089</v>
      </c>
      <c r="M2" s="6">
        <v>42917</v>
      </c>
    </row>
    <row r="3" spans="1:14" x14ac:dyDescent="0.25">
      <c r="A3" s="5" t="s">
        <v>266</v>
      </c>
      <c r="D3" s="5" t="s">
        <v>67</v>
      </c>
      <c r="E3" s="4">
        <v>45878.337239491178</v>
      </c>
      <c r="F3" s="4">
        <v>45878.337239491309</v>
      </c>
      <c r="G3" t="b">
        <v>1</v>
      </c>
      <c r="I3" t="s">
        <v>120</v>
      </c>
      <c r="J3">
        <v>-8.4725000000000001</v>
      </c>
      <c r="K3" s="5" t="s">
        <v>248</v>
      </c>
      <c r="L3" s="5" t="s">
        <v>8089</v>
      </c>
      <c r="M3" s="6">
        <v>42917</v>
      </c>
    </row>
    <row r="4" spans="1:14" x14ac:dyDescent="0.25">
      <c r="A4" s="5" t="s">
        <v>268</v>
      </c>
      <c r="D4" s="5" t="s">
        <v>67</v>
      </c>
      <c r="E4" s="4">
        <v>45878.337239577537</v>
      </c>
      <c r="F4" s="4">
        <v>45878.337239577661</v>
      </c>
      <c r="G4" t="b">
        <v>1</v>
      </c>
      <c r="I4" t="s">
        <v>120</v>
      </c>
      <c r="J4">
        <v>-8.4725000000000001</v>
      </c>
      <c r="K4" s="5" t="s">
        <v>250</v>
      </c>
      <c r="L4" s="5" t="s">
        <v>8089</v>
      </c>
      <c r="M4" s="6">
        <v>42917</v>
      </c>
    </row>
    <row r="5" spans="1:14" x14ac:dyDescent="0.25">
      <c r="A5" s="5" t="s">
        <v>271</v>
      </c>
      <c r="D5" s="5" t="s">
        <v>67</v>
      </c>
      <c r="E5" s="4">
        <v>45878.337240067478</v>
      </c>
      <c r="F5" s="4">
        <v>45878.337240067623</v>
      </c>
      <c r="G5" t="b">
        <v>1</v>
      </c>
      <c r="I5" t="s">
        <v>120</v>
      </c>
      <c r="J5">
        <v>113.7754</v>
      </c>
      <c r="K5" s="5" t="s">
        <v>131</v>
      </c>
      <c r="L5" s="5" t="s">
        <v>8094</v>
      </c>
      <c r="M5" s="6">
        <v>43282</v>
      </c>
    </row>
    <row r="6" spans="1:14" x14ac:dyDescent="0.25">
      <c r="A6" s="5" t="s">
        <v>274</v>
      </c>
      <c r="D6" s="5" t="s">
        <v>67</v>
      </c>
      <c r="E6" s="4">
        <v>45878.337240158136</v>
      </c>
      <c r="F6" s="4">
        <v>45878.337240158253</v>
      </c>
      <c r="G6" t="b">
        <v>1</v>
      </c>
      <c r="I6" t="s">
        <v>120</v>
      </c>
      <c r="J6">
        <v>48.639000000000003</v>
      </c>
      <c r="K6" s="5" t="s">
        <v>137</v>
      </c>
      <c r="L6" s="5" t="s">
        <v>8094</v>
      </c>
      <c r="M6" s="6">
        <v>43282</v>
      </c>
    </row>
    <row r="7" spans="1:14" x14ac:dyDescent="0.25">
      <c r="A7" s="5" t="s">
        <v>277</v>
      </c>
      <c r="D7" s="5" t="s">
        <v>67</v>
      </c>
      <c r="E7" s="4">
        <v>45878.337240239423</v>
      </c>
      <c r="F7" s="4">
        <v>45878.33724023954</v>
      </c>
      <c r="G7" t="b">
        <v>1</v>
      </c>
      <c r="I7" t="s">
        <v>120</v>
      </c>
      <c r="J7">
        <v>56.887700000000002</v>
      </c>
      <c r="K7" s="5" t="s">
        <v>248</v>
      </c>
      <c r="L7" s="5" t="s">
        <v>8094</v>
      </c>
      <c r="M7" s="6">
        <v>43282</v>
      </c>
    </row>
    <row r="8" spans="1:14" x14ac:dyDescent="0.25">
      <c r="A8" s="5" t="s">
        <v>279</v>
      </c>
      <c r="D8" s="5" t="s">
        <v>67</v>
      </c>
      <c r="E8" s="4">
        <v>45878.337240322777</v>
      </c>
      <c r="F8" s="4">
        <v>45878.337240322893</v>
      </c>
      <c r="G8" t="b">
        <v>1</v>
      </c>
      <c r="I8" t="s">
        <v>120</v>
      </c>
      <c r="J8">
        <v>56.887700000000002</v>
      </c>
      <c r="K8" s="5" t="s">
        <v>250</v>
      </c>
      <c r="L8" s="5" t="s">
        <v>8094</v>
      </c>
      <c r="M8" s="6">
        <v>43282</v>
      </c>
    </row>
    <row r="9" spans="1:14" x14ac:dyDescent="0.25">
      <c r="A9" s="5" t="s">
        <v>282</v>
      </c>
      <c r="D9" s="5" t="s">
        <v>67</v>
      </c>
      <c r="E9" s="4">
        <v>45878.337240843553</v>
      </c>
      <c r="F9" s="4">
        <v>45878.337240843714</v>
      </c>
      <c r="G9" t="b">
        <v>1</v>
      </c>
      <c r="I9" t="s">
        <v>120</v>
      </c>
      <c r="J9">
        <v>234.8588</v>
      </c>
      <c r="K9" s="5" t="s">
        <v>131</v>
      </c>
      <c r="L9" s="5" t="s">
        <v>8097</v>
      </c>
      <c r="M9" s="6">
        <v>43647</v>
      </c>
    </row>
    <row r="10" spans="1:14" x14ac:dyDescent="0.25">
      <c r="A10" s="5" t="s">
        <v>285</v>
      </c>
      <c r="D10" s="5" t="s">
        <v>67</v>
      </c>
      <c r="E10" s="4">
        <v>45878.337240937413</v>
      </c>
      <c r="F10" s="4">
        <v>45878.337240937522</v>
      </c>
      <c r="G10" t="b">
        <v>1</v>
      </c>
      <c r="I10" t="s">
        <v>120</v>
      </c>
      <c r="J10">
        <v>100.4021</v>
      </c>
      <c r="K10" s="5" t="s">
        <v>137</v>
      </c>
      <c r="L10" s="5" t="s">
        <v>8097</v>
      </c>
      <c r="M10" s="6">
        <v>43647</v>
      </c>
    </row>
    <row r="11" spans="1:14" x14ac:dyDescent="0.25">
      <c r="A11" s="5" t="s">
        <v>288</v>
      </c>
      <c r="D11" s="5" t="s">
        <v>67</v>
      </c>
      <c r="E11" s="4">
        <v>45878.337241020054</v>
      </c>
      <c r="F11" s="4">
        <v>45878.337241020163</v>
      </c>
      <c r="G11" t="b">
        <v>1</v>
      </c>
      <c r="I11" t="s">
        <v>120</v>
      </c>
      <c r="J11">
        <v>127.4109</v>
      </c>
      <c r="K11" s="5" t="s">
        <v>140</v>
      </c>
      <c r="L11" s="5" t="s">
        <v>8097</v>
      </c>
      <c r="M11" s="6">
        <v>43647</v>
      </c>
    </row>
    <row r="12" spans="1:14" x14ac:dyDescent="0.25">
      <c r="A12" s="5" t="s">
        <v>291</v>
      </c>
      <c r="D12" s="5" t="s">
        <v>67</v>
      </c>
      <c r="E12" s="4">
        <v>45878.337241097048</v>
      </c>
      <c r="F12" s="4">
        <v>45878.337241097157</v>
      </c>
      <c r="G12" t="b">
        <v>1</v>
      </c>
      <c r="I12" t="s">
        <v>120</v>
      </c>
      <c r="J12">
        <v>83.962000000000003</v>
      </c>
      <c r="K12" s="5" t="s">
        <v>146</v>
      </c>
      <c r="L12" s="5" t="s">
        <v>8097</v>
      </c>
      <c r="M12" s="6">
        <v>43647</v>
      </c>
    </row>
    <row r="13" spans="1:14" x14ac:dyDescent="0.25">
      <c r="A13" s="5" t="s">
        <v>294</v>
      </c>
      <c r="D13" s="5" t="s">
        <v>67</v>
      </c>
      <c r="E13" s="4">
        <v>45878.337241180627</v>
      </c>
      <c r="F13" s="4">
        <v>45878.337241180743</v>
      </c>
      <c r="G13" t="b">
        <v>1</v>
      </c>
      <c r="I13" t="s">
        <v>120</v>
      </c>
      <c r="J13">
        <v>89.246399999999994</v>
      </c>
      <c r="K13" s="5" t="s">
        <v>149</v>
      </c>
      <c r="L13" s="5" t="s">
        <v>8097</v>
      </c>
      <c r="M13" s="6">
        <v>43647</v>
      </c>
    </row>
    <row r="14" spans="1:14" x14ac:dyDescent="0.25">
      <c r="A14" s="5" t="s">
        <v>297</v>
      </c>
      <c r="D14" s="5" t="s">
        <v>67</v>
      </c>
      <c r="E14" s="4">
        <v>45878.337241257577</v>
      </c>
      <c r="F14" s="4">
        <v>45878.337241257686</v>
      </c>
      <c r="G14" t="b">
        <v>1</v>
      </c>
      <c r="I14" t="s">
        <v>120</v>
      </c>
      <c r="J14">
        <v>70.457599999999999</v>
      </c>
      <c r="K14" s="5" t="s">
        <v>152</v>
      </c>
      <c r="L14" s="5" t="s">
        <v>8097</v>
      </c>
      <c r="M14" s="6">
        <v>43647</v>
      </c>
    </row>
    <row r="15" spans="1:14" x14ac:dyDescent="0.25">
      <c r="A15" s="5" t="s">
        <v>300</v>
      </c>
      <c r="D15" s="5" t="s">
        <v>67</v>
      </c>
      <c r="E15" s="4">
        <v>45878.337241340763</v>
      </c>
      <c r="F15" s="4">
        <v>45878.33724134088</v>
      </c>
      <c r="G15" t="b">
        <v>1</v>
      </c>
      <c r="I15" t="s">
        <v>120</v>
      </c>
      <c r="J15">
        <v>97.466399999999993</v>
      </c>
      <c r="K15" s="5" t="s">
        <v>155</v>
      </c>
      <c r="L15" s="5" t="s">
        <v>8097</v>
      </c>
      <c r="M15" s="6">
        <v>43647</v>
      </c>
    </row>
    <row r="16" spans="1:14" x14ac:dyDescent="0.25">
      <c r="A16" s="5" t="s">
        <v>303</v>
      </c>
      <c r="D16" s="5" t="s">
        <v>67</v>
      </c>
      <c r="E16" s="4">
        <v>45878.337241420253</v>
      </c>
      <c r="F16" s="4">
        <v>45878.337241420362</v>
      </c>
      <c r="G16" t="b">
        <v>1</v>
      </c>
      <c r="I16" t="s">
        <v>120</v>
      </c>
      <c r="J16">
        <v>79.264899999999997</v>
      </c>
      <c r="K16" s="5" t="s">
        <v>158</v>
      </c>
      <c r="L16" s="5" t="s">
        <v>8097</v>
      </c>
      <c r="M16" s="6">
        <v>43647</v>
      </c>
    </row>
    <row r="17" spans="1:13" x14ac:dyDescent="0.25">
      <c r="A17" s="5" t="s">
        <v>306</v>
      </c>
      <c r="D17" s="5" t="s">
        <v>67</v>
      </c>
      <c r="E17" s="4">
        <v>45878.337241501788</v>
      </c>
      <c r="F17" s="4">
        <v>45878.337241501911</v>
      </c>
      <c r="G17" t="b">
        <v>1</v>
      </c>
      <c r="I17" t="s">
        <v>120</v>
      </c>
      <c r="J17">
        <v>117.4294</v>
      </c>
      <c r="K17" s="5" t="s">
        <v>248</v>
      </c>
      <c r="L17" s="5" t="s">
        <v>8097</v>
      </c>
      <c r="M17" s="6">
        <v>43647</v>
      </c>
    </row>
    <row r="18" spans="1:13" x14ac:dyDescent="0.25">
      <c r="A18" s="5" t="s">
        <v>308</v>
      </c>
      <c r="D18" s="5" t="s">
        <v>67</v>
      </c>
      <c r="E18" s="4">
        <v>45878.337241591333</v>
      </c>
      <c r="F18" s="4">
        <v>45878.337241591449</v>
      </c>
      <c r="G18" t="b">
        <v>1</v>
      </c>
      <c r="I18" t="s">
        <v>120</v>
      </c>
      <c r="J18">
        <v>117.4294</v>
      </c>
      <c r="K18" s="5" t="s">
        <v>250</v>
      </c>
      <c r="L18" s="5" t="s">
        <v>8097</v>
      </c>
      <c r="M18" s="6">
        <v>43647</v>
      </c>
    </row>
    <row r="19" spans="1:13" x14ac:dyDescent="0.25">
      <c r="A19" s="5" t="s">
        <v>311</v>
      </c>
      <c r="D19" s="5" t="s">
        <v>67</v>
      </c>
      <c r="E19" s="4">
        <v>45878.337241674562</v>
      </c>
      <c r="F19" s="4">
        <v>45878.337241674693</v>
      </c>
      <c r="G19" t="b">
        <v>1</v>
      </c>
      <c r="I19" t="s">
        <v>120</v>
      </c>
      <c r="J19">
        <v>65.760499999999993</v>
      </c>
      <c r="K19" s="5" t="s">
        <v>255</v>
      </c>
      <c r="L19" s="5" t="s">
        <v>8097</v>
      </c>
      <c r="M19" s="6">
        <v>43647</v>
      </c>
    </row>
    <row r="20" spans="1:13" x14ac:dyDescent="0.25">
      <c r="A20" s="5" t="s">
        <v>314</v>
      </c>
      <c r="D20" s="5" t="s">
        <v>67</v>
      </c>
      <c r="E20" s="4">
        <v>45878.337241756839</v>
      </c>
      <c r="F20" s="4">
        <v>45878.337241756963</v>
      </c>
      <c r="G20" t="b">
        <v>1</v>
      </c>
      <c r="I20" t="s">
        <v>120</v>
      </c>
      <c r="J20">
        <v>18.201599999999999</v>
      </c>
      <c r="K20" s="5" t="s">
        <v>257</v>
      </c>
      <c r="L20" s="5" t="s">
        <v>8097</v>
      </c>
      <c r="M20" s="6">
        <v>43647</v>
      </c>
    </row>
    <row r="21" spans="1:13" x14ac:dyDescent="0.25">
      <c r="A21" s="5" t="s">
        <v>317</v>
      </c>
      <c r="D21" s="5" t="s">
        <v>67</v>
      </c>
      <c r="E21" s="4">
        <v>45878.337242699563</v>
      </c>
      <c r="F21" s="4">
        <v>45878.337242699708</v>
      </c>
      <c r="G21" t="b">
        <v>1</v>
      </c>
      <c r="I21" t="s">
        <v>120</v>
      </c>
      <c r="J21">
        <v>346.0752</v>
      </c>
      <c r="K21" s="5" t="s">
        <v>131</v>
      </c>
      <c r="L21" s="5" t="s">
        <v>8100</v>
      </c>
      <c r="M21" s="6">
        <v>44013</v>
      </c>
    </row>
    <row r="22" spans="1:13" x14ac:dyDescent="0.25">
      <c r="A22" s="5" t="s">
        <v>320</v>
      </c>
      <c r="D22" s="5" t="s">
        <v>67</v>
      </c>
      <c r="E22" s="4">
        <v>45878.337242793692</v>
      </c>
      <c r="F22" s="4">
        <v>45878.337242793808</v>
      </c>
      <c r="G22" t="b">
        <v>1</v>
      </c>
      <c r="I22" t="s">
        <v>120</v>
      </c>
      <c r="J22">
        <v>147.94720000000001</v>
      </c>
      <c r="K22" s="5" t="s">
        <v>137</v>
      </c>
      <c r="L22" s="5" t="s">
        <v>8100</v>
      </c>
      <c r="M22" s="6">
        <v>44013</v>
      </c>
    </row>
    <row r="23" spans="1:13" x14ac:dyDescent="0.25">
      <c r="A23" s="5" t="s">
        <v>323</v>
      </c>
      <c r="D23" s="5" t="s">
        <v>67</v>
      </c>
      <c r="E23" s="4">
        <v>45878.337242873917</v>
      </c>
      <c r="F23" s="4">
        <v>45878.33724287404</v>
      </c>
      <c r="G23" t="b">
        <v>1</v>
      </c>
      <c r="I23" t="s">
        <v>120</v>
      </c>
      <c r="J23">
        <v>187.7458</v>
      </c>
      <c r="K23" s="5" t="s">
        <v>140</v>
      </c>
      <c r="L23" s="5" t="s">
        <v>8100</v>
      </c>
      <c r="M23" s="6">
        <v>44013</v>
      </c>
    </row>
    <row r="24" spans="1:13" x14ac:dyDescent="0.25">
      <c r="A24" s="5" t="s">
        <v>326</v>
      </c>
      <c r="D24" s="5" t="s">
        <v>67</v>
      </c>
      <c r="E24" s="4">
        <v>45878.337242952512</v>
      </c>
      <c r="F24" s="4">
        <v>45878.337242952628</v>
      </c>
      <c r="G24" t="b">
        <v>1</v>
      </c>
      <c r="I24" t="s">
        <v>120</v>
      </c>
      <c r="J24">
        <v>123.72190000000001</v>
      </c>
      <c r="K24" s="5" t="s">
        <v>146</v>
      </c>
      <c r="L24" s="5" t="s">
        <v>8100</v>
      </c>
      <c r="M24" s="6">
        <v>44013</v>
      </c>
    </row>
    <row r="25" spans="1:13" x14ac:dyDescent="0.25">
      <c r="A25" s="5" t="s">
        <v>329</v>
      </c>
      <c r="D25" s="5" t="s">
        <v>67</v>
      </c>
      <c r="E25" s="4">
        <v>45878.337243037589</v>
      </c>
      <c r="F25" s="4">
        <v>45878.33724303772</v>
      </c>
      <c r="G25" t="b">
        <v>1</v>
      </c>
      <c r="I25" t="s">
        <v>120</v>
      </c>
      <c r="J25">
        <v>131.5086</v>
      </c>
      <c r="K25" s="5" t="s">
        <v>149</v>
      </c>
      <c r="L25" s="5" t="s">
        <v>8100</v>
      </c>
      <c r="M25" s="6">
        <v>44013</v>
      </c>
    </row>
    <row r="26" spans="1:13" x14ac:dyDescent="0.25">
      <c r="A26" s="5" t="s">
        <v>332</v>
      </c>
      <c r="D26" s="5" t="s">
        <v>67</v>
      </c>
      <c r="E26" s="4">
        <v>45878.337243120659</v>
      </c>
      <c r="F26" s="4">
        <v>45878.337243120783</v>
      </c>
      <c r="G26" t="b">
        <v>1</v>
      </c>
      <c r="I26" t="s">
        <v>120</v>
      </c>
      <c r="J26">
        <v>103.82259999999999</v>
      </c>
      <c r="K26" s="5" t="s">
        <v>152</v>
      </c>
      <c r="L26" s="5" t="s">
        <v>8100</v>
      </c>
      <c r="M26" s="6">
        <v>44013</v>
      </c>
    </row>
    <row r="27" spans="1:13" x14ac:dyDescent="0.25">
      <c r="A27" s="5" t="s">
        <v>335</v>
      </c>
      <c r="D27" s="5" t="s">
        <v>67</v>
      </c>
      <c r="E27" s="4">
        <v>45878.337243204543</v>
      </c>
      <c r="F27" s="4">
        <v>45878.337243204667</v>
      </c>
      <c r="G27" t="b">
        <v>1</v>
      </c>
      <c r="I27" t="s">
        <v>120</v>
      </c>
      <c r="J27">
        <v>143.62119999999999</v>
      </c>
      <c r="K27" s="5" t="s">
        <v>155</v>
      </c>
      <c r="L27" s="5" t="s">
        <v>8100</v>
      </c>
      <c r="M27" s="6">
        <v>44013</v>
      </c>
    </row>
    <row r="28" spans="1:13" x14ac:dyDescent="0.25">
      <c r="A28" s="5" t="s">
        <v>338</v>
      </c>
      <c r="D28" s="5" t="s">
        <v>67</v>
      </c>
      <c r="E28" s="4">
        <v>45878.337243294642</v>
      </c>
      <c r="F28" s="4">
        <v>45878.337243294758</v>
      </c>
      <c r="G28" t="b">
        <v>1</v>
      </c>
      <c r="I28" t="s">
        <v>120</v>
      </c>
      <c r="J28">
        <v>116.8004</v>
      </c>
      <c r="K28" s="5" t="s">
        <v>158</v>
      </c>
      <c r="L28" s="5" t="s">
        <v>8100</v>
      </c>
      <c r="M28" s="6">
        <v>44013</v>
      </c>
    </row>
    <row r="29" spans="1:13" x14ac:dyDescent="0.25">
      <c r="A29" s="5" t="s">
        <v>341</v>
      </c>
      <c r="D29" s="5" t="s">
        <v>67</v>
      </c>
      <c r="E29" s="4">
        <v>45878.337243376482</v>
      </c>
      <c r="F29" s="4">
        <v>45878.337243376598</v>
      </c>
      <c r="G29" t="b">
        <v>1</v>
      </c>
      <c r="I29" t="s">
        <v>120</v>
      </c>
      <c r="J29">
        <v>173.0376</v>
      </c>
      <c r="K29" s="5" t="s">
        <v>248</v>
      </c>
      <c r="L29" s="5" t="s">
        <v>8100</v>
      </c>
      <c r="M29" s="6">
        <v>44013</v>
      </c>
    </row>
    <row r="30" spans="1:13" x14ac:dyDescent="0.25">
      <c r="A30" s="5" t="s">
        <v>343</v>
      </c>
      <c r="D30" s="5" t="s">
        <v>67</v>
      </c>
      <c r="E30" s="4">
        <v>45878.337243468057</v>
      </c>
      <c r="F30" s="4">
        <v>45878.337243468181</v>
      </c>
      <c r="G30" t="b">
        <v>1</v>
      </c>
      <c r="I30" t="s">
        <v>120</v>
      </c>
      <c r="J30">
        <v>173.0376</v>
      </c>
      <c r="K30" s="5" t="s">
        <v>250</v>
      </c>
      <c r="L30" s="5" t="s">
        <v>8100</v>
      </c>
      <c r="M30" s="6">
        <v>44013</v>
      </c>
    </row>
    <row r="31" spans="1:13" x14ac:dyDescent="0.25">
      <c r="A31" s="5" t="s">
        <v>346</v>
      </c>
      <c r="D31" s="5" t="s">
        <v>67</v>
      </c>
      <c r="E31" s="4">
        <v>45878.337243552727</v>
      </c>
      <c r="F31" s="4">
        <v>45878.337243552844</v>
      </c>
      <c r="G31" t="b">
        <v>1</v>
      </c>
      <c r="I31" t="s">
        <v>120</v>
      </c>
      <c r="J31">
        <v>96.9011</v>
      </c>
      <c r="K31" s="5" t="s">
        <v>255</v>
      </c>
      <c r="L31" s="5" t="s">
        <v>8100</v>
      </c>
      <c r="M31" s="6">
        <v>44013</v>
      </c>
    </row>
    <row r="32" spans="1:13" x14ac:dyDescent="0.25">
      <c r="A32" s="5" t="s">
        <v>349</v>
      </c>
      <c r="D32" s="5" t="s">
        <v>67</v>
      </c>
      <c r="E32" s="4">
        <v>45878.337243643567</v>
      </c>
      <c r="F32" s="4">
        <v>45878.337243643669</v>
      </c>
      <c r="G32" t="b">
        <v>1</v>
      </c>
      <c r="I32" t="s">
        <v>120</v>
      </c>
      <c r="J32">
        <v>26.820799999999998</v>
      </c>
      <c r="K32" s="5" t="s">
        <v>257</v>
      </c>
      <c r="L32" s="5" t="s">
        <v>8100</v>
      </c>
      <c r="M32" s="6">
        <v>44013</v>
      </c>
    </row>
    <row r="33" spans="1:13" x14ac:dyDescent="0.25">
      <c r="A33" s="5" t="s">
        <v>352</v>
      </c>
      <c r="D33" s="5" t="s">
        <v>67</v>
      </c>
      <c r="E33" s="4">
        <v>45878.337244866067</v>
      </c>
      <c r="F33" s="4">
        <v>45878.337244866227</v>
      </c>
      <c r="G33" t="b">
        <v>1</v>
      </c>
      <c r="I33" t="s">
        <v>120</v>
      </c>
      <c r="J33">
        <v>-5.2497999999999996</v>
      </c>
      <c r="K33" s="5" t="s">
        <v>131</v>
      </c>
      <c r="L33" s="5" t="s">
        <v>8103</v>
      </c>
      <c r="M33" s="6">
        <v>44378</v>
      </c>
    </row>
    <row r="34" spans="1:13" x14ac:dyDescent="0.25">
      <c r="A34" s="5" t="s">
        <v>355</v>
      </c>
      <c r="D34" s="5" t="s">
        <v>67</v>
      </c>
      <c r="E34" s="4">
        <v>45878.337244961876</v>
      </c>
      <c r="F34" s="4">
        <v>45878.337244962</v>
      </c>
      <c r="G34" t="b">
        <v>1</v>
      </c>
      <c r="I34" t="s">
        <v>120</v>
      </c>
      <c r="J34">
        <v>-2.2692999999999999</v>
      </c>
      <c r="K34" s="5" t="s">
        <v>137</v>
      </c>
      <c r="L34" s="5" t="s">
        <v>8103</v>
      </c>
      <c r="M34" s="6">
        <v>44378</v>
      </c>
    </row>
    <row r="35" spans="1:13" x14ac:dyDescent="0.25">
      <c r="A35" s="5" t="s">
        <v>358</v>
      </c>
      <c r="D35" s="5" t="s">
        <v>67</v>
      </c>
      <c r="E35" s="4">
        <v>45878.337245046197</v>
      </c>
      <c r="F35" s="4">
        <v>45878.337245046321</v>
      </c>
      <c r="G35" t="b">
        <v>1</v>
      </c>
      <c r="I35" t="s">
        <v>120</v>
      </c>
      <c r="J35">
        <v>-2.8797999999999999</v>
      </c>
      <c r="K35" s="5" t="s">
        <v>140</v>
      </c>
      <c r="L35" s="5" t="s">
        <v>8103</v>
      </c>
      <c r="M35" s="6">
        <v>44378</v>
      </c>
    </row>
    <row r="36" spans="1:13" x14ac:dyDescent="0.25">
      <c r="A36" s="5" t="s">
        <v>361</v>
      </c>
      <c r="D36" s="5" t="s">
        <v>67</v>
      </c>
      <c r="E36" s="4">
        <v>45878.337245122762</v>
      </c>
      <c r="F36" s="4">
        <v>45878.337245122872</v>
      </c>
      <c r="G36" t="b">
        <v>1</v>
      </c>
      <c r="I36" t="s">
        <v>120</v>
      </c>
      <c r="J36">
        <v>-1.9135</v>
      </c>
      <c r="K36" s="5" t="s">
        <v>146</v>
      </c>
      <c r="L36" s="5" t="s">
        <v>8103</v>
      </c>
      <c r="M36" s="6">
        <v>44378</v>
      </c>
    </row>
    <row r="37" spans="1:13" x14ac:dyDescent="0.25">
      <c r="A37" s="5" t="s">
        <v>364</v>
      </c>
      <c r="D37" s="5" t="s">
        <v>67</v>
      </c>
      <c r="E37" s="4">
        <v>45878.337245200622</v>
      </c>
      <c r="F37" s="4">
        <v>45878.337245200739</v>
      </c>
      <c r="G37" t="b">
        <v>1</v>
      </c>
      <c r="I37" t="s">
        <v>120</v>
      </c>
      <c r="J37">
        <v>-2.0339</v>
      </c>
      <c r="K37" s="5" t="s">
        <v>149</v>
      </c>
      <c r="L37" s="5" t="s">
        <v>8103</v>
      </c>
      <c r="M37" s="6">
        <v>44378</v>
      </c>
    </row>
    <row r="38" spans="1:13" x14ac:dyDescent="0.25">
      <c r="A38" s="5" t="s">
        <v>367</v>
      </c>
      <c r="D38" s="5" t="s">
        <v>67</v>
      </c>
      <c r="E38" s="4">
        <v>45878.337245297007</v>
      </c>
      <c r="F38" s="4">
        <v>45878.337245297131</v>
      </c>
      <c r="G38" t="b">
        <v>1</v>
      </c>
      <c r="I38" t="s">
        <v>120</v>
      </c>
      <c r="J38">
        <v>-1.6056999999999999</v>
      </c>
      <c r="K38" s="5" t="s">
        <v>152</v>
      </c>
      <c r="L38" s="5" t="s">
        <v>8103</v>
      </c>
      <c r="M38" s="6">
        <v>44378</v>
      </c>
    </row>
    <row r="39" spans="1:13" x14ac:dyDescent="0.25">
      <c r="A39" s="5" t="s">
        <v>370</v>
      </c>
      <c r="D39" s="5" t="s">
        <v>67</v>
      </c>
      <c r="E39" s="4">
        <v>45878.337245379618</v>
      </c>
      <c r="F39" s="4">
        <v>45878.337245379727</v>
      </c>
      <c r="G39" t="b">
        <v>1</v>
      </c>
      <c r="I39" t="s">
        <v>120</v>
      </c>
      <c r="J39">
        <v>-2.2212999999999998</v>
      </c>
      <c r="K39" s="5" t="s">
        <v>155</v>
      </c>
      <c r="L39" s="5" t="s">
        <v>8103</v>
      </c>
      <c r="M39" s="6">
        <v>44378</v>
      </c>
    </row>
    <row r="40" spans="1:13" x14ac:dyDescent="0.25">
      <c r="A40" s="5" t="s">
        <v>373</v>
      </c>
      <c r="D40" s="5" t="s">
        <v>67</v>
      </c>
      <c r="E40" s="4">
        <v>45878.337245460672</v>
      </c>
      <c r="F40" s="4">
        <v>45878.337245460789</v>
      </c>
      <c r="G40" t="b">
        <v>1</v>
      </c>
      <c r="I40" t="s">
        <v>120</v>
      </c>
      <c r="J40">
        <v>-1.8064</v>
      </c>
      <c r="K40" s="5" t="s">
        <v>158</v>
      </c>
      <c r="L40" s="5" t="s">
        <v>8103</v>
      </c>
      <c r="M40" s="6">
        <v>44378</v>
      </c>
    </row>
    <row r="41" spans="1:13" x14ac:dyDescent="0.25">
      <c r="A41" s="5" t="s">
        <v>376</v>
      </c>
      <c r="D41" s="5" t="s">
        <v>67</v>
      </c>
      <c r="E41" s="4">
        <v>45878.337245541647</v>
      </c>
      <c r="F41" s="4">
        <v>45878.337245541778</v>
      </c>
      <c r="G41" t="b">
        <v>1</v>
      </c>
      <c r="I41" t="s">
        <v>120</v>
      </c>
      <c r="J41">
        <v>-2.6248999999999998</v>
      </c>
      <c r="K41" s="5" t="s">
        <v>248</v>
      </c>
      <c r="L41" s="5" t="s">
        <v>8103</v>
      </c>
      <c r="M41" s="6">
        <v>44378</v>
      </c>
    </row>
    <row r="42" spans="1:13" x14ac:dyDescent="0.25">
      <c r="A42" s="5" t="s">
        <v>379</v>
      </c>
      <c r="D42" s="5" t="s">
        <v>67</v>
      </c>
      <c r="E42" s="4">
        <v>45878.337245630217</v>
      </c>
      <c r="F42" s="4">
        <v>45878.337245630333</v>
      </c>
      <c r="G42" t="b">
        <v>1</v>
      </c>
      <c r="I42" t="s">
        <v>120</v>
      </c>
      <c r="J42">
        <v>-2.6541999999999999</v>
      </c>
      <c r="K42" s="5" t="s">
        <v>250</v>
      </c>
      <c r="L42" s="5" t="s">
        <v>8103</v>
      </c>
      <c r="M42" s="6">
        <v>44378</v>
      </c>
    </row>
    <row r="43" spans="1:13" x14ac:dyDescent="0.25">
      <c r="A43" s="5" t="s">
        <v>382</v>
      </c>
      <c r="D43" s="5" t="s">
        <v>67</v>
      </c>
      <c r="E43" s="4">
        <v>45878.337245712399</v>
      </c>
      <c r="F43" s="4">
        <v>45878.337245712537</v>
      </c>
      <c r="G43" t="b">
        <v>1</v>
      </c>
      <c r="I43" t="s">
        <v>120</v>
      </c>
      <c r="J43">
        <v>-1.4863999999999999</v>
      </c>
      <c r="K43" s="5" t="s">
        <v>255</v>
      </c>
      <c r="L43" s="5" t="s">
        <v>8103</v>
      </c>
      <c r="M43" s="6">
        <v>44378</v>
      </c>
    </row>
    <row r="44" spans="1:13" x14ac:dyDescent="0.25">
      <c r="A44" s="5" t="s">
        <v>385</v>
      </c>
      <c r="D44" s="5" t="s">
        <v>67</v>
      </c>
      <c r="E44" s="4">
        <v>45878.33724580476</v>
      </c>
      <c r="F44" s="4">
        <v>45878.337245804883</v>
      </c>
      <c r="G44" t="b">
        <v>1</v>
      </c>
      <c r="I44" t="s">
        <v>120</v>
      </c>
      <c r="J44">
        <v>-0.4148</v>
      </c>
      <c r="K44" s="5" t="s">
        <v>257</v>
      </c>
      <c r="L44" s="5" t="s">
        <v>8103</v>
      </c>
      <c r="M44" s="6">
        <v>44378</v>
      </c>
    </row>
    <row r="45" spans="1:13" x14ac:dyDescent="0.25">
      <c r="A45" s="5" t="s">
        <v>388</v>
      </c>
      <c r="D45" s="5" t="s">
        <v>67</v>
      </c>
      <c r="E45" s="4">
        <v>45878.337246729789</v>
      </c>
      <c r="F45" s="4">
        <v>45878.337246729941</v>
      </c>
      <c r="G45" t="b">
        <v>1</v>
      </c>
      <c r="I45" t="s">
        <v>120</v>
      </c>
      <c r="J45">
        <v>0</v>
      </c>
      <c r="K45" s="5" t="s">
        <v>164</v>
      </c>
      <c r="L45" s="5" t="s">
        <v>8106</v>
      </c>
      <c r="M45" s="6">
        <v>41821</v>
      </c>
    </row>
    <row r="46" spans="1:13" x14ac:dyDescent="0.25">
      <c r="A46" s="5" t="s">
        <v>390</v>
      </c>
      <c r="D46" s="5" t="s">
        <v>67</v>
      </c>
      <c r="E46" s="4">
        <v>45878.337246817871</v>
      </c>
      <c r="F46" s="4">
        <v>45878.337246817988</v>
      </c>
      <c r="G46" t="b">
        <v>1</v>
      </c>
      <c r="I46" t="s">
        <v>120</v>
      </c>
      <c r="J46">
        <v>0</v>
      </c>
      <c r="K46" s="5" t="s">
        <v>167</v>
      </c>
      <c r="L46" s="5" t="s">
        <v>8106</v>
      </c>
      <c r="M46" s="6">
        <v>41821</v>
      </c>
    </row>
    <row r="47" spans="1:13" x14ac:dyDescent="0.25">
      <c r="A47" s="5" t="s">
        <v>393</v>
      </c>
      <c r="D47" s="5" t="s">
        <v>67</v>
      </c>
      <c r="E47" s="4">
        <v>45878.337247254858</v>
      </c>
      <c r="F47" s="4">
        <v>45878.337247255004</v>
      </c>
      <c r="G47" t="b">
        <v>1</v>
      </c>
      <c r="I47" t="s">
        <v>120</v>
      </c>
      <c r="J47">
        <v>0</v>
      </c>
      <c r="K47" s="5" t="s">
        <v>164</v>
      </c>
      <c r="L47" s="5" t="s">
        <v>8109</v>
      </c>
      <c r="M47" s="6">
        <v>42186</v>
      </c>
    </row>
    <row r="48" spans="1:13" x14ac:dyDescent="0.25">
      <c r="A48" s="5" t="s">
        <v>395</v>
      </c>
      <c r="D48" s="5" t="s">
        <v>67</v>
      </c>
      <c r="E48" s="4">
        <v>45878.337247355419</v>
      </c>
      <c r="F48" s="4">
        <v>45878.337247355543</v>
      </c>
      <c r="G48" t="b">
        <v>1</v>
      </c>
      <c r="I48" t="s">
        <v>120</v>
      </c>
      <c r="J48">
        <v>0</v>
      </c>
      <c r="K48" s="5" t="s">
        <v>167</v>
      </c>
      <c r="L48" s="5" t="s">
        <v>8109</v>
      </c>
      <c r="M48" s="6">
        <v>42186</v>
      </c>
    </row>
    <row r="49" spans="1:13" x14ac:dyDescent="0.25">
      <c r="A49" s="5" t="s">
        <v>397</v>
      </c>
      <c r="D49" s="5" t="s">
        <v>67</v>
      </c>
      <c r="E49" s="4">
        <v>45878.337247437827</v>
      </c>
      <c r="F49" s="4">
        <v>45878.337247437958</v>
      </c>
      <c r="G49" t="b">
        <v>1</v>
      </c>
      <c r="I49" t="s">
        <v>120</v>
      </c>
      <c r="J49">
        <v>0</v>
      </c>
      <c r="K49" s="5" t="s">
        <v>170</v>
      </c>
      <c r="L49" s="5" t="s">
        <v>8109</v>
      </c>
      <c r="M49" s="6">
        <v>42186</v>
      </c>
    </row>
    <row r="50" spans="1:13" x14ac:dyDescent="0.25">
      <c r="A50" s="5" t="s">
        <v>400</v>
      </c>
      <c r="D50" s="5" t="s">
        <v>67</v>
      </c>
      <c r="E50" s="4">
        <v>45878.337247528863</v>
      </c>
      <c r="F50" s="4">
        <v>45878.33724752898</v>
      </c>
      <c r="G50" t="b">
        <v>1</v>
      </c>
      <c r="I50" t="s">
        <v>120</v>
      </c>
      <c r="J50">
        <v>0</v>
      </c>
      <c r="K50" s="5" t="s">
        <v>173</v>
      </c>
      <c r="L50" s="5" t="s">
        <v>8109</v>
      </c>
      <c r="M50" s="6">
        <v>42186</v>
      </c>
    </row>
    <row r="51" spans="1:13" x14ac:dyDescent="0.25">
      <c r="A51" s="5" t="s">
        <v>403</v>
      </c>
      <c r="D51" s="5" t="s">
        <v>67</v>
      </c>
      <c r="E51" s="4">
        <v>45878.337247606847</v>
      </c>
      <c r="F51" s="4">
        <v>45878.337247606971</v>
      </c>
      <c r="G51" t="b">
        <v>1</v>
      </c>
      <c r="I51" t="s">
        <v>120</v>
      </c>
      <c r="J51">
        <v>0</v>
      </c>
      <c r="K51" s="5" t="s">
        <v>176</v>
      </c>
      <c r="L51" s="5" t="s">
        <v>8109</v>
      </c>
      <c r="M51" s="6">
        <v>42186</v>
      </c>
    </row>
    <row r="52" spans="1:13" x14ac:dyDescent="0.25">
      <c r="A52" s="5" t="s">
        <v>405</v>
      </c>
      <c r="D52" s="5" t="s">
        <v>67</v>
      </c>
      <c r="E52" s="4">
        <v>45878.337247689436</v>
      </c>
      <c r="F52" s="4">
        <v>45878.33724768956</v>
      </c>
      <c r="G52" t="b">
        <v>1</v>
      </c>
      <c r="I52" t="s">
        <v>120</v>
      </c>
      <c r="J52">
        <v>0</v>
      </c>
      <c r="K52" s="5" t="s">
        <v>179</v>
      </c>
      <c r="L52" s="5" t="s">
        <v>8109</v>
      </c>
      <c r="M52" s="6">
        <v>42186</v>
      </c>
    </row>
    <row r="53" spans="1:13" x14ac:dyDescent="0.25">
      <c r="A53" s="5" t="s">
        <v>408</v>
      </c>
      <c r="D53" s="5" t="s">
        <v>67</v>
      </c>
      <c r="E53" s="4">
        <v>45878.337248282427</v>
      </c>
      <c r="F53" s="4">
        <v>45878.337248282587</v>
      </c>
      <c r="G53" t="b">
        <v>1</v>
      </c>
      <c r="I53" t="s">
        <v>120</v>
      </c>
      <c r="J53">
        <v>0</v>
      </c>
      <c r="K53" s="5" t="s">
        <v>164</v>
      </c>
      <c r="L53" s="5" t="s">
        <v>8112</v>
      </c>
      <c r="M53" s="6">
        <v>42552</v>
      </c>
    </row>
    <row r="54" spans="1:13" x14ac:dyDescent="0.25">
      <c r="A54" s="5" t="s">
        <v>410</v>
      </c>
      <c r="D54" s="5" t="s">
        <v>67</v>
      </c>
      <c r="E54" s="4">
        <v>45878.337248380667</v>
      </c>
      <c r="F54" s="4">
        <v>45878.337248380783</v>
      </c>
      <c r="G54" t="b">
        <v>1</v>
      </c>
      <c r="I54" t="s">
        <v>120</v>
      </c>
      <c r="J54">
        <v>0</v>
      </c>
      <c r="K54" s="5" t="s">
        <v>167</v>
      </c>
      <c r="L54" s="5" t="s">
        <v>8112</v>
      </c>
      <c r="M54" s="6">
        <v>42552</v>
      </c>
    </row>
    <row r="55" spans="1:13" x14ac:dyDescent="0.25">
      <c r="A55" s="5" t="s">
        <v>412</v>
      </c>
      <c r="D55" s="5" t="s">
        <v>67</v>
      </c>
      <c r="E55" s="4">
        <v>45878.337248458229</v>
      </c>
      <c r="F55" s="4">
        <v>45878.337248458352</v>
      </c>
      <c r="G55" t="b">
        <v>1</v>
      </c>
      <c r="I55" t="s">
        <v>120</v>
      </c>
      <c r="J55">
        <v>0</v>
      </c>
      <c r="K55" s="5" t="s">
        <v>170</v>
      </c>
      <c r="L55" s="5" t="s">
        <v>8112</v>
      </c>
      <c r="M55" s="6">
        <v>42552</v>
      </c>
    </row>
    <row r="56" spans="1:13" x14ac:dyDescent="0.25">
      <c r="A56" s="5" t="s">
        <v>415</v>
      </c>
      <c r="D56" s="5" t="s">
        <v>67</v>
      </c>
      <c r="E56" s="4">
        <v>45878.337248538293</v>
      </c>
      <c r="F56" s="4">
        <v>45878.337248538402</v>
      </c>
      <c r="G56" t="b">
        <v>1</v>
      </c>
      <c r="I56" t="s">
        <v>120</v>
      </c>
      <c r="J56">
        <v>0</v>
      </c>
      <c r="K56" s="5" t="s">
        <v>173</v>
      </c>
      <c r="L56" s="5" t="s">
        <v>8112</v>
      </c>
      <c r="M56" s="6">
        <v>42552</v>
      </c>
    </row>
    <row r="57" spans="1:13" x14ac:dyDescent="0.25">
      <c r="A57" s="5" t="s">
        <v>418</v>
      </c>
      <c r="D57" s="5" t="s">
        <v>67</v>
      </c>
      <c r="E57" s="4">
        <v>45878.337248614502</v>
      </c>
      <c r="F57" s="4">
        <v>45878.337248614618</v>
      </c>
      <c r="G57" t="b">
        <v>1</v>
      </c>
      <c r="I57" t="s">
        <v>120</v>
      </c>
      <c r="J57">
        <v>0</v>
      </c>
      <c r="K57" s="5" t="s">
        <v>176</v>
      </c>
      <c r="L57" s="5" t="s">
        <v>8112</v>
      </c>
      <c r="M57" s="6">
        <v>42552</v>
      </c>
    </row>
    <row r="58" spans="1:13" x14ac:dyDescent="0.25">
      <c r="A58" s="5" t="s">
        <v>420</v>
      </c>
      <c r="D58" s="5" t="s">
        <v>67</v>
      </c>
      <c r="E58" s="4">
        <v>45878.337248694683</v>
      </c>
      <c r="F58" s="4">
        <v>45878.337248694792</v>
      </c>
      <c r="G58" t="b">
        <v>1</v>
      </c>
      <c r="I58" t="s">
        <v>120</v>
      </c>
      <c r="J58">
        <v>0</v>
      </c>
      <c r="K58" s="5" t="s">
        <v>179</v>
      </c>
      <c r="L58" s="5" t="s">
        <v>8112</v>
      </c>
      <c r="M58" s="6">
        <v>42552</v>
      </c>
    </row>
    <row r="59" spans="1:13" x14ac:dyDescent="0.25">
      <c r="A59" s="5" t="s">
        <v>422</v>
      </c>
      <c r="D59" s="5" t="s">
        <v>67</v>
      </c>
      <c r="E59" s="4">
        <v>45878.337248770113</v>
      </c>
      <c r="F59" s="4">
        <v>45878.337248770222</v>
      </c>
      <c r="G59" t="b">
        <v>1</v>
      </c>
      <c r="I59" t="s">
        <v>120</v>
      </c>
      <c r="J59">
        <v>0</v>
      </c>
      <c r="K59" s="5" t="s">
        <v>182</v>
      </c>
      <c r="L59" s="5" t="s">
        <v>8112</v>
      </c>
      <c r="M59" s="6">
        <v>42552</v>
      </c>
    </row>
    <row r="60" spans="1:13" x14ac:dyDescent="0.25">
      <c r="A60" s="5" t="s">
        <v>424</v>
      </c>
      <c r="D60" s="5" t="s">
        <v>67</v>
      </c>
      <c r="E60" s="4">
        <v>45878.33724885212</v>
      </c>
      <c r="F60" s="4">
        <v>45878.337248852236</v>
      </c>
      <c r="G60" t="b">
        <v>1</v>
      </c>
      <c r="I60" t="s">
        <v>120</v>
      </c>
      <c r="J60">
        <v>0</v>
      </c>
      <c r="K60" s="5" t="s">
        <v>185</v>
      </c>
      <c r="L60" s="5" t="s">
        <v>8112</v>
      </c>
      <c r="M60" s="6">
        <v>42552</v>
      </c>
    </row>
    <row r="61" spans="1:13" x14ac:dyDescent="0.25">
      <c r="A61" s="5" t="s">
        <v>427</v>
      </c>
      <c r="D61" s="5" t="s">
        <v>67</v>
      </c>
      <c r="E61" s="4">
        <v>45878.337249548633</v>
      </c>
      <c r="F61" s="4">
        <v>45878.337249548771</v>
      </c>
      <c r="G61" t="b">
        <v>1</v>
      </c>
      <c r="I61" t="s">
        <v>120</v>
      </c>
      <c r="J61">
        <v>27.093599999999999</v>
      </c>
      <c r="K61" s="5" t="s">
        <v>164</v>
      </c>
      <c r="L61" s="5" t="s">
        <v>8115</v>
      </c>
      <c r="M61" s="6">
        <v>42917</v>
      </c>
    </row>
    <row r="62" spans="1:13" x14ac:dyDescent="0.25">
      <c r="A62" s="5" t="s">
        <v>429</v>
      </c>
      <c r="D62" s="5" t="s">
        <v>67</v>
      </c>
      <c r="E62" s="4">
        <v>45878.33724964373</v>
      </c>
      <c r="F62" s="4">
        <v>45878.337249643853</v>
      </c>
      <c r="G62" t="b">
        <v>1</v>
      </c>
      <c r="I62" t="s">
        <v>120</v>
      </c>
      <c r="J62">
        <v>27.093599999999999</v>
      </c>
      <c r="K62" s="5" t="s">
        <v>167</v>
      </c>
      <c r="L62" s="5" t="s">
        <v>8115</v>
      </c>
      <c r="M62" s="6">
        <v>42917</v>
      </c>
    </row>
    <row r="63" spans="1:13" x14ac:dyDescent="0.25">
      <c r="A63" s="5" t="s">
        <v>431</v>
      </c>
      <c r="D63" s="5" t="s">
        <v>67</v>
      </c>
      <c r="E63" s="4">
        <v>45878.337249727098</v>
      </c>
      <c r="F63" s="4">
        <v>45878.337249727221</v>
      </c>
      <c r="G63" t="b">
        <v>1</v>
      </c>
      <c r="I63" t="s">
        <v>120</v>
      </c>
      <c r="J63">
        <v>27.093599999999999</v>
      </c>
      <c r="K63" s="5" t="s">
        <v>170</v>
      </c>
      <c r="L63" s="5" t="s">
        <v>8115</v>
      </c>
      <c r="M63" s="6">
        <v>42917</v>
      </c>
    </row>
    <row r="64" spans="1:13" x14ac:dyDescent="0.25">
      <c r="A64" s="5" t="s">
        <v>434</v>
      </c>
      <c r="D64" s="5" t="s">
        <v>67</v>
      </c>
      <c r="E64" s="4">
        <v>45878.337249805547</v>
      </c>
      <c r="F64" s="4">
        <v>45878.337249805671</v>
      </c>
      <c r="G64" t="b">
        <v>1</v>
      </c>
      <c r="I64" t="s">
        <v>120</v>
      </c>
      <c r="J64">
        <v>10.837400000000001</v>
      </c>
      <c r="K64" s="5" t="s">
        <v>173</v>
      </c>
      <c r="L64" s="5" t="s">
        <v>8115</v>
      </c>
      <c r="M64" s="6">
        <v>42917</v>
      </c>
    </row>
    <row r="65" spans="1:13" x14ac:dyDescent="0.25">
      <c r="A65" s="5" t="s">
        <v>437</v>
      </c>
      <c r="D65" s="5" t="s">
        <v>67</v>
      </c>
      <c r="E65" s="4">
        <v>45878.337249885903</v>
      </c>
      <c r="F65" s="4">
        <v>45878.337249886019</v>
      </c>
      <c r="G65" t="b">
        <v>1</v>
      </c>
      <c r="I65" t="s">
        <v>120</v>
      </c>
      <c r="J65">
        <v>21.674900000000001</v>
      </c>
      <c r="K65" s="5" t="s">
        <v>176</v>
      </c>
      <c r="L65" s="5" t="s">
        <v>8115</v>
      </c>
      <c r="M65" s="6">
        <v>42917</v>
      </c>
    </row>
    <row r="66" spans="1:13" x14ac:dyDescent="0.25">
      <c r="A66" s="5" t="s">
        <v>439</v>
      </c>
      <c r="D66" s="5" t="s">
        <v>67</v>
      </c>
      <c r="E66" s="4">
        <v>45878.337249968208</v>
      </c>
      <c r="F66" s="4">
        <v>45878.337249968317</v>
      </c>
      <c r="G66" t="b">
        <v>1</v>
      </c>
      <c r="I66" t="s">
        <v>120</v>
      </c>
      <c r="J66">
        <v>21.674900000000001</v>
      </c>
      <c r="K66" s="5" t="s">
        <v>179</v>
      </c>
      <c r="L66" s="5" t="s">
        <v>8115</v>
      </c>
      <c r="M66" s="6">
        <v>42917</v>
      </c>
    </row>
    <row r="67" spans="1:13" x14ac:dyDescent="0.25">
      <c r="A67" s="5" t="s">
        <v>441</v>
      </c>
      <c r="D67" s="5" t="s">
        <v>67</v>
      </c>
      <c r="E67" s="4">
        <v>45878.337250046337</v>
      </c>
      <c r="F67" s="4">
        <v>45878.337250046461</v>
      </c>
      <c r="G67" t="b">
        <v>1</v>
      </c>
      <c r="I67" t="s">
        <v>120</v>
      </c>
      <c r="J67">
        <v>21.674900000000001</v>
      </c>
      <c r="K67" s="5" t="s">
        <v>182</v>
      </c>
      <c r="L67" s="5" t="s">
        <v>8115</v>
      </c>
      <c r="M67" s="6">
        <v>42917</v>
      </c>
    </row>
    <row r="68" spans="1:13" x14ac:dyDescent="0.25">
      <c r="A68" s="5" t="s">
        <v>443</v>
      </c>
      <c r="D68" s="5" t="s">
        <v>67</v>
      </c>
      <c r="E68" s="4">
        <v>45878.33725012451</v>
      </c>
      <c r="F68" s="4">
        <v>45878.337250124627</v>
      </c>
      <c r="G68" t="b">
        <v>1</v>
      </c>
      <c r="I68" t="s">
        <v>120</v>
      </c>
      <c r="J68">
        <v>21.674900000000001</v>
      </c>
      <c r="K68" s="5" t="s">
        <v>185</v>
      </c>
      <c r="L68" s="5" t="s">
        <v>8115</v>
      </c>
      <c r="M68" s="6">
        <v>42917</v>
      </c>
    </row>
    <row r="69" spans="1:13" x14ac:dyDescent="0.25">
      <c r="A69" s="5" t="s">
        <v>446</v>
      </c>
      <c r="D69" s="5" t="s">
        <v>67</v>
      </c>
      <c r="E69" s="4">
        <v>45878.337250215001</v>
      </c>
      <c r="F69" s="4">
        <v>45878.337250215118</v>
      </c>
      <c r="G69" t="b">
        <v>1</v>
      </c>
      <c r="I69" t="s">
        <v>120</v>
      </c>
      <c r="J69">
        <v>19.507400000000001</v>
      </c>
      <c r="K69" s="5" t="s">
        <v>188</v>
      </c>
      <c r="L69" s="5" t="s">
        <v>8115</v>
      </c>
      <c r="M69" s="6">
        <v>42917</v>
      </c>
    </row>
    <row r="70" spans="1:13" x14ac:dyDescent="0.25">
      <c r="A70" s="5" t="s">
        <v>448</v>
      </c>
      <c r="D70" s="5" t="s">
        <v>67</v>
      </c>
      <c r="E70" s="4">
        <v>45878.337250299082</v>
      </c>
      <c r="F70" s="4">
        <v>45878.337250299192</v>
      </c>
      <c r="G70" t="b">
        <v>1</v>
      </c>
      <c r="I70" t="s">
        <v>120</v>
      </c>
      <c r="J70">
        <v>21.674900000000001</v>
      </c>
      <c r="K70" s="5" t="s">
        <v>191</v>
      </c>
      <c r="L70" s="5" t="s">
        <v>8115</v>
      </c>
      <c r="M70" s="6">
        <v>42917</v>
      </c>
    </row>
    <row r="71" spans="1:13" x14ac:dyDescent="0.25">
      <c r="A71" s="5" t="s">
        <v>451</v>
      </c>
      <c r="D71" s="5" t="s">
        <v>67</v>
      </c>
      <c r="E71" s="4">
        <v>45878.33725109131</v>
      </c>
      <c r="F71" s="4">
        <v>45878.337251091449</v>
      </c>
      <c r="G71" t="b">
        <v>1</v>
      </c>
      <c r="I71" t="s">
        <v>120</v>
      </c>
      <c r="J71">
        <v>9.7655999999999992</v>
      </c>
      <c r="K71" s="5" t="s">
        <v>164</v>
      </c>
      <c r="L71" s="5" t="s">
        <v>8118</v>
      </c>
      <c r="M71" s="6">
        <v>43282</v>
      </c>
    </row>
    <row r="72" spans="1:13" x14ac:dyDescent="0.25">
      <c r="A72" s="5" t="s">
        <v>453</v>
      </c>
      <c r="D72" s="5" t="s">
        <v>67</v>
      </c>
      <c r="E72" s="4">
        <v>45878.33725120435</v>
      </c>
      <c r="F72" s="4">
        <v>45878.337251204473</v>
      </c>
      <c r="G72" t="b">
        <v>1</v>
      </c>
      <c r="I72" t="s">
        <v>120</v>
      </c>
      <c r="J72">
        <v>9.7655999999999992</v>
      </c>
      <c r="K72" s="5" t="s">
        <v>167</v>
      </c>
      <c r="L72" s="5" t="s">
        <v>8118</v>
      </c>
      <c r="M72" s="6">
        <v>43282</v>
      </c>
    </row>
    <row r="73" spans="1:13" x14ac:dyDescent="0.25">
      <c r="A73" s="5" t="s">
        <v>455</v>
      </c>
      <c r="D73" s="5" t="s">
        <v>67</v>
      </c>
      <c r="E73" s="4">
        <v>45878.337251284953</v>
      </c>
      <c r="F73" s="4">
        <v>45878.337251285047</v>
      </c>
      <c r="G73" t="b">
        <v>1</v>
      </c>
      <c r="I73" t="s">
        <v>120</v>
      </c>
      <c r="J73">
        <v>9.7655999999999992</v>
      </c>
      <c r="K73" s="5" t="s">
        <v>170</v>
      </c>
      <c r="L73" s="5" t="s">
        <v>8118</v>
      </c>
      <c r="M73" s="6">
        <v>43282</v>
      </c>
    </row>
    <row r="74" spans="1:13" x14ac:dyDescent="0.25">
      <c r="A74" s="5" t="s">
        <v>458</v>
      </c>
      <c r="D74" s="5" t="s">
        <v>67</v>
      </c>
      <c r="E74" s="4">
        <v>45878.337251368583</v>
      </c>
      <c r="F74" s="4">
        <v>45878.337251368692</v>
      </c>
      <c r="G74" t="b">
        <v>1</v>
      </c>
      <c r="I74" t="s">
        <v>120</v>
      </c>
      <c r="J74">
        <v>3.9062000000000001</v>
      </c>
      <c r="K74" s="5" t="s">
        <v>173</v>
      </c>
      <c r="L74" s="5" t="s">
        <v>8118</v>
      </c>
      <c r="M74" s="6">
        <v>43282</v>
      </c>
    </row>
    <row r="75" spans="1:13" x14ac:dyDescent="0.25">
      <c r="A75" s="5" t="s">
        <v>461</v>
      </c>
      <c r="D75" s="5" t="s">
        <v>67</v>
      </c>
      <c r="E75" s="4">
        <v>45878.337251449448</v>
      </c>
      <c r="F75" s="4">
        <v>45878.337251449557</v>
      </c>
      <c r="G75" t="b">
        <v>1</v>
      </c>
      <c r="I75" t="s">
        <v>120</v>
      </c>
      <c r="J75">
        <v>7.8125</v>
      </c>
      <c r="K75" s="5" t="s">
        <v>176</v>
      </c>
      <c r="L75" s="5" t="s">
        <v>8118</v>
      </c>
      <c r="M75" s="6">
        <v>43282</v>
      </c>
    </row>
    <row r="76" spans="1:13" x14ac:dyDescent="0.25">
      <c r="A76" s="5" t="s">
        <v>463</v>
      </c>
      <c r="D76" s="5" t="s">
        <v>67</v>
      </c>
      <c r="E76" s="4">
        <v>45878.337251531288</v>
      </c>
      <c r="F76" s="4">
        <v>45878.337251531397</v>
      </c>
      <c r="G76" t="b">
        <v>1</v>
      </c>
      <c r="I76" t="s">
        <v>120</v>
      </c>
      <c r="J76">
        <v>7.8125</v>
      </c>
      <c r="K76" s="5" t="s">
        <v>179</v>
      </c>
      <c r="L76" s="5" t="s">
        <v>8118</v>
      </c>
      <c r="M76" s="6">
        <v>43282</v>
      </c>
    </row>
    <row r="77" spans="1:13" x14ac:dyDescent="0.25">
      <c r="A77" s="5" t="s">
        <v>465</v>
      </c>
      <c r="D77" s="5" t="s">
        <v>67</v>
      </c>
      <c r="E77" s="4">
        <v>45878.337251610923</v>
      </c>
      <c r="F77" s="4">
        <v>45878.337251611039</v>
      </c>
      <c r="G77" t="b">
        <v>1</v>
      </c>
      <c r="I77" t="s">
        <v>120</v>
      </c>
      <c r="J77">
        <v>7.8125</v>
      </c>
      <c r="K77" s="5" t="s">
        <v>182</v>
      </c>
      <c r="L77" s="5" t="s">
        <v>8118</v>
      </c>
      <c r="M77" s="6">
        <v>43282</v>
      </c>
    </row>
    <row r="78" spans="1:13" x14ac:dyDescent="0.25">
      <c r="A78" s="5" t="s">
        <v>467</v>
      </c>
      <c r="D78" s="5" t="s">
        <v>67</v>
      </c>
      <c r="E78" s="4">
        <v>45878.33725169098</v>
      </c>
      <c r="F78" s="4">
        <v>45878.337251691097</v>
      </c>
      <c r="G78" t="b">
        <v>1</v>
      </c>
      <c r="I78" t="s">
        <v>120</v>
      </c>
      <c r="J78">
        <v>7.8125</v>
      </c>
      <c r="K78" s="5" t="s">
        <v>185</v>
      </c>
      <c r="L78" s="5" t="s">
        <v>8118</v>
      </c>
      <c r="M78" s="6">
        <v>43282</v>
      </c>
    </row>
    <row r="79" spans="1:13" x14ac:dyDescent="0.25">
      <c r="A79" s="5" t="s">
        <v>470</v>
      </c>
      <c r="D79" s="5" t="s">
        <v>67</v>
      </c>
      <c r="E79" s="4">
        <v>45878.33725176991</v>
      </c>
      <c r="F79" s="4">
        <v>45878.337251770012</v>
      </c>
      <c r="G79" t="b">
        <v>1</v>
      </c>
      <c r="I79" t="s">
        <v>120</v>
      </c>
      <c r="J79">
        <v>7.0312000000000001</v>
      </c>
      <c r="K79" s="5" t="s">
        <v>188</v>
      </c>
      <c r="L79" s="5" t="s">
        <v>8118</v>
      </c>
      <c r="M79" s="6">
        <v>43282</v>
      </c>
    </row>
    <row r="80" spans="1:13" x14ac:dyDescent="0.25">
      <c r="A80" s="5" t="s">
        <v>472</v>
      </c>
      <c r="D80" s="5" t="s">
        <v>67</v>
      </c>
      <c r="E80" s="4">
        <v>45878.337251849392</v>
      </c>
      <c r="F80" s="4">
        <v>45878.337251849487</v>
      </c>
      <c r="G80" t="b">
        <v>1</v>
      </c>
      <c r="I80" t="s">
        <v>120</v>
      </c>
      <c r="J80">
        <v>7.8125</v>
      </c>
      <c r="K80" s="5" t="s">
        <v>191</v>
      </c>
      <c r="L80" s="5" t="s">
        <v>8118</v>
      </c>
      <c r="M80" s="6">
        <v>43282</v>
      </c>
    </row>
    <row r="81" spans="1:13" x14ac:dyDescent="0.25">
      <c r="A81" s="5" t="s">
        <v>474</v>
      </c>
      <c r="D81" s="5" t="s">
        <v>67</v>
      </c>
      <c r="E81" s="4">
        <v>45878.33725194008</v>
      </c>
      <c r="F81" s="4">
        <v>45878.337251940211</v>
      </c>
      <c r="G81" t="b">
        <v>1</v>
      </c>
      <c r="I81" t="s">
        <v>120</v>
      </c>
      <c r="J81">
        <v>3.9062000000000001</v>
      </c>
      <c r="K81" s="5" t="s">
        <v>194</v>
      </c>
      <c r="L81" s="5" t="s">
        <v>8118</v>
      </c>
      <c r="M81" s="6">
        <v>43282</v>
      </c>
    </row>
    <row r="82" spans="1:13" x14ac:dyDescent="0.25">
      <c r="A82" s="5" t="s">
        <v>476</v>
      </c>
      <c r="D82" s="5" t="s">
        <v>67</v>
      </c>
      <c r="E82" s="4">
        <v>45878.337252020057</v>
      </c>
      <c r="F82" s="4">
        <v>45878.337252020166</v>
      </c>
      <c r="G82" t="b">
        <v>1</v>
      </c>
      <c r="I82" t="s">
        <v>120</v>
      </c>
      <c r="J82">
        <v>3.9062000000000001</v>
      </c>
      <c r="K82" s="5" t="s">
        <v>197</v>
      </c>
      <c r="L82" s="5" t="s">
        <v>8118</v>
      </c>
      <c r="M82" s="6">
        <v>43282</v>
      </c>
    </row>
    <row r="83" spans="1:13" x14ac:dyDescent="0.25">
      <c r="A83" s="5" t="s">
        <v>479</v>
      </c>
      <c r="D83" s="5" t="s">
        <v>67</v>
      </c>
      <c r="E83" s="4">
        <v>45878.337252101541</v>
      </c>
      <c r="F83" s="4">
        <v>45878.337252101657</v>
      </c>
      <c r="G83" t="b">
        <v>1</v>
      </c>
      <c r="I83" t="s">
        <v>120</v>
      </c>
      <c r="J83">
        <v>1.9531000000000001</v>
      </c>
      <c r="K83" s="5" t="s">
        <v>200</v>
      </c>
      <c r="L83" s="5" t="s">
        <v>8118</v>
      </c>
      <c r="M83" s="6">
        <v>43282</v>
      </c>
    </row>
    <row r="84" spans="1:13" x14ac:dyDescent="0.25">
      <c r="A84" s="5" t="s">
        <v>481</v>
      </c>
      <c r="D84" s="5" t="s">
        <v>67</v>
      </c>
      <c r="E84" s="4">
        <v>45878.33725217844</v>
      </c>
      <c r="F84" s="4">
        <v>45878.337252178557</v>
      </c>
      <c r="G84" t="b">
        <v>1</v>
      </c>
      <c r="I84" t="s">
        <v>120</v>
      </c>
      <c r="J84">
        <v>3.9062000000000001</v>
      </c>
      <c r="K84" s="5" t="s">
        <v>203</v>
      </c>
      <c r="L84" s="5" t="s">
        <v>8118</v>
      </c>
      <c r="M84" s="6">
        <v>43282</v>
      </c>
    </row>
    <row r="85" spans="1:13" x14ac:dyDescent="0.25">
      <c r="A85" s="5" t="s">
        <v>483</v>
      </c>
      <c r="D85" s="5" t="s">
        <v>67</v>
      </c>
      <c r="E85" s="4">
        <v>45878.337252267847</v>
      </c>
      <c r="F85" s="4">
        <v>45878.337252267957</v>
      </c>
      <c r="G85" t="b">
        <v>1</v>
      </c>
      <c r="I85" t="s">
        <v>120</v>
      </c>
      <c r="J85">
        <v>3.9062000000000001</v>
      </c>
      <c r="K85" s="5" t="s">
        <v>206</v>
      </c>
      <c r="L85" s="5" t="s">
        <v>8118</v>
      </c>
      <c r="M85" s="6">
        <v>43282</v>
      </c>
    </row>
    <row r="86" spans="1:13" x14ac:dyDescent="0.25">
      <c r="A86" s="5" t="s">
        <v>486</v>
      </c>
      <c r="D86" s="5" t="s">
        <v>67</v>
      </c>
      <c r="E86" s="4">
        <v>45878.337252351514</v>
      </c>
      <c r="F86" s="4">
        <v>45878.33725235163</v>
      </c>
      <c r="G86" t="b">
        <v>1</v>
      </c>
      <c r="I86" t="s">
        <v>120</v>
      </c>
      <c r="J86">
        <v>3.125</v>
      </c>
      <c r="K86" s="5" t="s">
        <v>209</v>
      </c>
      <c r="L86" s="5" t="s">
        <v>8118</v>
      </c>
      <c r="M86" s="6">
        <v>43282</v>
      </c>
    </row>
    <row r="87" spans="1:13" x14ac:dyDescent="0.25">
      <c r="A87" s="5" t="s">
        <v>489</v>
      </c>
      <c r="D87" s="5" t="s">
        <v>67</v>
      </c>
      <c r="E87" s="4">
        <v>45878.337253423917</v>
      </c>
      <c r="F87" s="4">
        <v>45878.337253424077</v>
      </c>
      <c r="G87" t="b">
        <v>1</v>
      </c>
      <c r="I87" t="s">
        <v>120</v>
      </c>
      <c r="J87">
        <v>-12.811400000000001</v>
      </c>
      <c r="K87" s="5" t="s">
        <v>164</v>
      </c>
      <c r="L87" s="5" t="s">
        <v>8121</v>
      </c>
      <c r="M87" s="6">
        <v>43647</v>
      </c>
    </row>
    <row r="88" spans="1:13" x14ac:dyDescent="0.25">
      <c r="A88" s="5" t="s">
        <v>491</v>
      </c>
      <c r="D88" s="5" t="s">
        <v>67</v>
      </c>
      <c r="E88" s="4">
        <v>45878.337253523481</v>
      </c>
      <c r="F88" s="4">
        <v>45878.33725352359</v>
      </c>
      <c r="G88" t="b">
        <v>1</v>
      </c>
      <c r="I88" t="s">
        <v>120</v>
      </c>
      <c r="J88">
        <v>-12.811400000000001</v>
      </c>
      <c r="K88" s="5" t="s">
        <v>167</v>
      </c>
      <c r="L88" s="5" t="s">
        <v>8121</v>
      </c>
      <c r="M88" s="6">
        <v>43647</v>
      </c>
    </row>
    <row r="89" spans="1:13" x14ac:dyDescent="0.25">
      <c r="A89" s="5" t="s">
        <v>493</v>
      </c>
      <c r="D89" s="5" t="s">
        <v>67</v>
      </c>
      <c r="E89" s="4">
        <v>45878.337253599668</v>
      </c>
      <c r="F89" s="4">
        <v>45878.33725359977</v>
      </c>
      <c r="G89" t="b">
        <v>1</v>
      </c>
      <c r="I89" t="s">
        <v>120</v>
      </c>
      <c r="J89">
        <v>-12.811400000000001</v>
      </c>
      <c r="K89" s="5" t="s">
        <v>170</v>
      </c>
      <c r="L89" s="5" t="s">
        <v>8121</v>
      </c>
      <c r="M89" s="6">
        <v>43647</v>
      </c>
    </row>
    <row r="90" spans="1:13" x14ac:dyDescent="0.25">
      <c r="A90" s="5" t="s">
        <v>496</v>
      </c>
      <c r="D90" s="5" t="s">
        <v>67</v>
      </c>
      <c r="E90" s="4">
        <v>45878.337253677848</v>
      </c>
      <c r="F90" s="4">
        <v>45878.33725367795</v>
      </c>
      <c r="G90" t="b">
        <v>1</v>
      </c>
      <c r="I90" t="s">
        <v>120</v>
      </c>
      <c r="J90">
        <v>-5.1246</v>
      </c>
      <c r="K90" s="5" t="s">
        <v>173</v>
      </c>
      <c r="L90" s="5" t="s">
        <v>8121</v>
      </c>
      <c r="M90" s="6">
        <v>43647</v>
      </c>
    </row>
    <row r="91" spans="1:13" x14ac:dyDescent="0.25">
      <c r="A91" s="5" t="s">
        <v>499</v>
      </c>
      <c r="D91" s="5" t="s">
        <v>67</v>
      </c>
      <c r="E91" s="4">
        <v>45878.337253760757</v>
      </c>
      <c r="F91" s="4">
        <v>45878.337253760881</v>
      </c>
      <c r="G91" t="b">
        <v>1</v>
      </c>
      <c r="I91" t="s">
        <v>120</v>
      </c>
      <c r="J91">
        <v>-10.2491</v>
      </c>
      <c r="K91" s="5" t="s">
        <v>176</v>
      </c>
      <c r="L91" s="5" t="s">
        <v>8121</v>
      </c>
      <c r="M91" s="6">
        <v>43647</v>
      </c>
    </row>
    <row r="92" spans="1:13" x14ac:dyDescent="0.25">
      <c r="A92" s="5" t="s">
        <v>501</v>
      </c>
      <c r="D92" s="5" t="s">
        <v>67</v>
      </c>
      <c r="E92" s="4">
        <v>45878.337253837162</v>
      </c>
      <c r="F92" s="4">
        <v>45878.337253837279</v>
      </c>
      <c r="G92" t="b">
        <v>1</v>
      </c>
      <c r="I92" t="s">
        <v>120</v>
      </c>
      <c r="J92">
        <v>-10.2491</v>
      </c>
      <c r="K92" s="5" t="s">
        <v>179</v>
      </c>
      <c r="L92" s="5" t="s">
        <v>8121</v>
      </c>
      <c r="M92" s="6">
        <v>43647</v>
      </c>
    </row>
    <row r="93" spans="1:13" x14ac:dyDescent="0.25">
      <c r="A93" s="5" t="s">
        <v>503</v>
      </c>
      <c r="D93" s="5" t="s">
        <v>67</v>
      </c>
      <c r="E93" s="4">
        <v>45878.337253920123</v>
      </c>
      <c r="F93" s="4">
        <v>45878.337253920232</v>
      </c>
      <c r="G93" t="b">
        <v>1</v>
      </c>
      <c r="I93" t="s">
        <v>120</v>
      </c>
      <c r="J93">
        <v>-10.2491</v>
      </c>
      <c r="K93" s="5" t="s">
        <v>182</v>
      </c>
      <c r="L93" s="5" t="s">
        <v>8121</v>
      </c>
      <c r="M93" s="6">
        <v>43647</v>
      </c>
    </row>
    <row r="94" spans="1:13" x14ac:dyDescent="0.25">
      <c r="A94" s="5" t="s">
        <v>505</v>
      </c>
      <c r="D94" s="5" t="s">
        <v>67</v>
      </c>
      <c r="E94" s="4">
        <v>45878.337253995123</v>
      </c>
      <c r="F94" s="4">
        <v>45878.337253995232</v>
      </c>
      <c r="G94" t="b">
        <v>1</v>
      </c>
      <c r="I94" t="s">
        <v>120</v>
      </c>
      <c r="J94">
        <v>-10.2491</v>
      </c>
      <c r="K94" s="5" t="s">
        <v>185</v>
      </c>
      <c r="L94" s="5" t="s">
        <v>8121</v>
      </c>
      <c r="M94" s="6">
        <v>43647</v>
      </c>
    </row>
    <row r="95" spans="1:13" x14ac:dyDescent="0.25">
      <c r="A95" s="5" t="s">
        <v>508</v>
      </c>
      <c r="D95" s="5" t="s">
        <v>67</v>
      </c>
      <c r="E95" s="4">
        <v>45878.337254079073</v>
      </c>
      <c r="F95" s="4">
        <v>45878.33725407919</v>
      </c>
      <c r="G95" t="b">
        <v>1</v>
      </c>
      <c r="I95" t="s">
        <v>120</v>
      </c>
      <c r="J95">
        <v>-9.2241999999999997</v>
      </c>
      <c r="K95" s="5" t="s">
        <v>188</v>
      </c>
      <c r="L95" s="5" t="s">
        <v>8121</v>
      </c>
      <c r="M95" s="6">
        <v>43647</v>
      </c>
    </row>
    <row r="96" spans="1:13" x14ac:dyDescent="0.25">
      <c r="A96" s="5" t="s">
        <v>510</v>
      </c>
      <c r="D96" s="5" t="s">
        <v>67</v>
      </c>
      <c r="E96" s="4">
        <v>45878.337254163373</v>
      </c>
      <c r="F96" s="4">
        <v>45878.337254163482</v>
      </c>
      <c r="G96" t="b">
        <v>1</v>
      </c>
      <c r="I96" t="s">
        <v>120</v>
      </c>
      <c r="J96">
        <v>-10.2491</v>
      </c>
      <c r="K96" s="5" t="s">
        <v>191</v>
      </c>
      <c r="L96" s="5" t="s">
        <v>8121</v>
      </c>
      <c r="M96" s="6">
        <v>43647</v>
      </c>
    </row>
    <row r="97" spans="1:13" x14ac:dyDescent="0.25">
      <c r="A97" s="5" t="s">
        <v>512</v>
      </c>
      <c r="D97" s="5" t="s">
        <v>67</v>
      </c>
      <c r="E97" s="4">
        <v>45878.337254241807</v>
      </c>
      <c r="F97" s="4">
        <v>45878.337254241917</v>
      </c>
      <c r="G97" t="b">
        <v>1</v>
      </c>
      <c r="I97" t="s">
        <v>120</v>
      </c>
      <c r="J97">
        <v>-5.1246</v>
      </c>
      <c r="K97" s="5" t="s">
        <v>194</v>
      </c>
      <c r="L97" s="5" t="s">
        <v>8121</v>
      </c>
      <c r="M97" s="6">
        <v>43647</v>
      </c>
    </row>
    <row r="98" spans="1:13" x14ac:dyDescent="0.25">
      <c r="A98" s="5" t="s">
        <v>514</v>
      </c>
      <c r="D98" s="5" t="s">
        <v>67</v>
      </c>
      <c r="E98" s="4">
        <v>45878.337254323567</v>
      </c>
      <c r="F98" s="4">
        <v>45878.337254323669</v>
      </c>
      <c r="G98" t="b">
        <v>1</v>
      </c>
      <c r="I98" t="s">
        <v>120</v>
      </c>
      <c r="J98">
        <v>-5.1246</v>
      </c>
      <c r="K98" s="5" t="s">
        <v>197</v>
      </c>
      <c r="L98" s="5" t="s">
        <v>8121</v>
      </c>
      <c r="M98" s="6">
        <v>43647</v>
      </c>
    </row>
    <row r="99" spans="1:13" x14ac:dyDescent="0.25">
      <c r="A99" s="5" t="s">
        <v>517</v>
      </c>
      <c r="D99" s="5" t="s">
        <v>67</v>
      </c>
      <c r="E99" s="4">
        <v>45878.337254400503</v>
      </c>
      <c r="F99" s="4">
        <v>45878.337254400627</v>
      </c>
      <c r="G99" t="b">
        <v>1</v>
      </c>
      <c r="I99" t="s">
        <v>120</v>
      </c>
      <c r="J99">
        <v>-2.5623</v>
      </c>
      <c r="K99" s="5" t="s">
        <v>200</v>
      </c>
      <c r="L99" s="5" t="s">
        <v>8121</v>
      </c>
      <c r="M99" s="6">
        <v>43647</v>
      </c>
    </row>
    <row r="100" spans="1:13" x14ac:dyDescent="0.25">
      <c r="A100" s="5" t="s">
        <v>519</v>
      </c>
      <c r="D100" s="5" t="s">
        <v>67</v>
      </c>
      <c r="E100" s="4">
        <v>45878.33725448676</v>
      </c>
      <c r="F100" s="4">
        <v>45878.337254486862</v>
      </c>
      <c r="G100" t="b">
        <v>1</v>
      </c>
      <c r="I100" t="s">
        <v>120</v>
      </c>
      <c r="J100">
        <v>-5.1246</v>
      </c>
      <c r="K100" s="5" t="s">
        <v>203</v>
      </c>
      <c r="L100" s="5" t="s">
        <v>8121</v>
      </c>
      <c r="M100" s="6">
        <v>43647</v>
      </c>
    </row>
    <row r="101" spans="1:13" x14ac:dyDescent="0.25">
      <c r="A101" s="5" t="s">
        <v>521</v>
      </c>
      <c r="D101" s="5" t="s">
        <v>67</v>
      </c>
      <c r="E101" s="4">
        <v>45878.337254563012</v>
      </c>
      <c r="F101" s="4">
        <v>45878.337254563128</v>
      </c>
      <c r="G101" t="b">
        <v>1</v>
      </c>
      <c r="I101" t="s">
        <v>120</v>
      </c>
      <c r="J101">
        <v>-5.1246</v>
      </c>
      <c r="K101" s="5" t="s">
        <v>206</v>
      </c>
      <c r="L101" s="5" t="s">
        <v>8121</v>
      </c>
      <c r="M101" s="6">
        <v>43647</v>
      </c>
    </row>
    <row r="102" spans="1:13" x14ac:dyDescent="0.25">
      <c r="A102" s="5" t="s">
        <v>524</v>
      </c>
      <c r="D102" s="5" t="s">
        <v>67</v>
      </c>
      <c r="E102" s="4">
        <v>45878.337254641912</v>
      </c>
      <c r="F102" s="4">
        <v>45878.337254642029</v>
      </c>
      <c r="G102" t="b">
        <v>1</v>
      </c>
      <c r="I102" t="s">
        <v>120</v>
      </c>
      <c r="J102">
        <v>-4.0995999999999997</v>
      </c>
      <c r="K102" s="5" t="s">
        <v>209</v>
      </c>
      <c r="L102" s="5" t="s">
        <v>8121</v>
      </c>
      <c r="M102" s="6">
        <v>43647</v>
      </c>
    </row>
    <row r="103" spans="1:13" x14ac:dyDescent="0.25">
      <c r="A103" s="5" t="s">
        <v>526</v>
      </c>
      <c r="D103" s="5" t="s">
        <v>67</v>
      </c>
      <c r="E103" s="4">
        <v>45878.337254721482</v>
      </c>
      <c r="F103" s="4">
        <v>45878.337254721577</v>
      </c>
      <c r="G103" t="b">
        <v>1</v>
      </c>
      <c r="I103" t="s">
        <v>120</v>
      </c>
      <c r="J103">
        <v>-5.1246</v>
      </c>
      <c r="K103" s="5" t="s">
        <v>212</v>
      </c>
      <c r="L103" s="5" t="s">
        <v>8121</v>
      </c>
      <c r="M103" s="6">
        <v>43647</v>
      </c>
    </row>
    <row r="104" spans="1:13" x14ac:dyDescent="0.25">
      <c r="A104" s="5" t="s">
        <v>528</v>
      </c>
      <c r="D104" s="5" t="s">
        <v>67</v>
      </c>
      <c r="E104" s="4">
        <v>45878.337254801052</v>
      </c>
      <c r="F104" s="4">
        <v>45878.337254801168</v>
      </c>
      <c r="G104" t="b">
        <v>1</v>
      </c>
      <c r="I104" t="s">
        <v>120</v>
      </c>
      <c r="J104">
        <v>-5.1246</v>
      </c>
      <c r="K104" s="5" t="s">
        <v>215</v>
      </c>
      <c r="L104" s="5" t="s">
        <v>8121</v>
      </c>
      <c r="M104" s="6">
        <v>43647</v>
      </c>
    </row>
    <row r="105" spans="1:13" x14ac:dyDescent="0.25">
      <c r="A105" s="5" t="s">
        <v>530</v>
      </c>
      <c r="D105" s="5" t="s">
        <v>67</v>
      </c>
      <c r="E105" s="4">
        <v>45878.337254888531</v>
      </c>
      <c r="F105" s="4">
        <v>45878.337254888647</v>
      </c>
      <c r="G105" t="b">
        <v>1</v>
      </c>
      <c r="I105" t="s">
        <v>120</v>
      </c>
      <c r="J105">
        <v>-2.5623</v>
      </c>
      <c r="K105" s="5" t="s">
        <v>218</v>
      </c>
      <c r="L105" s="5" t="s">
        <v>8121</v>
      </c>
      <c r="M105" s="6">
        <v>43647</v>
      </c>
    </row>
    <row r="106" spans="1:13" x14ac:dyDescent="0.25">
      <c r="A106" s="5" t="s">
        <v>533</v>
      </c>
      <c r="D106" s="5" t="s">
        <v>67</v>
      </c>
      <c r="E106" s="4">
        <v>45878.337256095183</v>
      </c>
      <c r="F106" s="4">
        <v>45878.337256095299</v>
      </c>
      <c r="G106" t="b">
        <v>1</v>
      </c>
      <c r="I106" t="s">
        <v>120</v>
      </c>
      <c r="J106">
        <v>190.61580000000001</v>
      </c>
      <c r="K106" s="5" t="s">
        <v>164</v>
      </c>
      <c r="L106" s="5" t="s">
        <v>8124</v>
      </c>
      <c r="M106" s="6">
        <v>44013</v>
      </c>
    </row>
    <row r="107" spans="1:13" x14ac:dyDescent="0.25">
      <c r="A107" s="5" t="s">
        <v>535</v>
      </c>
      <c r="D107" s="5" t="s">
        <v>67</v>
      </c>
      <c r="E107" s="4">
        <v>45878.337256190287</v>
      </c>
      <c r="F107" s="4">
        <v>45878.337256190403</v>
      </c>
      <c r="G107" t="b">
        <v>1</v>
      </c>
      <c r="I107" t="s">
        <v>120</v>
      </c>
      <c r="J107">
        <v>190.61580000000001</v>
      </c>
      <c r="K107" s="5" t="s">
        <v>167</v>
      </c>
      <c r="L107" s="5" t="s">
        <v>8124</v>
      </c>
      <c r="M107" s="6">
        <v>44013</v>
      </c>
    </row>
    <row r="108" spans="1:13" x14ac:dyDescent="0.25">
      <c r="A108" s="5" t="s">
        <v>537</v>
      </c>
      <c r="D108" s="5" t="s">
        <v>67</v>
      </c>
      <c r="E108" s="4">
        <v>45878.337256276063</v>
      </c>
      <c r="F108" s="4">
        <v>45878.33725627618</v>
      </c>
      <c r="G108" t="b">
        <v>1</v>
      </c>
      <c r="I108" t="s">
        <v>120</v>
      </c>
      <c r="J108">
        <v>190.61580000000001</v>
      </c>
      <c r="K108" s="5" t="s">
        <v>170</v>
      </c>
      <c r="L108" s="5" t="s">
        <v>8124</v>
      </c>
      <c r="M108" s="6">
        <v>44013</v>
      </c>
    </row>
    <row r="109" spans="1:13" x14ac:dyDescent="0.25">
      <c r="A109" s="5" t="s">
        <v>540</v>
      </c>
      <c r="D109" s="5" t="s">
        <v>67</v>
      </c>
      <c r="E109" s="4">
        <v>45878.337256353647</v>
      </c>
      <c r="F109" s="4">
        <v>45878.33725635377</v>
      </c>
      <c r="G109" t="b">
        <v>1</v>
      </c>
      <c r="I109" t="s">
        <v>120</v>
      </c>
      <c r="J109">
        <v>76.246300000000005</v>
      </c>
      <c r="K109" s="5" t="s">
        <v>173</v>
      </c>
      <c r="L109" s="5" t="s">
        <v>8124</v>
      </c>
      <c r="M109" s="6">
        <v>44013</v>
      </c>
    </row>
    <row r="110" spans="1:13" x14ac:dyDescent="0.25">
      <c r="A110" s="5" t="s">
        <v>543</v>
      </c>
      <c r="D110" s="5" t="s">
        <v>67</v>
      </c>
      <c r="E110" s="4">
        <v>45878.33725643799</v>
      </c>
      <c r="F110" s="4">
        <v>45878.337256438099</v>
      </c>
      <c r="G110" t="b">
        <v>1</v>
      </c>
      <c r="I110" t="s">
        <v>120</v>
      </c>
      <c r="J110">
        <v>152.49270000000001</v>
      </c>
      <c r="K110" s="5" t="s">
        <v>176</v>
      </c>
      <c r="L110" s="5" t="s">
        <v>8124</v>
      </c>
      <c r="M110" s="6">
        <v>44013</v>
      </c>
    </row>
    <row r="111" spans="1:13" x14ac:dyDescent="0.25">
      <c r="A111" s="5" t="s">
        <v>545</v>
      </c>
      <c r="D111" s="5" t="s">
        <v>67</v>
      </c>
      <c r="E111" s="4">
        <v>45878.337256515471</v>
      </c>
      <c r="F111" s="4">
        <v>45878.337256515588</v>
      </c>
      <c r="G111" t="b">
        <v>1</v>
      </c>
      <c r="I111" t="s">
        <v>120</v>
      </c>
      <c r="J111">
        <v>152.49270000000001</v>
      </c>
      <c r="K111" s="5" t="s">
        <v>179</v>
      </c>
      <c r="L111" s="5" t="s">
        <v>8124</v>
      </c>
      <c r="M111" s="6">
        <v>44013</v>
      </c>
    </row>
    <row r="112" spans="1:13" x14ac:dyDescent="0.25">
      <c r="A112" s="5" t="s">
        <v>547</v>
      </c>
      <c r="D112" s="5" t="s">
        <v>67</v>
      </c>
      <c r="E112" s="4">
        <v>45878.337256594918</v>
      </c>
      <c r="F112" s="4">
        <v>45878.337256595027</v>
      </c>
      <c r="G112" t="b">
        <v>1</v>
      </c>
      <c r="I112" t="s">
        <v>120</v>
      </c>
      <c r="J112">
        <v>152.49270000000001</v>
      </c>
      <c r="K112" s="5" t="s">
        <v>182</v>
      </c>
      <c r="L112" s="5" t="s">
        <v>8124</v>
      </c>
      <c r="M112" s="6">
        <v>44013</v>
      </c>
    </row>
    <row r="113" spans="1:13" x14ac:dyDescent="0.25">
      <c r="A113" s="5" t="s">
        <v>549</v>
      </c>
      <c r="D113" s="5" t="s">
        <v>67</v>
      </c>
      <c r="E113" s="4">
        <v>45878.337256673927</v>
      </c>
      <c r="F113" s="4">
        <v>45878.337256674051</v>
      </c>
      <c r="G113" t="b">
        <v>1</v>
      </c>
      <c r="I113" t="s">
        <v>120</v>
      </c>
      <c r="J113">
        <v>152.49270000000001</v>
      </c>
      <c r="K113" s="5" t="s">
        <v>185</v>
      </c>
      <c r="L113" s="5" t="s">
        <v>8124</v>
      </c>
      <c r="M113" s="6">
        <v>44013</v>
      </c>
    </row>
    <row r="114" spans="1:13" x14ac:dyDescent="0.25">
      <c r="A114" s="5" t="s">
        <v>552</v>
      </c>
      <c r="D114" s="5" t="s">
        <v>67</v>
      </c>
      <c r="E114" s="4">
        <v>45878.337256754683</v>
      </c>
      <c r="F114" s="4">
        <v>45878.337256754792</v>
      </c>
      <c r="G114" t="b">
        <v>1</v>
      </c>
      <c r="I114" t="s">
        <v>120</v>
      </c>
      <c r="J114">
        <v>137.24340000000001</v>
      </c>
      <c r="K114" s="5" t="s">
        <v>188</v>
      </c>
      <c r="L114" s="5" t="s">
        <v>8124</v>
      </c>
      <c r="M114" s="6">
        <v>44013</v>
      </c>
    </row>
    <row r="115" spans="1:13" x14ac:dyDescent="0.25">
      <c r="A115" s="5" t="s">
        <v>554</v>
      </c>
      <c r="D115" s="5" t="s">
        <v>67</v>
      </c>
      <c r="E115" s="4">
        <v>45878.337256845043</v>
      </c>
      <c r="F115" s="4">
        <v>45878.33725684516</v>
      </c>
      <c r="G115" t="b">
        <v>1</v>
      </c>
      <c r="I115" t="s">
        <v>120</v>
      </c>
      <c r="J115">
        <v>152.49270000000001</v>
      </c>
      <c r="K115" s="5" t="s">
        <v>191</v>
      </c>
      <c r="L115" s="5" t="s">
        <v>8124</v>
      </c>
      <c r="M115" s="6">
        <v>44013</v>
      </c>
    </row>
    <row r="116" spans="1:13" x14ac:dyDescent="0.25">
      <c r="A116" s="5" t="s">
        <v>556</v>
      </c>
      <c r="D116" s="5" t="s">
        <v>67</v>
      </c>
      <c r="E116" s="4">
        <v>45878.337256930892</v>
      </c>
      <c r="F116" s="4">
        <v>45878.33725693111</v>
      </c>
      <c r="G116" t="b">
        <v>1</v>
      </c>
      <c r="I116" t="s">
        <v>120</v>
      </c>
      <c r="J116">
        <v>76.246300000000005</v>
      </c>
      <c r="K116" s="5" t="s">
        <v>194</v>
      </c>
      <c r="L116" s="5" t="s">
        <v>8124</v>
      </c>
      <c r="M116" s="6">
        <v>44013</v>
      </c>
    </row>
    <row r="117" spans="1:13" x14ac:dyDescent="0.25">
      <c r="A117" s="5" t="s">
        <v>558</v>
      </c>
      <c r="D117" s="5" t="s">
        <v>67</v>
      </c>
      <c r="E117" s="4">
        <v>45878.337257016086</v>
      </c>
      <c r="F117" s="4">
        <v>45878.337257016203</v>
      </c>
      <c r="G117" t="b">
        <v>1</v>
      </c>
      <c r="I117" t="s">
        <v>120</v>
      </c>
      <c r="J117">
        <v>76.246300000000005</v>
      </c>
      <c r="K117" s="5" t="s">
        <v>197</v>
      </c>
      <c r="L117" s="5" t="s">
        <v>8124</v>
      </c>
      <c r="M117" s="6">
        <v>44013</v>
      </c>
    </row>
    <row r="118" spans="1:13" x14ac:dyDescent="0.25">
      <c r="A118" s="5" t="s">
        <v>561</v>
      </c>
      <c r="D118" s="5" t="s">
        <v>67</v>
      </c>
      <c r="E118" s="4">
        <v>45878.33725710382</v>
      </c>
      <c r="F118" s="4">
        <v>45878.337257103944</v>
      </c>
      <c r="G118" t="b">
        <v>1</v>
      </c>
      <c r="I118" t="s">
        <v>120</v>
      </c>
      <c r="J118">
        <v>38.123199999999997</v>
      </c>
      <c r="K118" s="5" t="s">
        <v>200</v>
      </c>
      <c r="L118" s="5" t="s">
        <v>8124</v>
      </c>
      <c r="M118" s="6">
        <v>44013</v>
      </c>
    </row>
    <row r="119" spans="1:13" x14ac:dyDescent="0.25">
      <c r="A119" s="5" t="s">
        <v>563</v>
      </c>
      <c r="D119" s="5" t="s">
        <v>67</v>
      </c>
      <c r="E119" s="4">
        <v>45878.337257188672</v>
      </c>
      <c r="F119" s="4">
        <v>45878.337257188898</v>
      </c>
      <c r="G119" t="b">
        <v>1</v>
      </c>
      <c r="I119" t="s">
        <v>120</v>
      </c>
      <c r="J119">
        <v>76.246300000000005</v>
      </c>
      <c r="K119" s="5" t="s">
        <v>203</v>
      </c>
      <c r="L119" s="5" t="s">
        <v>8124</v>
      </c>
      <c r="M119" s="6">
        <v>44013</v>
      </c>
    </row>
    <row r="120" spans="1:13" x14ac:dyDescent="0.25">
      <c r="A120" s="5" t="s">
        <v>565</v>
      </c>
      <c r="D120" s="5" t="s">
        <v>67</v>
      </c>
      <c r="E120" s="4">
        <v>45878.337257277512</v>
      </c>
      <c r="F120" s="4">
        <v>45878.337257277642</v>
      </c>
      <c r="G120" t="b">
        <v>1</v>
      </c>
      <c r="I120" t="s">
        <v>120</v>
      </c>
      <c r="J120">
        <v>76.246300000000005</v>
      </c>
      <c r="K120" s="5" t="s">
        <v>206</v>
      </c>
      <c r="L120" s="5" t="s">
        <v>8124</v>
      </c>
      <c r="M120" s="6">
        <v>44013</v>
      </c>
    </row>
    <row r="121" spans="1:13" x14ac:dyDescent="0.25">
      <c r="A121" s="5" t="s">
        <v>568</v>
      </c>
      <c r="D121" s="5" t="s">
        <v>67</v>
      </c>
      <c r="E121" s="4">
        <v>45878.337257356332</v>
      </c>
      <c r="F121" s="4">
        <v>45878.337257356427</v>
      </c>
      <c r="G121" t="b">
        <v>1</v>
      </c>
      <c r="I121" t="s">
        <v>120</v>
      </c>
      <c r="J121">
        <v>60.997100000000003</v>
      </c>
      <c r="K121" s="5" t="s">
        <v>209</v>
      </c>
      <c r="L121" s="5" t="s">
        <v>8124</v>
      </c>
      <c r="M121" s="6">
        <v>44013</v>
      </c>
    </row>
    <row r="122" spans="1:13" x14ac:dyDescent="0.25">
      <c r="A122" s="5" t="s">
        <v>570</v>
      </c>
      <c r="D122" s="5" t="s">
        <v>67</v>
      </c>
      <c r="E122" s="4">
        <v>45878.337257435982</v>
      </c>
      <c r="F122" s="4">
        <v>45878.337257436098</v>
      </c>
      <c r="G122" t="b">
        <v>1</v>
      </c>
      <c r="I122" t="s">
        <v>120</v>
      </c>
      <c r="J122">
        <v>76.246300000000005</v>
      </c>
      <c r="K122" s="5" t="s">
        <v>212</v>
      </c>
      <c r="L122" s="5" t="s">
        <v>8124</v>
      </c>
      <c r="M122" s="6">
        <v>44013</v>
      </c>
    </row>
    <row r="123" spans="1:13" x14ac:dyDescent="0.25">
      <c r="A123" s="5" t="s">
        <v>572</v>
      </c>
      <c r="D123" s="5" t="s">
        <v>67</v>
      </c>
      <c r="E123" s="4">
        <v>45878.337257515013</v>
      </c>
      <c r="F123" s="4">
        <v>45878.337257515159</v>
      </c>
      <c r="G123" t="b">
        <v>1</v>
      </c>
      <c r="I123" t="s">
        <v>120</v>
      </c>
      <c r="J123">
        <v>76.246300000000005</v>
      </c>
      <c r="K123" s="5" t="s">
        <v>215</v>
      </c>
      <c r="L123" s="5" t="s">
        <v>8124</v>
      </c>
      <c r="M123" s="6">
        <v>44013</v>
      </c>
    </row>
    <row r="124" spans="1:13" x14ac:dyDescent="0.25">
      <c r="A124" s="5" t="s">
        <v>574</v>
      </c>
      <c r="D124" s="5" t="s">
        <v>67</v>
      </c>
      <c r="E124" s="4">
        <v>45878.337257592641</v>
      </c>
      <c r="F124" s="4">
        <v>45878.337257592757</v>
      </c>
      <c r="G124" t="b">
        <v>1</v>
      </c>
      <c r="I124" t="s">
        <v>120</v>
      </c>
      <c r="J124">
        <v>38.123199999999997</v>
      </c>
      <c r="K124" s="5" t="s">
        <v>218</v>
      </c>
      <c r="L124" s="5" t="s">
        <v>8124</v>
      </c>
      <c r="M124" s="6">
        <v>44013</v>
      </c>
    </row>
    <row r="125" spans="1:13" x14ac:dyDescent="0.25">
      <c r="A125" s="5" t="s">
        <v>576</v>
      </c>
      <c r="D125" s="5" t="s">
        <v>67</v>
      </c>
      <c r="E125" s="4">
        <v>45878.33725767109</v>
      </c>
      <c r="F125" s="4">
        <v>45878.337257671214</v>
      </c>
      <c r="G125" t="b">
        <v>1</v>
      </c>
      <c r="I125" t="s">
        <v>120</v>
      </c>
      <c r="J125">
        <v>76.246300000000005</v>
      </c>
      <c r="K125" s="5" t="s">
        <v>221</v>
      </c>
      <c r="L125" s="5" t="s">
        <v>8124</v>
      </c>
      <c r="M125" s="6">
        <v>44013</v>
      </c>
    </row>
    <row r="126" spans="1:13" x14ac:dyDescent="0.25">
      <c r="A126" s="5" t="s">
        <v>578</v>
      </c>
      <c r="D126" s="5" t="s">
        <v>67</v>
      </c>
      <c r="E126" s="4">
        <v>45878.337257757346</v>
      </c>
      <c r="F126" s="4">
        <v>45878.337257757463</v>
      </c>
      <c r="G126" t="b">
        <v>1</v>
      </c>
      <c r="I126" t="s">
        <v>120</v>
      </c>
      <c r="J126">
        <v>76.246300000000005</v>
      </c>
      <c r="K126" s="5" t="s">
        <v>224</v>
      </c>
      <c r="L126" s="5" t="s">
        <v>8124</v>
      </c>
      <c r="M126" s="6">
        <v>44013</v>
      </c>
    </row>
    <row r="127" spans="1:13" x14ac:dyDescent="0.25">
      <c r="A127" s="5" t="s">
        <v>580</v>
      </c>
      <c r="D127" s="5" t="s">
        <v>67</v>
      </c>
      <c r="E127" s="4">
        <v>45878.337257838262</v>
      </c>
      <c r="F127" s="4">
        <v>45878.337257838379</v>
      </c>
      <c r="G127" t="b">
        <v>1</v>
      </c>
      <c r="I127" t="s">
        <v>120</v>
      </c>
      <c r="J127">
        <v>38.123199999999997</v>
      </c>
      <c r="K127" s="5" t="s">
        <v>227</v>
      </c>
      <c r="L127" s="5" t="s">
        <v>8124</v>
      </c>
      <c r="M127" s="6">
        <v>44013</v>
      </c>
    </row>
    <row r="128" spans="1:13" x14ac:dyDescent="0.25">
      <c r="A128" s="5" t="s">
        <v>582</v>
      </c>
      <c r="D128" s="5" t="s">
        <v>67</v>
      </c>
      <c r="E128" s="4">
        <v>45878.337257918822</v>
      </c>
      <c r="F128" s="4">
        <v>45878.337257918938</v>
      </c>
      <c r="G128" t="b">
        <v>1</v>
      </c>
      <c r="I128" t="s">
        <v>120</v>
      </c>
      <c r="J128">
        <v>38.123199999999997</v>
      </c>
      <c r="K128" s="5" t="s">
        <v>230</v>
      </c>
      <c r="L128" s="5" t="s">
        <v>8124</v>
      </c>
      <c r="M128" s="6">
        <v>44013</v>
      </c>
    </row>
    <row r="129" spans="1:13" x14ac:dyDescent="0.25">
      <c r="A129" s="5" t="s">
        <v>584</v>
      </c>
      <c r="D129" s="5" t="s">
        <v>67</v>
      </c>
      <c r="E129" s="4">
        <v>45878.337257997133</v>
      </c>
      <c r="F129" s="4">
        <v>45878.337257997227</v>
      </c>
      <c r="G129" t="b">
        <v>1</v>
      </c>
      <c r="I129" t="s">
        <v>120</v>
      </c>
      <c r="J129">
        <v>38.123199999999997</v>
      </c>
      <c r="K129" s="5" t="s">
        <v>233</v>
      </c>
      <c r="L129" s="5" t="s">
        <v>8124</v>
      </c>
      <c r="M129" s="6">
        <v>44013</v>
      </c>
    </row>
    <row r="130" spans="1:13" x14ac:dyDescent="0.25">
      <c r="A130" s="5" t="s">
        <v>586</v>
      </c>
      <c r="D130" s="5" t="s">
        <v>67</v>
      </c>
      <c r="E130" s="4">
        <v>45878.337258077961</v>
      </c>
      <c r="F130" s="4">
        <v>45878.337258078092</v>
      </c>
      <c r="G130" t="b">
        <v>1</v>
      </c>
      <c r="I130" t="s">
        <v>120</v>
      </c>
      <c r="J130">
        <v>38.123199999999997</v>
      </c>
      <c r="K130" s="5" t="s">
        <v>236</v>
      </c>
      <c r="L130" s="5" t="s">
        <v>8124</v>
      </c>
      <c r="M130" s="6">
        <v>44013</v>
      </c>
    </row>
    <row r="131" spans="1:13" x14ac:dyDescent="0.25">
      <c r="A131" s="5" t="s">
        <v>588</v>
      </c>
      <c r="D131" s="5" t="s">
        <v>67</v>
      </c>
      <c r="E131" s="4">
        <v>45878.337258156993</v>
      </c>
      <c r="F131" s="4">
        <v>45878.337258157109</v>
      </c>
      <c r="G131" t="b">
        <v>1</v>
      </c>
      <c r="I131" t="s">
        <v>120</v>
      </c>
      <c r="J131">
        <v>38.123199999999997</v>
      </c>
      <c r="K131" s="5" t="s">
        <v>239</v>
      </c>
      <c r="L131" s="5" t="s">
        <v>8124</v>
      </c>
      <c r="M131" s="6">
        <v>44013</v>
      </c>
    </row>
    <row r="132" spans="1:13" x14ac:dyDescent="0.25">
      <c r="A132" s="5" t="s">
        <v>590</v>
      </c>
      <c r="D132" s="5" t="s">
        <v>67</v>
      </c>
      <c r="E132" s="4">
        <v>45878.337258237269</v>
      </c>
      <c r="F132" s="4">
        <v>45878.337258237378</v>
      </c>
      <c r="G132" t="b">
        <v>1</v>
      </c>
      <c r="I132" t="s">
        <v>120</v>
      </c>
      <c r="J132">
        <v>76.246300000000005</v>
      </c>
      <c r="K132" s="5" t="s">
        <v>242</v>
      </c>
      <c r="L132" s="5" t="s">
        <v>8124</v>
      </c>
      <c r="M132" s="6">
        <v>44013</v>
      </c>
    </row>
    <row r="133" spans="1:13" x14ac:dyDescent="0.25">
      <c r="A133" s="5" t="s">
        <v>592</v>
      </c>
      <c r="D133" s="5" t="s">
        <v>67</v>
      </c>
      <c r="E133" s="4">
        <v>45878.337258314561</v>
      </c>
      <c r="F133" s="4">
        <v>45878.337258314677</v>
      </c>
      <c r="G133" t="b">
        <v>1</v>
      </c>
      <c r="I133" t="s">
        <v>120</v>
      </c>
      <c r="J133">
        <v>38.123199999999997</v>
      </c>
      <c r="K133" s="5" t="s">
        <v>245</v>
      </c>
      <c r="L133" s="5" t="s">
        <v>8124</v>
      </c>
      <c r="M133" s="6">
        <v>44013</v>
      </c>
    </row>
    <row r="134" spans="1:13" x14ac:dyDescent="0.25">
      <c r="A134" s="5" t="s">
        <v>595</v>
      </c>
      <c r="D134" s="5" t="s">
        <v>67</v>
      </c>
      <c r="E134" s="4">
        <v>45878.337259887739</v>
      </c>
      <c r="F134" s="4">
        <v>45878.337259887892</v>
      </c>
      <c r="G134" t="b">
        <v>1</v>
      </c>
      <c r="I134" t="s">
        <v>120</v>
      </c>
      <c r="J134">
        <v>47.947200000000002</v>
      </c>
      <c r="K134" s="5" t="s">
        <v>164</v>
      </c>
      <c r="L134" s="5" t="s">
        <v>8127</v>
      </c>
      <c r="M134" s="6">
        <v>44378</v>
      </c>
    </row>
    <row r="135" spans="1:13" x14ac:dyDescent="0.25">
      <c r="A135" s="5" t="s">
        <v>597</v>
      </c>
      <c r="D135" s="5" t="s">
        <v>67</v>
      </c>
      <c r="E135" s="4">
        <v>45878.337259978907</v>
      </c>
      <c r="F135" s="4">
        <v>45878.337259979176</v>
      </c>
      <c r="G135" t="b">
        <v>1</v>
      </c>
      <c r="I135" t="s">
        <v>120</v>
      </c>
      <c r="J135">
        <v>47.947200000000002</v>
      </c>
      <c r="K135" s="5" t="s">
        <v>167</v>
      </c>
      <c r="L135" s="5" t="s">
        <v>8127</v>
      </c>
      <c r="M135" s="6">
        <v>44378</v>
      </c>
    </row>
    <row r="136" spans="1:13" x14ac:dyDescent="0.25">
      <c r="A136" s="5" t="s">
        <v>599</v>
      </c>
      <c r="D136" s="5" t="s">
        <v>67</v>
      </c>
      <c r="E136" s="4">
        <v>45878.337260074732</v>
      </c>
      <c r="F136" s="4">
        <v>45878.337260074848</v>
      </c>
      <c r="G136" t="b">
        <v>1</v>
      </c>
      <c r="I136" t="s">
        <v>120</v>
      </c>
      <c r="J136">
        <v>47.947200000000002</v>
      </c>
      <c r="K136" s="5" t="s">
        <v>170</v>
      </c>
      <c r="L136" s="5" t="s">
        <v>8127</v>
      </c>
      <c r="M136" s="6">
        <v>44378</v>
      </c>
    </row>
    <row r="137" spans="1:13" x14ac:dyDescent="0.25">
      <c r="A137" s="5" t="s">
        <v>602</v>
      </c>
      <c r="D137" s="5" t="s">
        <v>67</v>
      </c>
      <c r="E137" s="4">
        <v>45878.337260152512</v>
      </c>
      <c r="F137" s="4">
        <v>45878.337260152628</v>
      </c>
      <c r="G137" t="b">
        <v>1</v>
      </c>
      <c r="I137" t="s">
        <v>120</v>
      </c>
      <c r="J137">
        <v>19.178899999999999</v>
      </c>
      <c r="K137" s="5" t="s">
        <v>173</v>
      </c>
      <c r="L137" s="5" t="s">
        <v>8127</v>
      </c>
      <c r="M137" s="6">
        <v>44378</v>
      </c>
    </row>
    <row r="138" spans="1:13" x14ac:dyDescent="0.25">
      <c r="A138" s="5" t="s">
        <v>605</v>
      </c>
      <c r="D138" s="5" t="s">
        <v>67</v>
      </c>
      <c r="E138" s="4">
        <v>45878.337260240107</v>
      </c>
      <c r="F138" s="4">
        <v>45878.337260240223</v>
      </c>
      <c r="G138" t="b">
        <v>1</v>
      </c>
      <c r="I138" t="s">
        <v>120</v>
      </c>
      <c r="J138">
        <v>38.357799999999997</v>
      </c>
      <c r="K138" s="5" t="s">
        <v>176</v>
      </c>
      <c r="L138" s="5" t="s">
        <v>8127</v>
      </c>
      <c r="M138" s="6">
        <v>44378</v>
      </c>
    </row>
    <row r="139" spans="1:13" x14ac:dyDescent="0.25">
      <c r="A139" s="5" t="s">
        <v>607</v>
      </c>
      <c r="D139" s="5" t="s">
        <v>67</v>
      </c>
      <c r="E139" s="4">
        <v>45878.337260323082</v>
      </c>
      <c r="F139" s="4">
        <v>45878.337260323191</v>
      </c>
      <c r="G139" t="b">
        <v>1</v>
      </c>
      <c r="I139" t="s">
        <v>120</v>
      </c>
      <c r="J139">
        <v>38.357799999999997</v>
      </c>
      <c r="K139" s="5" t="s">
        <v>179</v>
      </c>
      <c r="L139" s="5" t="s">
        <v>8127</v>
      </c>
      <c r="M139" s="6">
        <v>44378</v>
      </c>
    </row>
    <row r="140" spans="1:13" x14ac:dyDescent="0.25">
      <c r="A140" s="5" t="s">
        <v>609</v>
      </c>
      <c r="D140" s="5" t="s">
        <v>67</v>
      </c>
      <c r="E140" s="4">
        <v>45878.337260402492</v>
      </c>
      <c r="F140" s="4">
        <v>45878.337260402623</v>
      </c>
      <c r="G140" t="b">
        <v>1</v>
      </c>
      <c r="I140" t="s">
        <v>120</v>
      </c>
      <c r="J140">
        <v>38.357799999999997</v>
      </c>
      <c r="K140" s="5" t="s">
        <v>182</v>
      </c>
      <c r="L140" s="5" t="s">
        <v>8127</v>
      </c>
      <c r="M140" s="6">
        <v>44378</v>
      </c>
    </row>
    <row r="141" spans="1:13" x14ac:dyDescent="0.25">
      <c r="A141" s="5" t="s">
        <v>611</v>
      </c>
      <c r="D141" s="5" t="s">
        <v>67</v>
      </c>
      <c r="E141" s="4">
        <v>45878.337260485292</v>
      </c>
      <c r="F141" s="4">
        <v>45878.337260485387</v>
      </c>
      <c r="G141" t="b">
        <v>1</v>
      </c>
      <c r="I141" t="s">
        <v>120</v>
      </c>
      <c r="J141">
        <v>38.357799999999997</v>
      </c>
      <c r="K141" s="5" t="s">
        <v>185</v>
      </c>
      <c r="L141" s="5" t="s">
        <v>8127</v>
      </c>
      <c r="M141" s="6">
        <v>44378</v>
      </c>
    </row>
    <row r="142" spans="1:13" x14ac:dyDescent="0.25">
      <c r="A142" s="5" t="s">
        <v>614</v>
      </c>
      <c r="D142" s="5" t="s">
        <v>67</v>
      </c>
      <c r="E142" s="4">
        <v>45878.337260561733</v>
      </c>
      <c r="F142" s="4">
        <v>45878.337260561842</v>
      </c>
      <c r="G142" t="b">
        <v>1</v>
      </c>
      <c r="I142" t="s">
        <v>120</v>
      </c>
      <c r="J142">
        <v>34.521999999999998</v>
      </c>
      <c r="K142" s="5" t="s">
        <v>188</v>
      </c>
      <c r="L142" s="5" t="s">
        <v>8127</v>
      </c>
      <c r="M142" s="6">
        <v>44378</v>
      </c>
    </row>
    <row r="143" spans="1:13" x14ac:dyDescent="0.25">
      <c r="A143" s="5" t="s">
        <v>616</v>
      </c>
      <c r="D143" s="5" t="s">
        <v>67</v>
      </c>
      <c r="E143" s="4">
        <v>45878.337260647713</v>
      </c>
      <c r="F143" s="4">
        <v>45878.337260647822</v>
      </c>
      <c r="G143" t="b">
        <v>1</v>
      </c>
      <c r="I143" t="s">
        <v>120</v>
      </c>
      <c r="J143">
        <v>38.357799999999997</v>
      </c>
      <c r="K143" s="5" t="s">
        <v>191</v>
      </c>
      <c r="L143" s="5" t="s">
        <v>8127</v>
      </c>
      <c r="M143" s="6">
        <v>44378</v>
      </c>
    </row>
    <row r="144" spans="1:13" x14ac:dyDescent="0.25">
      <c r="A144" s="5" t="s">
        <v>618</v>
      </c>
      <c r="D144" s="5" t="s">
        <v>67</v>
      </c>
      <c r="E144" s="4">
        <v>45878.337260727167</v>
      </c>
      <c r="F144" s="4">
        <v>45878.33726072729</v>
      </c>
      <c r="G144" t="b">
        <v>1</v>
      </c>
      <c r="I144" t="s">
        <v>120</v>
      </c>
      <c r="J144">
        <v>19.178899999999999</v>
      </c>
      <c r="K144" s="5" t="s">
        <v>194</v>
      </c>
      <c r="L144" s="5" t="s">
        <v>8127</v>
      </c>
      <c r="M144" s="6">
        <v>44378</v>
      </c>
    </row>
    <row r="145" spans="1:13" x14ac:dyDescent="0.25">
      <c r="A145" s="5" t="s">
        <v>620</v>
      </c>
      <c r="D145" s="5" t="s">
        <v>67</v>
      </c>
      <c r="E145" s="4">
        <v>45878.337260808177</v>
      </c>
      <c r="F145" s="4">
        <v>45878.337260808301</v>
      </c>
      <c r="G145" t="b">
        <v>1</v>
      </c>
      <c r="I145" t="s">
        <v>120</v>
      </c>
      <c r="J145">
        <v>19.178899999999999</v>
      </c>
      <c r="K145" s="5" t="s">
        <v>197</v>
      </c>
      <c r="L145" s="5" t="s">
        <v>8127</v>
      </c>
      <c r="M145" s="6">
        <v>44378</v>
      </c>
    </row>
    <row r="146" spans="1:13" x14ac:dyDescent="0.25">
      <c r="A146" s="5" t="s">
        <v>623</v>
      </c>
      <c r="D146" s="5" t="s">
        <v>67</v>
      </c>
      <c r="E146" s="4">
        <v>45878.337260890927</v>
      </c>
      <c r="F146" s="4">
        <v>45878.33726089105</v>
      </c>
      <c r="G146" t="b">
        <v>1</v>
      </c>
      <c r="I146" t="s">
        <v>120</v>
      </c>
      <c r="J146">
        <v>9.5893999999999995</v>
      </c>
      <c r="K146" s="5" t="s">
        <v>200</v>
      </c>
      <c r="L146" s="5" t="s">
        <v>8127</v>
      </c>
      <c r="M146" s="6">
        <v>44378</v>
      </c>
    </row>
    <row r="147" spans="1:13" x14ac:dyDescent="0.25">
      <c r="A147" s="5" t="s">
        <v>625</v>
      </c>
      <c r="D147" s="5" t="s">
        <v>67</v>
      </c>
      <c r="E147" s="4">
        <v>45878.337260967339</v>
      </c>
      <c r="F147" s="4">
        <v>45878.337260967462</v>
      </c>
      <c r="G147" t="b">
        <v>1</v>
      </c>
      <c r="I147" t="s">
        <v>120</v>
      </c>
      <c r="J147">
        <v>19.178899999999999</v>
      </c>
      <c r="K147" s="5" t="s">
        <v>203</v>
      </c>
      <c r="L147" s="5" t="s">
        <v>8127</v>
      </c>
      <c r="M147" s="6">
        <v>44378</v>
      </c>
    </row>
    <row r="148" spans="1:13" x14ac:dyDescent="0.25">
      <c r="A148" s="5" t="s">
        <v>627</v>
      </c>
      <c r="D148" s="5" t="s">
        <v>67</v>
      </c>
      <c r="E148" s="4">
        <v>45878.337261049121</v>
      </c>
      <c r="F148" s="4">
        <v>45878.337261049237</v>
      </c>
      <c r="G148" t="b">
        <v>1</v>
      </c>
      <c r="I148" t="s">
        <v>120</v>
      </c>
      <c r="J148">
        <v>19.178899999999999</v>
      </c>
      <c r="K148" s="5" t="s">
        <v>206</v>
      </c>
      <c r="L148" s="5" t="s">
        <v>8127</v>
      </c>
      <c r="M148" s="6">
        <v>44378</v>
      </c>
    </row>
    <row r="149" spans="1:13" x14ac:dyDescent="0.25">
      <c r="A149" s="5" t="s">
        <v>630</v>
      </c>
      <c r="D149" s="5" t="s">
        <v>67</v>
      </c>
      <c r="E149" s="4">
        <v>45878.337261126217</v>
      </c>
      <c r="F149" s="4">
        <v>45878.337261126333</v>
      </c>
      <c r="G149" t="b">
        <v>1</v>
      </c>
      <c r="I149" t="s">
        <v>120</v>
      </c>
      <c r="J149">
        <v>15.3431</v>
      </c>
      <c r="K149" s="5" t="s">
        <v>209</v>
      </c>
      <c r="L149" s="5" t="s">
        <v>8127</v>
      </c>
      <c r="M149" s="6">
        <v>44378</v>
      </c>
    </row>
    <row r="150" spans="1:13" x14ac:dyDescent="0.25">
      <c r="A150" s="5" t="s">
        <v>632</v>
      </c>
      <c r="D150" s="5" t="s">
        <v>67</v>
      </c>
      <c r="E150" s="4">
        <v>45878.337261209199</v>
      </c>
      <c r="F150" s="4">
        <v>45878.337261209323</v>
      </c>
      <c r="G150" t="b">
        <v>1</v>
      </c>
      <c r="I150" t="s">
        <v>120</v>
      </c>
      <c r="J150">
        <v>19.178899999999999</v>
      </c>
      <c r="K150" s="5" t="s">
        <v>212</v>
      </c>
      <c r="L150" s="5" t="s">
        <v>8127</v>
      </c>
      <c r="M150" s="6">
        <v>44378</v>
      </c>
    </row>
    <row r="151" spans="1:13" x14ac:dyDescent="0.25">
      <c r="A151" s="5" t="s">
        <v>634</v>
      </c>
      <c r="D151" s="5" t="s">
        <v>67</v>
      </c>
      <c r="E151" s="4">
        <v>45878.337261295477</v>
      </c>
      <c r="F151" s="4">
        <v>45878.337261295601</v>
      </c>
      <c r="G151" t="b">
        <v>1</v>
      </c>
      <c r="I151" t="s">
        <v>120</v>
      </c>
      <c r="J151">
        <v>19.178899999999999</v>
      </c>
      <c r="K151" s="5" t="s">
        <v>215</v>
      </c>
      <c r="L151" s="5" t="s">
        <v>8127</v>
      </c>
      <c r="M151" s="6">
        <v>44378</v>
      </c>
    </row>
    <row r="152" spans="1:13" x14ac:dyDescent="0.25">
      <c r="A152" s="5" t="s">
        <v>636</v>
      </c>
      <c r="D152" s="5" t="s">
        <v>67</v>
      </c>
      <c r="E152" s="4">
        <v>45878.337261372639</v>
      </c>
      <c r="F152" s="4">
        <v>45878.337261372792</v>
      </c>
      <c r="G152" t="b">
        <v>1</v>
      </c>
      <c r="I152" t="s">
        <v>120</v>
      </c>
      <c r="J152">
        <v>9.5893999999999995</v>
      </c>
      <c r="K152" s="5" t="s">
        <v>218</v>
      </c>
      <c r="L152" s="5" t="s">
        <v>8127</v>
      </c>
      <c r="M152" s="6">
        <v>44378</v>
      </c>
    </row>
    <row r="153" spans="1:13" x14ac:dyDescent="0.25">
      <c r="A153" s="5" t="s">
        <v>638</v>
      </c>
      <c r="D153" s="5" t="s">
        <v>67</v>
      </c>
      <c r="E153" s="4">
        <v>45878.337261453227</v>
      </c>
      <c r="F153" s="4">
        <v>45878.337261453336</v>
      </c>
      <c r="G153" t="b">
        <v>1</v>
      </c>
      <c r="I153" t="s">
        <v>120</v>
      </c>
      <c r="J153">
        <v>19.178899999999999</v>
      </c>
      <c r="K153" s="5" t="s">
        <v>221</v>
      </c>
      <c r="L153" s="5" t="s">
        <v>8127</v>
      </c>
      <c r="M153" s="6">
        <v>44378</v>
      </c>
    </row>
    <row r="154" spans="1:13" x14ac:dyDescent="0.25">
      <c r="A154" s="5" t="s">
        <v>640</v>
      </c>
      <c r="D154" s="5" t="s">
        <v>67</v>
      </c>
      <c r="E154" s="4">
        <v>45878.337261528133</v>
      </c>
      <c r="F154" s="4">
        <v>45878.337261528242</v>
      </c>
      <c r="G154" t="b">
        <v>1</v>
      </c>
      <c r="I154" t="s">
        <v>120</v>
      </c>
      <c r="J154">
        <v>19.178899999999999</v>
      </c>
      <c r="K154" s="5" t="s">
        <v>224</v>
      </c>
      <c r="L154" s="5" t="s">
        <v>8127</v>
      </c>
      <c r="M154" s="6">
        <v>44378</v>
      </c>
    </row>
    <row r="155" spans="1:13" x14ac:dyDescent="0.25">
      <c r="A155" s="5" t="s">
        <v>642</v>
      </c>
      <c r="D155" s="5" t="s">
        <v>67</v>
      </c>
      <c r="E155" s="4">
        <v>45878.337261618202</v>
      </c>
      <c r="F155" s="4">
        <v>45878.337261618311</v>
      </c>
      <c r="G155" t="b">
        <v>1</v>
      </c>
      <c r="I155" t="s">
        <v>120</v>
      </c>
      <c r="J155">
        <v>9.5893999999999995</v>
      </c>
      <c r="K155" s="5" t="s">
        <v>227</v>
      </c>
      <c r="L155" s="5" t="s">
        <v>8127</v>
      </c>
      <c r="M155" s="6">
        <v>44378</v>
      </c>
    </row>
    <row r="156" spans="1:13" x14ac:dyDescent="0.25">
      <c r="A156" s="5" t="s">
        <v>644</v>
      </c>
      <c r="D156" s="5" t="s">
        <v>67</v>
      </c>
      <c r="E156" s="4">
        <v>45878.337261694993</v>
      </c>
      <c r="F156" s="4">
        <v>45878.337261695102</v>
      </c>
      <c r="G156" t="b">
        <v>1</v>
      </c>
      <c r="I156" t="s">
        <v>120</v>
      </c>
      <c r="J156">
        <v>9.5893999999999995</v>
      </c>
      <c r="K156" s="5" t="s">
        <v>230</v>
      </c>
      <c r="L156" s="5" t="s">
        <v>8127</v>
      </c>
      <c r="M156" s="6">
        <v>44378</v>
      </c>
    </row>
    <row r="157" spans="1:13" x14ac:dyDescent="0.25">
      <c r="A157" s="5" t="s">
        <v>646</v>
      </c>
      <c r="D157" s="5" t="s">
        <v>67</v>
      </c>
      <c r="E157" s="4">
        <v>45878.337261775137</v>
      </c>
      <c r="F157" s="4">
        <v>45878.337261775247</v>
      </c>
      <c r="G157" t="b">
        <v>1</v>
      </c>
      <c r="I157" t="s">
        <v>120</v>
      </c>
      <c r="J157">
        <v>9.5893999999999995</v>
      </c>
      <c r="K157" s="5" t="s">
        <v>233</v>
      </c>
      <c r="L157" s="5" t="s">
        <v>8127</v>
      </c>
      <c r="M157" s="6">
        <v>44378</v>
      </c>
    </row>
    <row r="158" spans="1:13" x14ac:dyDescent="0.25">
      <c r="A158" s="5" t="s">
        <v>648</v>
      </c>
      <c r="D158" s="5" t="s">
        <v>67</v>
      </c>
      <c r="E158" s="4">
        <v>45878.337261859953</v>
      </c>
      <c r="F158" s="4">
        <v>45878.33726186007</v>
      </c>
      <c r="G158" t="b">
        <v>1</v>
      </c>
      <c r="I158" t="s">
        <v>120</v>
      </c>
      <c r="J158">
        <v>9.5893999999999995</v>
      </c>
      <c r="K158" s="5" t="s">
        <v>236</v>
      </c>
      <c r="L158" s="5" t="s">
        <v>8127</v>
      </c>
      <c r="M158" s="6">
        <v>44378</v>
      </c>
    </row>
    <row r="159" spans="1:13" x14ac:dyDescent="0.25">
      <c r="A159" s="5" t="s">
        <v>650</v>
      </c>
      <c r="D159" s="5" t="s">
        <v>67</v>
      </c>
      <c r="E159" s="4">
        <v>45878.337261936264</v>
      </c>
      <c r="F159" s="4">
        <v>45878.33726193638</v>
      </c>
      <c r="G159" t="b">
        <v>1</v>
      </c>
      <c r="I159" t="s">
        <v>120</v>
      </c>
      <c r="J159">
        <v>9.5893999999999995</v>
      </c>
      <c r="K159" s="5" t="s">
        <v>239</v>
      </c>
      <c r="L159" s="5" t="s">
        <v>8127</v>
      </c>
      <c r="M159" s="6">
        <v>44378</v>
      </c>
    </row>
    <row r="160" spans="1:13" x14ac:dyDescent="0.25">
      <c r="A160" s="5" t="s">
        <v>652</v>
      </c>
      <c r="D160" s="5" t="s">
        <v>67</v>
      </c>
      <c r="E160" s="4">
        <v>45878.337262020119</v>
      </c>
      <c r="F160" s="4">
        <v>45878.337262020228</v>
      </c>
      <c r="G160" t="b">
        <v>1</v>
      </c>
      <c r="I160" t="s">
        <v>120</v>
      </c>
      <c r="J160">
        <v>19.178899999999999</v>
      </c>
      <c r="K160" s="5" t="s">
        <v>242</v>
      </c>
      <c r="L160" s="5" t="s">
        <v>8127</v>
      </c>
      <c r="M160" s="6">
        <v>44378</v>
      </c>
    </row>
    <row r="161" spans="1:13" x14ac:dyDescent="0.25">
      <c r="A161" s="5" t="s">
        <v>654</v>
      </c>
      <c r="D161" s="5" t="s">
        <v>67</v>
      </c>
      <c r="E161" s="4">
        <v>45878.337262095622</v>
      </c>
      <c r="F161" s="4">
        <v>45878.337262095738</v>
      </c>
      <c r="G161" t="b">
        <v>1</v>
      </c>
      <c r="I161" t="s">
        <v>120</v>
      </c>
      <c r="J161">
        <v>9.5893999999999995</v>
      </c>
      <c r="K161" s="5" t="s">
        <v>245</v>
      </c>
      <c r="L161" s="5" t="s">
        <v>8127</v>
      </c>
      <c r="M161" s="6">
        <v>44378</v>
      </c>
    </row>
    <row r="162" spans="1:13" x14ac:dyDescent="0.25">
      <c r="A162" s="5" t="s">
        <v>657</v>
      </c>
      <c r="D162" s="5" t="s">
        <v>67</v>
      </c>
      <c r="E162" s="4">
        <v>45878.337263703099</v>
      </c>
      <c r="F162" s="4">
        <v>45878.337263703252</v>
      </c>
      <c r="G162" t="b">
        <v>1</v>
      </c>
      <c r="I162" t="s">
        <v>120</v>
      </c>
      <c r="J162">
        <v>138.41640000000001</v>
      </c>
      <c r="K162" s="5" t="s">
        <v>164</v>
      </c>
      <c r="L162" s="5" t="s">
        <v>8130</v>
      </c>
      <c r="M162" s="6">
        <v>44743</v>
      </c>
    </row>
    <row r="163" spans="1:13" x14ac:dyDescent="0.25">
      <c r="A163" s="5" t="s">
        <v>659</v>
      </c>
      <c r="D163" s="5" t="s">
        <v>67</v>
      </c>
      <c r="E163" s="4">
        <v>45878.337263792069</v>
      </c>
      <c r="F163" s="4">
        <v>45878.337263792193</v>
      </c>
      <c r="G163" t="b">
        <v>1</v>
      </c>
      <c r="I163" t="s">
        <v>120</v>
      </c>
      <c r="J163">
        <v>138.41640000000001</v>
      </c>
      <c r="K163" s="5" t="s">
        <v>167</v>
      </c>
      <c r="L163" s="5" t="s">
        <v>8130</v>
      </c>
      <c r="M163" s="6">
        <v>44743</v>
      </c>
    </row>
    <row r="164" spans="1:13" x14ac:dyDescent="0.25">
      <c r="A164" s="5" t="s">
        <v>661</v>
      </c>
      <c r="D164" s="5" t="s">
        <v>67</v>
      </c>
      <c r="E164" s="4">
        <v>45878.337263885529</v>
      </c>
      <c r="F164" s="4">
        <v>45878.337263885667</v>
      </c>
      <c r="G164" t="b">
        <v>1</v>
      </c>
      <c r="I164" t="s">
        <v>120</v>
      </c>
      <c r="J164">
        <v>138.41640000000001</v>
      </c>
      <c r="K164" s="5" t="s">
        <v>170</v>
      </c>
      <c r="L164" s="5" t="s">
        <v>8130</v>
      </c>
      <c r="M164" s="6">
        <v>44743</v>
      </c>
    </row>
    <row r="165" spans="1:13" x14ac:dyDescent="0.25">
      <c r="A165" s="5" t="s">
        <v>664</v>
      </c>
      <c r="D165" s="5" t="s">
        <v>67</v>
      </c>
      <c r="E165" s="4">
        <v>45878.337263965499</v>
      </c>
      <c r="F165" s="4">
        <v>45878.337263965623</v>
      </c>
      <c r="G165" t="b">
        <v>1</v>
      </c>
      <c r="I165" t="s">
        <v>120</v>
      </c>
      <c r="J165">
        <v>55.366599999999998</v>
      </c>
      <c r="K165" s="5" t="s">
        <v>173</v>
      </c>
      <c r="L165" s="5" t="s">
        <v>8130</v>
      </c>
      <c r="M165" s="6">
        <v>44743</v>
      </c>
    </row>
    <row r="166" spans="1:13" x14ac:dyDescent="0.25">
      <c r="A166" s="5" t="s">
        <v>667</v>
      </c>
      <c r="D166" s="5" t="s">
        <v>67</v>
      </c>
      <c r="E166" s="4">
        <v>45878.33726404536</v>
      </c>
      <c r="F166" s="4">
        <v>45878.337264045462</v>
      </c>
      <c r="G166" t="b">
        <v>1</v>
      </c>
      <c r="I166" t="s">
        <v>120</v>
      </c>
      <c r="J166">
        <v>110.73309999999999</v>
      </c>
      <c r="K166" s="5" t="s">
        <v>176</v>
      </c>
      <c r="L166" s="5" t="s">
        <v>8130</v>
      </c>
      <c r="M166" s="6">
        <v>44743</v>
      </c>
    </row>
    <row r="167" spans="1:13" x14ac:dyDescent="0.25">
      <c r="A167" s="5" t="s">
        <v>669</v>
      </c>
      <c r="D167" s="5" t="s">
        <v>67</v>
      </c>
      <c r="E167" s="4">
        <v>45878.337264126341</v>
      </c>
      <c r="F167" s="4">
        <v>45878.337264126458</v>
      </c>
      <c r="G167" t="b">
        <v>1</v>
      </c>
      <c r="I167" t="s">
        <v>120</v>
      </c>
      <c r="J167">
        <v>110.73309999999999</v>
      </c>
      <c r="K167" s="5" t="s">
        <v>179</v>
      </c>
      <c r="L167" s="5" t="s">
        <v>8130</v>
      </c>
      <c r="M167" s="6">
        <v>44743</v>
      </c>
    </row>
    <row r="168" spans="1:13" x14ac:dyDescent="0.25">
      <c r="A168" s="5" t="s">
        <v>671</v>
      </c>
      <c r="D168" s="5" t="s">
        <v>67</v>
      </c>
      <c r="E168" s="4">
        <v>45878.337264204507</v>
      </c>
      <c r="F168" s="4">
        <v>45878.337264204631</v>
      </c>
      <c r="G168" t="b">
        <v>1</v>
      </c>
      <c r="I168" t="s">
        <v>120</v>
      </c>
      <c r="J168">
        <v>110.73309999999999</v>
      </c>
      <c r="K168" s="5" t="s">
        <v>182</v>
      </c>
      <c r="L168" s="5" t="s">
        <v>8130</v>
      </c>
      <c r="M168" s="6">
        <v>44743</v>
      </c>
    </row>
    <row r="169" spans="1:13" x14ac:dyDescent="0.25">
      <c r="A169" s="5" t="s">
        <v>673</v>
      </c>
      <c r="D169" s="5" t="s">
        <v>67</v>
      </c>
      <c r="E169" s="4">
        <v>45878.337264285547</v>
      </c>
      <c r="F169" s="4">
        <v>45878.337264285678</v>
      </c>
      <c r="G169" t="b">
        <v>1</v>
      </c>
      <c r="I169" t="s">
        <v>120</v>
      </c>
      <c r="J169">
        <v>110.73309999999999</v>
      </c>
      <c r="K169" s="5" t="s">
        <v>185</v>
      </c>
      <c r="L169" s="5" t="s">
        <v>8130</v>
      </c>
      <c r="M169" s="6">
        <v>44743</v>
      </c>
    </row>
    <row r="170" spans="1:13" x14ac:dyDescent="0.25">
      <c r="A170" s="5" t="s">
        <v>676</v>
      </c>
      <c r="D170" s="5" t="s">
        <v>67</v>
      </c>
      <c r="E170" s="4">
        <v>45878.337264361842</v>
      </c>
      <c r="F170" s="4">
        <v>45878.337264361959</v>
      </c>
      <c r="G170" t="b">
        <v>1</v>
      </c>
      <c r="I170" t="s">
        <v>120</v>
      </c>
      <c r="J170">
        <v>99.659800000000004</v>
      </c>
      <c r="K170" s="5" t="s">
        <v>188</v>
      </c>
      <c r="L170" s="5" t="s">
        <v>8130</v>
      </c>
      <c r="M170" s="6">
        <v>44743</v>
      </c>
    </row>
    <row r="171" spans="1:13" x14ac:dyDescent="0.25">
      <c r="A171" s="5" t="s">
        <v>678</v>
      </c>
      <c r="D171" s="5" t="s">
        <v>67</v>
      </c>
      <c r="E171" s="4">
        <v>45878.337264441107</v>
      </c>
      <c r="F171" s="4">
        <v>45878.337264441237</v>
      </c>
      <c r="G171" t="b">
        <v>1</v>
      </c>
      <c r="I171" t="s">
        <v>120</v>
      </c>
      <c r="J171">
        <v>110.73309999999999</v>
      </c>
      <c r="K171" s="5" t="s">
        <v>191</v>
      </c>
      <c r="L171" s="5" t="s">
        <v>8130</v>
      </c>
      <c r="M171" s="6">
        <v>44743</v>
      </c>
    </row>
    <row r="172" spans="1:13" x14ac:dyDescent="0.25">
      <c r="A172" s="5" t="s">
        <v>680</v>
      </c>
      <c r="D172" s="5" t="s">
        <v>67</v>
      </c>
      <c r="E172" s="4">
        <v>45878.33726452574</v>
      </c>
      <c r="F172" s="4">
        <v>45878.337264525842</v>
      </c>
      <c r="G172" t="b">
        <v>1</v>
      </c>
      <c r="I172" t="s">
        <v>120</v>
      </c>
      <c r="J172">
        <v>55.366599999999998</v>
      </c>
      <c r="K172" s="5" t="s">
        <v>194</v>
      </c>
      <c r="L172" s="5" t="s">
        <v>8130</v>
      </c>
      <c r="M172" s="6">
        <v>44743</v>
      </c>
    </row>
    <row r="173" spans="1:13" x14ac:dyDescent="0.25">
      <c r="A173" s="5" t="s">
        <v>682</v>
      </c>
      <c r="D173" s="5" t="s">
        <v>67</v>
      </c>
      <c r="E173" s="4">
        <v>45878.337264602327</v>
      </c>
      <c r="F173" s="4">
        <v>45878.337264602451</v>
      </c>
      <c r="G173" t="b">
        <v>1</v>
      </c>
      <c r="I173" t="s">
        <v>120</v>
      </c>
      <c r="J173">
        <v>55.366599999999998</v>
      </c>
      <c r="K173" s="5" t="s">
        <v>197</v>
      </c>
      <c r="L173" s="5" t="s">
        <v>8130</v>
      </c>
      <c r="M173" s="6">
        <v>44743</v>
      </c>
    </row>
    <row r="174" spans="1:13" x14ac:dyDescent="0.25">
      <c r="A174" s="5" t="s">
        <v>685</v>
      </c>
      <c r="D174" s="5" t="s">
        <v>67</v>
      </c>
      <c r="E174" s="4">
        <v>45878.337264683883</v>
      </c>
      <c r="F174" s="4">
        <v>45878.337264683978</v>
      </c>
      <c r="G174" t="b">
        <v>1</v>
      </c>
      <c r="I174" t="s">
        <v>120</v>
      </c>
      <c r="J174">
        <v>27.683299999999999</v>
      </c>
      <c r="K174" s="5" t="s">
        <v>200</v>
      </c>
      <c r="L174" s="5" t="s">
        <v>8130</v>
      </c>
      <c r="M174" s="6">
        <v>44743</v>
      </c>
    </row>
    <row r="175" spans="1:13" x14ac:dyDescent="0.25">
      <c r="A175" s="5" t="s">
        <v>687</v>
      </c>
      <c r="D175" s="5" t="s">
        <v>67</v>
      </c>
      <c r="E175" s="4">
        <v>45878.337264760186</v>
      </c>
      <c r="F175" s="4">
        <v>45878.337264760303</v>
      </c>
      <c r="G175" t="b">
        <v>1</v>
      </c>
      <c r="I175" t="s">
        <v>120</v>
      </c>
      <c r="J175">
        <v>55.366599999999998</v>
      </c>
      <c r="K175" s="5" t="s">
        <v>203</v>
      </c>
      <c r="L175" s="5" t="s">
        <v>8130</v>
      </c>
      <c r="M175" s="6">
        <v>44743</v>
      </c>
    </row>
    <row r="176" spans="1:13" x14ac:dyDescent="0.25">
      <c r="A176" s="5" t="s">
        <v>689</v>
      </c>
      <c r="D176" s="5" t="s">
        <v>67</v>
      </c>
      <c r="E176" s="4">
        <v>45878.337264840091</v>
      </c>
      <c r="F176" s="4">
        <v>45878.337264840207</v>
      </c>
      <c r="G176" t="b">
        <v>1</v>
      </c>
      <c r="I176" t="s">
        <v>120</v>
      </c>
      <c r="J176">
        <v>55.366599999999998</v>
      </c>
      <c r="K176" s="5" t="s">
        <v>206</v>
      </c>
      <c r="L176" s="5" t="s">
        <v>8130</v>
      </c>
      <c r="M176" s="6">
        <v>44743</v>
      </c>
    </row>
    <row r="177" spans="1:13" x14ac:dyDescent="0.25">
      <c r="A177" s="5" t="s">
        <v>692</v>
      </c>
      <c r="D177" s="5" t="s">
        <v>67</v>
      </c>
      <c r="E177" s="4">
        <v>45878.337264920498</v>
      </c>
      <c r="F177" s="4">
        <v>45878.337264920629</v>
      </c>
      <c r="G177" t="b">
        <v>1</v>
      </c>
      <c r="I177" t="s">
        <v>120</v>
      </c>
      <c r="J177">
        <v>44.293300000000002</v>
      </c>
      <c r="K177" s="5" t="s">
        <v>209</v>
      </c>
      <c r="L177" s="5" t="s">
        <v>8130</v>
      </c>
      <c r="M177" s="6">
        <v>44743</v>
      </c>
    </row>
    <row r="178" spans="1:13" x14ac:dyDescent="0.25">
      <c r="A178" s="5" t="s">
        <v>694</v>
      </c>
      <c r="D178" s="5" t="s">
        <v>67</v>
      </c>
      <c r="E178" s="4">
        <v>45878.337265000053</v>
      </c>
      <c r="F178" s="4">
        <v>45878.337265000162</v>
      </c>
      <c r="G178" t="b">
        <v>1</v>
      </c>
      <c r="I178" t="s">
        <v>120</v>
      </c>
      <c r="J178">
        <v>55.366599999999998</v>
      </c>
      <c r="K178" s="5" t="s">
        <v>212</v>
      </c>
      <c r="L178" s="5" t="s">
        <v>8130</v>
      </c>
      <c r="M178" s="6">
        <v>44743</v>
      </c>
    </row>
    <row r="179" spans="1:13" x14ac:dyDescent="0.25">
      <c r="A179" s="5" t="s">
        <v>696</v>
      </c>
      <c r="D179" s="5" t="s">
        <v>67</v>
      </c>
      <c r="E179" s="4">
        <v>45878.337265083057</v>
      </c>
      <c r="F179" s="4">
        <v>45878.337265083181</v>
      </c>
      <c r="G179" t="b">
        <v>1</v>
      </c>
      <c r="I179" t="s">
        <v>120</v>
      </c>
      <c r="J179">
        <v>55.366599999999998</v>
      </c>
      <c r="K179" s="5" t="s">
        <v>215</v>
      </c>
      <c r="L179" s="5" t="s">
        <v>8130</v>
      </c>
      <c r="M179" s="6">
        <v>44743</v>
      </c>
    </row>
    <row r="180" spans="1:13" x14ac:dyDescent="0.25">
      <c r="A180" s="5" t="s">
        <v>698</v>
      </c>
      <c r="D180" s="5" t="s">
        <v>67</v>
      </c>
      <c r="E180" s="4">
        <v>45878.337265158792</v>
      </c>
      <c r="F180" s="4">
        <v>45878.337265158887</v>
      </c>
      <c r="G180" t="b">
        <v>1</v>
      </c>
      <c r="I180" t="s">
        <v>120</v>
      </c>
      <c r="J180">
        <v>27.683299999999999</v>
      </c>
      <c r="K180" s="5" t="s">
        <v>218</v>
      </c>
      <c r="L180" s="5" t="s">
        <v>8130</v>
      </c>
      <c r="M180" s="6">
        <v>44743</v>
      </c>
    </row>
    <row r="181" spans="1:13" x14ac:dyDescent="0.25">
      <c r="A181" s="5" t="s">
        <v>700</v>
      </c>
      <c r="D181" s="5" t="s">
        <v>67</v>
      </c>
      <c r="E181" s="4">
        <v>45878.337265241797</v>
      </c>
      <c r="F181" s="4">
        <v>45878.33726524192</v>
      </c>
      <c r="G181" t="b">
        <v>1</v>
      </c>
      <c r="I181" t="s">
        <v>120</v>
      </c>
      <c r="J181">
        <v>55.366599999999998</v>
      </c>
      <c r="K181" s="5" t="s">
        <v>221</v>
      </c>
      <c r="L181" s="5" t="s">
        <v>8130</v>
      </c>
      <c r="M181" s="6">
        <v>44743</v>
      </c>
    </row>
    <row r="182" spans="1:13" x14ac:dyDescent="0.25">
      <c r="A182" s="5" t="s">
        <v>702</v>
      </c>
      <c r="D182" s="5" t="s">
        <v>67</v>
      </c>
      <c r="E182" s="4">
        <v>45878.337265318682</v>
      </c>
      <c r="F182" s="4">
        <v>45878.337265318783</v>
      </c>
      <c r="G182" t="b">
        <v>1</v>
      </c>
      <c r="I182" t="s">
        <v>120</v>
      </c>
      <c r="J182">
        <v>55.366599999999998</v>
      </c>
      <c r="K182" s="5" t="s">
        <v>224</v>
      </c>
      <c r="L182" s="5" t="s">
        <v>8130</v>
      </c>
      <c r="M182" s="6">
        <v>44743</v>
      </c>
    </row>
    <row r="183" spans="1:13" x14ac:dyDescent="0.25">
      <c r="A183" s="5" t="s">
        <v>704</v>
      </c>
      <c r="D183" s="5" t="s">
        <v>67</v>
      </c>
      <c r="E183" s="4">
        <v>45878.337265404632</v>
      </c>
      <c r="F183" s="4">
        <v>45878.337265404771</v>
      </c>
      <c r="G183" t="b">
        <v>1</v>
      </c>
      <c r="I183" t="s">
        <v>120</v>
      </c>
      <c r="J183">
        <v>27.683299999999999</v>
      </c>
      <c r="K183" s="5" t="s">
        <v>227</v>
      </c>
      <c r="L183" s="5" t="s">
        <v>8130</v>
      </c>
      <c r="M183" s="6">
        <v>44743</v>
      </c>
    </row>
    <row r="184" spans="1:13" x14ac:dyDescent="0.25">
      <c r="A184" s="5" t="s">
        <v>706</v>
      </c>
      <c r="D184" s="5" t="s">
        <v>67</v>
      </c>
      <c r="E184" s="4">
        <v>45878.337265487367</v>
      </c>
      <c r="F184" s="4">
        <v>45878.337265487491</v>
      </c>
      <c r="G184" t="b">
        <v>1</v>
      </c>
      <c r="I184" t="s">
        <v>120</v>
      </c>
      <c r="J184">
        <v>27.683299999999999</v>
      </c>
      <c r="K184" s="5" t="s">
        <v>230</v>
      </c>
      <c r="L184" s="5" t="s">
        <v>8130</v>
      </c>
      <c r="M184" s="6">
        <v>44743</v>
      </c>
    </row>
    <row r="185" spans="1:13" x14ac:dyDescent="0.25">
      <c r="A185" s="5" t="s">
        <v>708</v>
      </c>
      <c r="D185" s="5" t="s">
        <v>67</v>
      </c>
      <c r="E185" s="4">
        <v>45878.337265568312</v>
      </c>
      <c r="F185" s="4">
        <v>45878.337265568407</v>
      </c>
      <c r="G185" t="b">
        <v>1</v>
      </c>
      <c r="I185" t="s">
        <v>120</v>
      </c>
      <c r="J185">
        <v>27.683299999999999</v>
      </c>
      <c r="K185" s="5" t="s">
        <v>233</v>
      </c>
      <c r="L185" s="5" t="s">
        <v>8130</v>
      </c>
      <c r="M185" s="6">
        <v>44743</v>
      </c>
    </row>
    <row r="186" spans="1:13" x14ac:dyDescent="0.25">
      <c r="A186" s="5" t="s">
        <v>710</v>
      </c>
      <c r="D186" s="5" t="s">
        <v>67</v>
      </c>
      <c r="E186" s="4">
        <v>45878.33726565112</v>
      </c>
      <c r="F186" s="4">
        <v>45878.337265651237</v>
      </c>
      <c r="G186" t="b">
        <v>1</v>
      </c>
      <c r="I186" t="s">
        <v>120</v>
      </c>
      <c r="J186">
        <v>27.683299999999999</v>
      </c>
      <c r="K186" s="5" t="s">
        <v>236</v>
      </c>
      <c r="L186" s="5" t="s">
        <v>8130</v>
      </c>
      <c r="M186" s="6">
        <v>44743</v>
      </c>
    </row>
    <row r="187" spans="1:13" x14ac:dyDescent="0.25">
      <c r="A187" s="5" t="s">
        <v>712</v>
      </c>
      <c r="D187" s="5" t="s">
        <v>67</v>
      </c>
      <c r="E187" s="4">
        <v>45878.337265727183</v>
      </c>
      <c r="F187" s="4">
        <v>45878.337265727292</v>
      </c>
      <c r="G187" t="b">
        <v>1</v>
      </c>
      <c r="I187" t="s">
        <v>120</v>
      </c>
      <c r="J187">
        <v>27.683299999999999</v>
      </c>
      <c r="K187" s="5" t="s">
        <v>239</v>
      </c>
      <c r="L187" s="5" t="s">
        <v>8130</v>
      </c>
      <c r="M187" s="6">
        <v>44743</v>
      </c>
    </row>
    <row r="188" spans="1:13" x14ac:dyDescent="0.25">
      <c r="A188" s="5" t="s">
        <v>714</v>
      </c>
      <c r="D188" s="5" t="s">
        <v>67</v>
      </c>
      <c r="E188" s="4">
        <v>45878.337265810143</v>
      </c>
      <c r="F188" s="4">
        <v>45878.337265810253</v>
      </c>
      <c r="G188" t="b">
        <v>1</v>
      </c>
      <c r="I188" t="s">
        <v>120</v>
      </c>
      <c r="J188">
        <v>55.366599999999998</v>
      </c>
      <c r="K188" s="5" t="s">
        <v>242</v>
      </c>
      <c r="L188" s="5" t="s">
        <v>8130</v>
      </c>
      <c r="M188" s="6">
        <v>44743</v>
      </c>
    </row>
    <row r="189" spans="1:13" x14ac:dyDescent="0.25">
      <c r="A189" s="5" t="s">
        <v>716</v>
      </c>
      <c r="D189" s="5" t="s">
        <v>67</v>
      </c>
      <c r="E189" s="4">
        <v>45878.337265887487</v>
      </c>
      <c r="F189" s="4">
        <v>45878.337265887603</v>
      </c>
      <c r="G189" t="b">
        <v>1</v>
      </c>
      <c r="I189" t="s">
        <v>120</v>
      </c>
      <c r="J189">
        <v>27.683299999999999</v>
      </c>
      <c r="K189" s="5" t="s">
        <v>245</v>
      </c>
      <c r="L189" s="5" t="s">
        <v>8130</v>
      </c>
      <c r="M189" s="6">
        <v>44743</v>
      </c>
    </row>
    <row r="190" spans="1:13" x14ac:dyDescent="0.25">
      <c r="A190" s="5" t="s">
        <v>719</v>
      </c>
      <c r="D190" s="5" t="s">
        <v>67</v>
      </c>
      <c r="E190" s="4">
        <v>45878.337267454721</v>
      </c>
      <c r="F190" s="4">
        <v>45878.337267454866</v>
      </c>
      <c r="G190" t="b">
        <v>1</v>
      </c>
      <c r="I190" t="s">
        <v>120</v>
      </c>
      <c r="J190">
        <v>142.9692</v>
      </c>
      <c r="K190" s="5" t="s">
        <v>164</v>
      </c>
      <c r="L190" s="5" t="s">
        <v>8133</v>
      </c>
      <c r="M190" s="6">
        <v>45108</v>
      </c>
    </row>
    <row r="191" spans="1:13" x14ac:dyDescent="0.25">
      <c r="A191" s="5" t="s">
        <v>721</v>
      </c>
      <c r="D191" s="5" t="s">
        <v>67</v>
      </c>
      <c r="E191" s="4">
        <v>45878.337267549759</v>
      </c>
      <c r="F191" s="4">
        <v>45878.337267549898</v>
      </c>
      <c r="G191" t="b">
        <v>1</v>
      </c>
      <c r="I191" t="s">
        <v>120</v>
      </c>
      <c r="J191">
        <v>142.9692</v>
      </c>
      <c r="K191" s="5" t="s">
        <v>167</v>
      </c>
      <c r="L191" s="5" t="s">
        <v>8133</v>
      </c>
      <c r="M191" s="6">
        <v>45108</v>
      </c>
    </row>
    <row r="192" spans="1:13" x14ac:dyDescent="0.25">
      <c r="A192" s="5" t="s">
        <v>723</v>
      </c>
      <c r="D192" s="5" t="s">
        <v>67</v>
      </c>
      <c r="E192" s="4">
        <v>45878.337267636693</v>
      </c>
      <c r="F192" s="4">
        <v>45878.337267636809</v>
      </c>
      <c r="G192" t="b">
        <v>1</v>
      </c>
      <c r="I192" t="s">
        <v>120</v>
      </c>
      <c r="J192">
        <v>142.9692</v>
      </c>
      <c r="K192" s="5" t="s">
        <v>170</v>
      </c>
      <c r="L192" s="5" t="s">
        <v>8133</v>
      </c>
      <c r="M192" s="6">
        <v>45108</v>
      </c>
    </row>
    <row r="193" spans="1:13" x14ac:dyDescent="0.25">
      <c r="A193" s="5" t="s">
        <v>726</v>
      </c>
      <c r="D193" s="5" t="s">
        <v>67</v>
      </c>
      <c r="E193" s="4">
        <v>45878.33726771293</v>
      </c>
      <c r="F193" s="4">
        <v>45878.337267713046</v>
      </c>
      <c r="G193" t="b">
        <v>1</v>
      </c>
      <c r="I193" t="s">
        <v>120</v>
      </c>
      <c r="J193">
        <v>57.1877</v>
      </c>
      <c r="K193" s="5" t="s">
        <v>173</v>
      </c>
      <c r="L193" s="5" t="s">
        <v>8133</v>
      </c>
      <c r="M193" s="6">
        <v>45108</v>
      </c>
    </row>
    <row r="194" spans="1:13" x14ac:dyDescent="0.25">
      <c r="A194" s="5" t="s">
        <v>729</v>
      </c>
      <c r="D194" s="5" t="s">
        <v>67</v>
      </c>
      <c r="E194" s="4">
        <v>45878.337267800118</v>
      </c>
      <c r="F194" s="4">
        <v>45878.337267800242</v>
      </c>
      <c r="G194" t="b">
        <v>1</v>
      </c>
      <c r="I194" t="s">
        <v>120</v>
      </c>
      <c r="J194">
        <v>114.3754</v>
      </c>
      <c r="K194" s="5" t="s">
        <v>176</v>
      </c>
      <c r="L194" s="5" t="s">
        <v>8133</v>
      </c>
      <c r="M194" s="6">
        <v>45108</v>
      </c>
    </row>
    <row r="195" spans="1:13" x14ac:dyDescent="0.25">
      <c r="A195" s="5" t="s">
        <v>731</v>
      </c>
      <c r="D195" s="5" t="s">
        <v>67</v>
      </c>
      <c r="E195" s="4">
        <v>45878.337267879448</v>
      </c>
      <c r="F195" s="4">
        <v>45878.337267879571</v>
      </c>
      <c r="G195" t="b">
        <v>1</v>
      </c>
      <c r="I195" t="s">
        <v>120</v>
      </c>
      <c r="J195">
        <v>114.3754</v>
      </c>
      <c r="K195" s="5" t="s">
        <v>179</v>
      </c>
      <c r="L195" s="5" t="s">
        <v>8133</v>
      </c>
      <c r="M195" s="6">
        <v>45108</v>
      </c>
    </row>
    <row r="196" spans="1:13" x14ac:dyDescent="0.25">
      <c r="A196" s="5" t="s">
        <v>733</v>
      </c>
      <c r="D196" s="5" t="s">
        <v>67</v>
      </c>
      <c r="E196" s="4">
        <v>45878.337267959592</v>
      </c>
      <c r="F196" s="4">
        <v>45878.337267959709</v>
      </c>
      <c r="G196" t="b">
        <v>1</v>
      </c>
      <c r="I196" t="s">
        <v>120</v>
      </c>
      <c r="J196">
        <v>114.3754</v>
      </c>
      <c r="K196" s="5" t="s">
        <v>182</v>
      </c>
      <c r="L196" s="5" t="s">
        <v>8133</v>
      </c>
      <c r="M196" s="6">
        <v>45108</v>
      </c>
    </row>
    <row r="197" spans="1:13" x14ac:dyDescent="0.25">
      <c r="A197" s="5" t="s">
        <v>735</v>
      </c>
      <c r="D197" s="5" t="s">
        <v>67</v>
      </c>
      <c r="E197" s="4">
        <v>45878.337268041563</v>
      </c>
      <c r="F197" s="4">
        <v>45878.33726804168</v>
      </c>
      <c r="G197" t="b">
        <v>1</v>
      </c>
      <c r="I197" t="s">
        <v>120</v>
      </c>
      <c r="J197">
        <v>114.3754</v>
      </c>
      <c r="K197" s="5" t="s">
        <v>185</v>
      </c>
      <c r="L197" s="5" t="s">
        <v>8133</v>
      </c>
      <c r="M197" s="6">
        <v>45108</v>
      </c>
    </row>
    <row r="198" spans="1:13" x14ac:dyDescent="0.25">
      <c r="A198" s="5" t="s">
        <v>738</v>
      </c>
      <c r="D198" s="5" t="s">
        <v>67</v>
      </c>
      <c r="E198" s="4">
        <v>45878.337268118747</v>
      </c>
      <c r="F198" s="4">
        <v>45878.337268118863</v>
      </c>
      <c r="G198" t="b">
        <v>1</v>
      </c>
      <c r="I198" t="s">
        <v>120</v>
      </c>
      <c r="J198">
        <v>102.9378</v>
      </c>
      <c r="K198" s="5" t="s">
        <v>188</v>
      </c>
      <c r="L198" s="5" t="s">
        <v>8133</v>
      </c>
      <c r="M198" s="6">
        <v>45108</v>
      </c>
    </row>
    <row r="199" spans="1:13" x14ac:dyDescent="0.25">
      <c r="A199" s="5" t="s">
        <v>740</v>
      </c>
      <c r="D199" s="5" t="s">
        <v>67</v>
      </c>
      <c r="E199" s="4">
        <v>45878.337268200863</v>
      </c>
      <c r="F199" s="4">
        <v>45878.337268200972</v>
      </c>
      <c r="G199" t="b">
        <v>1</v>
      </c>
      <c r="I199" t="s">
        <v>120</v>
      </c>
      <c r="J199">
        <v>114.3754</v>
      </c>
      <c r="K199" s="5" t="s">
        <v>191</v>
      </c>
      <c r="L199" s="5" t="s">
        <v>8133</v>
      </c>
      <c r="M199" s="6">
        <v>45108</v>
      </c>
    </row>
    <row r="200" spans="1:13" x14ac:dyDescent="0.25">
      <c r="A200" s="5" t="s">
        <v>742</v>
      </c>
      <c r="D200" s="5" t="s">
        <v>67</v>
      </c>
      <c r="E200" s="4">
        <v>45878.337268277202</v>
      </c>
      <c r="F200" s="4">
        <v>45878.337268277312</v>
      </c>
      <c r="G200" t="b">
        <v>1</v>
      </c>
      <c r="I200" t="s">
        <v>120</v>
      </c>
      <c r="J200">
        <v>57.1877</v>
      </c>
      <c r="K200" s="5" t="s">
        <v>194</v>
      </c>
      <c r="L200" s="5" t="s">
        <v>8133</v>
      </c>
      <c r="M200" s="6">
        <v>45108</v>
      </c>
    </row>
    <row r="201" spans="1:13" x14ac:dyDescent="0.25">
      <c r="A201" s="5" t="s">
        <v>744</v>
      </c>
      <c r="D201" s="5" t="s">
        <v>67</v>
      </c>
      <c r="E201" s="4">
        <v>45878.337268357587</v>
      </c>
      <c r="F201" s="4">
        <v>45878.337268357711</v>
      </c>
      <c r="G201" t="b">
        <v>1</v>
      </c>
      <c r="I201" t="s">
        <v>120</v>
      </c>
      <c r="J201">
        <v>57.1877</v>
      </c>
      <c r="K201" s="5" t="s">
        <v>197</v>
      </c>
      <c r="L201" s="5" t="s">
        <v>8133</v>
      </c>
      <c r="M201" s="6">
        <v>45108</v>
      </c>
    </row>
    <row r="202" spans="1:13" x14ac:dyDescent="0.25">
      <c r="A202" s="5" t="s">
        <v>747</v>
      </c>
      <c r="D202" s="5" t="s">
        <v>67</v>
      </c>
      <c r="E202" s="4">
        <v>45878.33726843787</v>
      </c>
      <c r="F202" s="4">
        <v>45878.337268437986</v>
      </c>
      <c r="G202" t="b">
        <v>1</v>
      </c>
      <c r="I202" t="s">
        <v>120</v>
      </c>
      <c r="J202">
        <v>28.593800000000002</v>
      </c>
      <c r="K202" s="5" t="s">
        <v>200</v>
      </c>
      <c r="L202" s="5" t="s">
        <v>8133</v>
      </c>
      <c r="M202" s="6">
        <v>45108</v>
      </c>
    </row>
    <row r="203" spans="1:13" x14ac:dyDescent="0.25">
      <c r="A203" s="5" t="s">
        <v>749</v>
      </c>
      <c r="D203" s="5" t="s">
        <v>67</v>
      </c>
      <c r="E203" s="4">
        <v>45878.337268528012</v>
      </c>
      <c r="F203" s="4">
        <v>45878.337268528128</v>
      </c>
      <c r="G203" t="b">
        <v>1</v>
      </c>
      <c r="I203" t="s">
        <v>120</v>
      </c>
      <c r="J203">
        <v>57.1877</v>
      </c>
      <c r="K203" s="5" t="s">
        <v>203</v>
      </c>
      <c r="L203" s="5" t="s">
        <v>8133</v>
      </c>
      <c r="M203" s="6">
        <v>45108</v>
      </c>
    </row>
    <row r="204" spans="1:13" x14ac:dyDescent="0.25">
      <c r="A204" s="5" t="s">
        <v>751</v>
      </c>
      <c r="D204" s="5" t="s">
        <v>67</v>
      </c>
      <c r="E204" s="4">
        <v>45878.337268619471</v>
      </c>
      <c r="F204" s="4">
        <v>45878.33726861958</v>
      </c>
      <c r="G204" t="b">
        <v>1</v>
      </c>
      <c r="I204" t="s">
        <v>120</v>
      </c>
      <c r="J204">
        <v>57.1877</v>
      </c>
      <c r="K204" s="5" t="s">
        <v>206</v>
      </c>
      <c r="L204" s="5" t="s">
        <v>8133</v>
      </c>
      <c r="M204" s="6">
        <v>45108</v>
      </c>
    </row>
    <row r="205" spans="1:13" x14ac:dyDescent="0.25">
      <c r="A205" s="5" t="s">
        <v>754</v>
      </c>
      <c r="D205" s="5" t="s">
        <v>67</v>
      </c>
      <c r="E205" s="4">
        <v>45878.337268699077</v>
      </c>
      <c r="F205" s="4">
        <v>45878.337268699201</v>
      </c>
      <c r="G205" t="b">
        <v>1</v>
      </c>
      <c r="I205" t="s">
        <v>120</v>
      </c>
      <c r="J205">
        <v>45.750100000000003</v>
      </c>
      <c r="K205" s="5" t="s">
        <v>209</v>
      </c>
      <c r="L205" s="5" t="s">
        <v>8133</v>
      </c>
      <c r="M205" s="6">
        <v>45108</v>
      </c>
    </row>
    <row r="206" spans="1:13" x14ac:dyDescent="0.25">
      <c r="A206" s="5" t="s">
        <v>756</v>
      </c>
      <c r="D206" s="5" t="s">
        <v>67</v>
      </c>
      <c r="E206" s="4">
        <v>45878.337268777039</v>
      </c>
      <c r="F206" s="4">
        <v>45878.337268777163</v>
      </c>
      <c r="G206" t="b">
        <v>1</v>
      </c>
      <c r="I206" t="s">
        <v>120</v>
      </c>
      <c r="J206">
        <v>57.1877</v>
      </c>
      <c r="K206" s="5" t="s">
        <v>212</v>
      </c>
      <c r="L206" s="5" t="s">
        <v>8133</v>
      </c>
      <c r="M206" s="6">
        <v>45108</v>
      </c>
    </row>
    <row r="207" spans="1:13" x14ac:dyDescent="0.25">
      <c r="A207" s="5" t="s">
        <v>758</v>
      </c>
      <c r="D207" s="5" t="s">
        <v>67</v>
      </c>
      <c r="E207" s="4">
        <v>45878.337268857082</v>
      </c>
      <c r="F207" s="4">
        <v>45878.337268857198</v>
      </c>
      <c r="G207" t="b">
        <v>1</v>
      </c>
      <c r="I207" t="s">
        <v>120</v>
      </c>
      <c r="J207">
        <v>57.1877</v>
      </c>
      <c r="K207" s="5" t="s">
        <v>215</v>
      </c>
      <c r="L207" s="5" t="s">
        <v>8133</v>
      </c>
      <c r="M207" s="6">
        <v>45108</v>
      </c>
    </row>
    <row r="208" spans="1:13" x14ac:dyDescent="0.25">
      <c r="A208" s="5" t="s">
        <v>760</v>
      </c>
      <c r="D208" s="5" t="s">
        <v>67</v>
      </c>
      <c r="E208" s="4">
        <v>45878.337268936019</v>
      </c>
      <c r="F208" s="4">
        <v>45878.337268936128</v>
      </c>
      <c r="G208" t="b">
        <v>1</v>
      </c>
      <c r="I208" t="s">
        <v>120</v>
      </c>
      <c r="J208">
        <v>28.593800000000002</v>
      </c>
      <c r="K208" s="5" t="s">
        <v>218</v>
      </c>
      <c r="L208" s="5" t="s">
        <v>8133</v>
      </c>
      <c r="M208" s="6">
        <v>45108</v>
      </c>
    </row>
    <row r="209" spans="1:13" x14ac:dyDescent="0.25">
      <c r="A209" s="5" t="s">
        <v>762</v>
      </c>
      <c r="D209" s="5" t="s">
        <v>67</v>
      </c>
      <c r="E209" s="4">
        <v>45878.337269015719</v>
      </c>
      <c r="F209" s="4">
        <v>45878.337269015843</v>
      </c>
      <c r="G209" t="b">
        <v>1</v>
      </c>
      <c r="I209" t="s">
        <v>120</v>
      </c>
      <c r="J209">
        <v>57.1877</v>
      </c>
      <c r="K209" s="5" t="s">
        <v>221</v>
      </c>
      <c r="L209" s="5" t="s">
        <v>8133</v>
      </c>
      <c r="M209" s="6">
        <v>45108</v>
      </c>
    </row>
    <row r="210" spans="1:13" x14ac:dyDescent="0.25">
      <c r="A210" s="5" t="s">
        <v>764</v>
      </c>
      <c r="D210" s="5" t="s">
        <v>67</v>
      </c>
      <c r="E210" s="4">
        <v>45878.337269097887</v>
      </c>
      <c r="F210" s="4">
        <v>45878.337269098003</v>
      </c>
      <c r="G210" t="b">
        <v>1</v>
      </c>
      <c r="I210" t="s">
        <v>120</v>
      </c>
      <c r="J210">
        <v>57.1877</v>
      </c>
      <c r="K210" s="5" t="s">
        <v>224</v>
      </c>
      <c r="L210" s="5" t="s">
        <v>8133</v>
      </c>
      <c r="M210" s="6">
        <v>45108</v>
      </c>
    </row>
    <row r="211" spans="1:13" x14ac:dyDescent="0.25">
      <c r="A211" s="5" t="s">
        <v>766</v>
      </c>
      <c r="D211" s="5" t="s">
        <v>67</v>
      </c>
      <c r="E211" s="4">
        <v>45878.337269181407</v>
      </c>
      <c r="F211" s="4">
        <v>45878.337269181531</v>
      </c>
      <c r="G211" t="b">
        <v>1</v>
      </c>
      <c r="I211" t="s">
        <v>120</v>
      </c>
      <c r="J211">
        <v>28.593800000000002</v>
      </c>
      <c r="K211" s="5" t="s">
        <v>227</v>
      </c>
      <c r="L211" s="5" t="s">
        <v>8133</v>
      </c>
      <c r="M211" s="6">
        <v>45108</v>
      </c>
    </row>
    <row r="212" spans="1:13" x14ac:dyDescent="0.25">
      <c r="A212" s="5" t="s">
        <v>768</v>
      </c>
      <c r="D212" s="5" t="s">
        <v>67</v>
      </c>
      <c r="E212" s="4">
        <v>45878.337269258751</v>
      </c>
      <c r="F212" s="4">
        <v>45878.337269258867</v>
      </c>
      <c r="G212" t="b">
        <v>1</v>
      </c>
      <c r="I212" t="s">
        <v>120</v>
      </c>
      <c r="J212">
        <v>28.593800000000002</v>
      </c>
      <c r="K212" s="5" t="s">
        <v>230</v>
      </c>
      <c r="L212" s="5" t="s">
        <v>8133</v>
      </c>
      <c r="M212" s="6">
        <v>45108</v>
      </c>
    </row>
    <row r="213" spans="1:13" x14ac:dyDescent="0.25">
      <c r="A213" s="5" t="s">
        <v>770</v>
      </c>
      <c r="D213" s="5" t="s">
        <v>67</v>
      </c>
      <c r="E213" s="4">
        <v>45878.337269339732</v>
      </c>
      <c r="F213" s="4">
        <v>45878.337269339841</v>
      </c>
      <c r="G213" t="b">
        <v>1</v>
      </c>
      <c r="I213" t="s">
        <v>120</v>
      </c>
      <c r="J213">
        <v>28.593800000000002</v>
      </c>
      <c r="K213" s="5" t="s">
        <v>233</v>
      </c>
      <c r="L213" s="5" t="s">
        <v>8133</v>
      </c>
      <c r="M213" s="6">
        <v>45108</v>
      </c>
    </row>
    <row r="214" spans="1:13" x14ac:dyDescent="0.25">
      <c r="A214" s="5" t="s">
        <v>772</v>
      </c>
      <c r="D214" s="5" t="s">
        <v>67</v>
      </c>
      <c r="E214" s="4">
        <v>45878.337269418917</v>
      </c>
      <c r="F214" s="4">
        <v>45878.33726941904</v>
      </c>
      <c r="G214" t="b">
        <v>1</v>
      </c>
      <c r="I214" t="s">
        <v>120</v>
      </c>
      <c r="J214">
        <v>28.593800000000002</v>
      </c>
      <c r="K214" s="5" t="s">
        <v>236</v>
      </c>
      <c r="L214" s="5" t="s">
        <v>8133</v>
      </c>
      <c r="M214" s="6">
        <v>45108</v>
      </c>
    </row>
    <row r="215" spans="1:13" x14ac:dyDescent="0.25">
      <c r="A215" s="5" t="s">
        <v>774</v>
      </c>
      <c r="D215" s="5" t="s">
        <v>67</v>
      </c>
      <c r="E215" s="4">
        <v>45878.337269497351</v>
      </c>
      <c r="F215" s="4">
        <v>45878.337269497468</v>
      </c>
      <c r="G215" t="b">
        <v>1</v>
      </c>
      <c r="I215" t="s">
        <v>120</v>
      </c>
      <c r="J215">
        <v>28.593800000000002</v>
      </c>
      <c r="K215" s="5" t="s">
        <v>239</v>
      </c>
      <c r="L215" s="5" t="s">
        <v>8133</v>
      </c>
      <c r="M215" s="6">
        <v>45108</v>
      </c>
    </row>
    <row r="216" spans="1:13" x14ac:dyDescent="0.25">
      <c r="A216" s="5" t="s">
        <v>776</v>
      </c>
      <c r="D216" s="5" t="s">
        <v>67</v>
      </c>
      <c r="E216" s="4">
        <v>45878.33726958256</v>
      </c>
      <c r="F216" s="4">
        <v>45878.337269582677</v>
      </c>
      <c r="G216" t="b">
        <v>1</v>
      </c>
      <c r="I216" t="s">
        <v>120</v>
      </c>
      <c r="J216">
        <v>57.1877</v>
      </c>
      <c r="K216" s="5" t="s">
        <v>242</v>
      </c>
      <c r="L216" s="5" t="s">
        <v>8133</v>
      </c>
      <c r="M216" s="6">
        <v>45108</v>
      </c>
    </row>
    <row r="217" spans="1:13" x14ac:dyDescent="0.25">
      <c r="A217" s="5" t="s">
        <v>778</v>
      </c>
      <c r="D217" s="5" t="s">
        <v>67</v>
      </c>
      <c r="E217" s="4">
        <v>45878.337269659452</v>
      </c>
      <c r="F217" s="4">
        <v>45878.337269659569</v>
      </c>
      <c r="G217" t="b">
        <v>1</v>
      </c>
      <c r="I217" t="s">
        <v>120</v>
      </c>
      <c r="J217">
        <v>28.593800000000002</v>
      </c>
      <c r="K217" s="5" t="s">
        <v>245</v>
      </c>
      <c r="L217" s="5" t="s">
        <v>8133</v>
      </c>
      <c r="M217" s="6">
        <v>45108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9.140625" customWidth="1"/>
    <col min="3" max="3" width="38.140625" customWidth="1"/>
    <col min="4" max="5" width="28.140625" customWidth="1"/>
    <col min="6" max="6" width="11.140625" customWidth="1"/>
    <col min="7" max="7" width="40.140625" customWidth="1"/>
    <col min="8" max="8" width="29.140625" customWidth="1"/>
    <col min="9" max="9" width="18.140625" customWidth="1"/>
    <col min="10" max="10" width="12.140625" customWidth="1"/>
    <col min="11" max="11" width="11.140625" customWidth="1"/>
    <col min="12" max="12" width="6.140625" customWidth="1"/>
    <col min="13" max="13" width="30.140625" customWidth="1"/>
    <col min="14" max="14" width="15.140625" customWidth="1"/>
    <col min="15" max="15" width="37.140625" customWidth="1"/>
    <col min="16" max="16" width="28.140625" customWidth="1"/>
    <col min="17" max="17" width="35.140625" customWidth="1"/>
    <col min="18" max="18" width="26.140625" customWidth="1"/>
    <col min="19" max="19" width="32.140625" customWidth="1"/>
    <col min="20" max="20" width="23.140625" customWidth="1"/>
    <col min="21" max="21" width="29.140625" customWidth="1"/>
    <col min="22" max="22" width="20.140625" customWidth="1"/>
    <col min="23" max="23" width="27.140625" customWidth="1"/>
    <col min="24" max="24" width="18.140625" customWidth="1"/>
    <col min="25" max="25" width="31.140625" customWidth="1"/>
    <col min="26" max="26" width="44.140625" customWidth="1"/>
    <col min="27" max="27" width="35.140625" customWidth="1"/>
    <col min="28" max="28" width="42.140625" customWidth="1"/>
    <col min="29" max="29" width="33.140625" customWidth="1"/>
    <col min="30" max="30" width="44.140625" customWidth="1"/>
    <col min="31" max="31" width="35.140625" customWidth="1"/>
    <col min="32" max="32" width="36.140625" customWidth="1"/>
    <col min="33" max="33" width="27.140625" customWidth="1"/>
    <col min="34" max="34" width="46.140625" customWidth="1"/>
    <col min="35" max="35" width="37.140625" customWidth="1"/>
  </cols>
  <sheetData>
    <row r="1" spans="1:35" ht="32.1" customHeight="1" x14ac:dyDescent="0.25">
      <c r="A1" s="1" t="s">
        <v>62</v>
      </c>
      <c r="B1" s="1" t="s">
        <v>123</v>
      </c>
      <c r="C1" s="1" t="s">
        <v>124</v>
      </c>
      <c r="D1" s="1" t="s">
        <v>111</v>
      </c>
      <c r="E1" s="1" t="s">
        <v>112</v>
      </c>
      <c r="F1" s="1" t="s">
        <v>60</v>
      </c>
      <c r="G1" s="1" t="s">
        <v>779</v>
      </c>
      <c r="H1" s="1" t="s">
        <v>2</v>
      </c>
      <c r="I1" s="1" t="s">
        <v>7819</v>
      </c>
      <c r="J1" s="1" t="s">
        <v>7820</v>
      </c>
      <c r="K1" s="1" t="s">
        <v>7821</v>
      </c>
      <c r="L1" s="1" t="s">
        <v>7826</v>
      </c>
      <c r="M1" s="1" t="s">
        <v>7827</v>
      </c>
      <c r="N1" s="1" t="s">
        <v>8137</v>
      </c>
      <c r="O1" s="1" t="s">
        <v>8138</v>
      </c>
      <c r="P1" s="1" t="s">
        <v>8139</v>
      </c>
      <c r="Q1" s="1" t="s">
        <v>8140</v>
      </c>
      <c r="R1" s="1" t="s">
        <v>8141</v>
      </c>
      <c r="S1" s="1" t="s">
        <v>8142</v>
      </c>
      <c r="T1" s="1" t="s">
        <v>8143</v>
      </c>
      <c r="U1" s="1" t="s">
        <v>8144</v>
      </c>
      <c r="V1" s="1" t="s">
        <v>8145</v>
      </c>
      <c r="W1" s="1" t="s">
        <v>8146</v>
      </c>
      <c r="X1" s="1" t="s">
        <v>8147</v>
      </c>
      <c r="Y1" s="1" t="s">
        <v>8148</v>
      </c>
      <c r="Z1" s="1" t="s">
        <v>8149</v>
      </c>
      <c r="AA1" s="1" t="s">
        <v>8150</v>
      </c>
      <c r="AB1" s="1" t="s">
        <v>8151</v>
      </c>
      <c r="AC1" s="1" t="s">
        <v>8152</v>
      </c>
      <c r="AD1" s="1" t="s">
        <v>8153</v>
      </c>
      <c r="AE1" s="1" t="s">
        <v>8154</v>
      </c>
      <c r="AF1" s="1" t="s">
        <v>8155</v>
      </c>
      <c r="AG1" s="1" t="s">
        <v>8156</v>
      </c>
      <c r="AH1" s="1" t="s">
        <v>8157</v>
      </c>
      <c r="AI1" s="1" t="s">
        <v>8158</v>
      </c>
    </row>
    <row r="2" spans="1:35" x14ac:dyDescent="0.25">
      <c r="A2" s="5" t="s">
        <v>8159</v>
      </c>
      <c r="B2" t="s">
        <v>8160</v>
      </c>
      <c r="C2" s="5" t="s">
        <v>67</v>
      </c>
      <c r="D2" s="4">
        <v>45878.337271260112</v>
      </c>
      <c r="E2" s="4">
        <v>45878.337271260323</v>
      </c>
      <c r="F2" t="b">
        <v>1</v>
      </c>
      <c r="G2" t="s">
        <v>8161</v>
      </c>
      <c r="H2" t="s">
        <v>8162</v>
      </c>
      <c r="I2" t="s">
        <v>1002</v>
      </c>
      <c r="J2" s="6">
        <v>44250</v>
      </c>
      <c r="K2">
        <v>4000</v>
      </c>
      <c r="M2" t="s">
        <v>100</v>
      </c>
      <c r="N2" t="s">
        <v>8163</v>
      </c>
      <c r="O2" t="s">
        <v>120</v>
      </c>
      <c r="P2">
        <v>0</v>
      </c>
      <c r="Q2" t="s">
        <v>120</v>
      </c>
      <c r="R2">
        <v>0.1</v>
      </c>
      <c r="S2" t="s">
        <v>120</v>
      </c>
      <c r="T2">
        <v>0</v>
      </c>
      <c r="U2" t="s">
        <v>120</v>
      </c>
      <c r="V2">
        <v>0</v>
      </c>
      <c r="W2" t="s">
        <v>120</v>
      </c>
      <c r="X2">
        <v>0</v>
      </c>
      <c r="Y2">
        <v>30</v>
      </c>
      <c r="Z2" t="s">
        <v>120</v>
      </c>
      <c r="AA2">
        <v>0</v>
      </c>
      <c r="AB2" t="s">
        <v>120</v>
      </c>
      <c r="AC2">
        <v>400</v>
      </c>
      <c r="AD2" t="s">
        <v>120</v>
      </c>
      <c r="AE2">
        <v>171.42857100000001</v>
      </c>
      <c r="AF2" t="s">
        <v>120</v>
      </c>
      <c r="AG2">
        <v>400</v>
      </c>
      <c r="AH2" t="s">
        <v>120</v>
      </c>
      <c r="AI2">
        <v>400</v>
      </c>
    </row>
    <row r="3" spans="1:35" x14ac:dyDescent="0.25">
      <c r="A3" s="5" t="s">
        <v>8164</v>
      </c>
      <c r="B3" t="s">
        <v>8165</v>
      </c>
      <c r="C3" s="5" t="s">
        <v>67</v>
      </c>
      <c r="D3" s="4">
        <v>45878.337271380093</v>
      </c>
      <c r="E3" s="4">
        <v>45878.337271380253</v>
      </c>
      <c r="F3" t="b">
        <v>1</v>
      </c>
      <c r="H3" t="s">
        <v>8166</v>
      </c>
      <c r="I3" t="s">
        <v>1002</v>
      </c>
      <c r="J3" s="6">
        <v>44439</v>
      </c>
      <c r="K3">
        <v>4000</v>
      </c>
      <c r="M3" t="s">
        <v>102</v>
      </c>
      <c r="N3" t="s">
        <v>8163</v>
      </c>
      <c r="O3" t="s">
        <v>120</v>
      </c>
      <c r="P3">
        <v>0</v>
      </c>
      <c r="Q3" t="s">
        <v>120</v>
      </c>
      <c r="R3">
        <v>0.14000000000000001</v>
      </c>
      <c r="S3" t="s">
        <v>120</v>
      </c>
      <c r="T3">
        <v>0</v>
      </c>
      <c r="U3" t="s">
        <v>120</v>
      </c>
      <c r="V3">
        <v>0</v>
      </c>
      <c r="W3" t="s">
        <v>120</v>
      </c>
      <c r="X3">
        <v>0</v>
      </c>
      <c r="Y3">
        <v>30</v>
      </c>
      <c r="Z3" t="s">
        <v>120</v>
      </c>
      <c r="AA3">
        <v>0</v>
      </c>
      <c r="AB3" t="s">
        <v>120</v>
      </c>
      <c r="AC3">
        <v>560</v>
      </c>
      <c r="AD3" t="s">
        <v>120</v>
      </c>
      <c r="AE3">
        <v>240</v>
      </c>
      <c r="AF3" t="s">
        <v>120</v>
      </c>
      <c r="AG3">
        <v>560</v>
      </c>
      <c r="AH3" t="s">
        <v>120</v>
      </c>
      <c r="AI3">
        <v>560</v>
      </c>
    </row>
    <row r="4" spans="1:35" x14ac:dyDescent="0.25">
      <c r="A4" s="5" t="s">
        <v>8167</v>
      </c>
      <c r="B4" t="s">
        <v>8168</v>
      </c>
      <c r="C4" s="5" t="s">
        <v>67</v>
      </c>
      <c r="D4" s="4">
        <v>45878.337271496959</v>
      </c>
      <c r="E4" s="4">
        <v>45878.337271497163</v>
      </c>
      <c r="F4" t="b">
        <v>1</v>
      </c>
      <c r="H4" t="s">
        <v>8169</v>
      </c>
      <c r="I4" t="s">
        <v>1002</v>
      </c>
      <c r="J4" s="6">
        <v>44597</v>
      </c>
      <c r="K4">
        <v>4000</v>
      </c>
      <c r="M4" t="s">
        <v>102</v>
      </c>
      <c r="N4" t="s">
        <v>8163</v>
      </c>
      <c r="O4" t="s">
        <v>120</v>
      </c>
      <c r="P4">
        <v>0</v>
      </c>
      <c r="Q4" t="s">
        <v>120</v>
      </c>
      <c r="R4">
        <v>0.1</v>
      </c>
      <c r="S4" t="s">
        <v>120</v>
      </c>
      <c r="T4">
        <v>0</v>
      </c>
      <c r="U4" t="s">
        <v>120</v>
      </c>
      <c r="V4">
        <v>0</v>
      </c>
      <c r="W4" t="s">
        <v>120</v>
      </c>
      <c r="X4">
        <v>0</v>
      </c>
      <c r="Y4">
        <v>30</v>
      </c>
      <c r="Z4" t="s">
        <v>120</v>
      </c>
      <c r="AA4">
        <v>0</v>
      </c>
      <c r="AB4" t="s">
        <v>120</v>
      </c>
      <c r="AC4">
        <v>400</v>
      </c>
      <c r="AD4" t="s">
        <v>120</v>
      </c>
      <c r="AE4">
        <v>171.42857100000001</v>
      </c>
      <c r="AF4" t="s">
        <v>120</v>
      </c>
      <c r="AG4">
        <v>400</v>
      </c>
      <c r="AH4" t="s">
        <v>120</v>
      </c>
      <c r="AI4">
        <v>400</v>
      </c>
    </row>
    <row r="5" spans="1:35" x14ac:dyDescent="0.25">
      <c r="A5" s="5" t="s">
        <v>8170</v>
      </c>
      <c r="B5" t="s">
        <v>8171</v>
      </c>
      <c r="C5" s="5" t="s">
        <v>67</v>
      </c>
      <c r="D5" s="4">
        <v>45878.337271620403</v>
      </c>
      <c r="E5" s="4">
        <v>45878.337271620599</v>
      </c>
      <c r="F5" t="b">
        <v>1</v>
      </c>
      <c r="H5" t="s">
        <v>8172</v>
      </c>
      <c r="I5" t="s">
        <v>1002</v>
      </c>
      <c r="J5" s="6">
        <v>44803</v>
      </c>
      <c r="K5">
        <v>4000</v>
      </c>
      <c r="M5" t="s">
        <v>104</v>
      </c>
      <c r="N5" t="s">
        <v>8163</v>
      </c>
      <c r="O5" t="s">
        <v>120</v>
      </c>
      <c r="P5">
        <v>0</v>
      </c>
      <c r="Q5" t="s">
        <v>120</v>
      </c>
      <c r="R5">
        <v>0.14000000000000001</v>
      </c>
      <c r="S5" t="s">
        <v>120</v>
      </c>
      <c r="T5">
        <v>0</v>
      </c>
      <c r="U5" t="s">
        <v>120</v>
      </c>
      <c r="V5">
        <v>0</v>
      </c>
      <c r="W5" t="s">
        <v>120</v>
      </c>
      <c r="X5">
        <v>0</v>
      </c>
      <c r="Y5">
        <v>30</v>
      </c>
      <c r="Z5" t="s">
        <v>120</v>
      </c>
      <c r="AA5">
        <v>0</v>
      </c>
      <c r="AB5" t="s">
        <v>120</v>
      </c>
      <c r="AC5">
        <v>560</v>
      </c>
      <c r="AD5" t="s">
        <v>120</v>
      </c>
      <c r="AE5">
        <v>240</v>
      </c>
      <c r="AF5" t="s">
        <v>120</v>
      </c>
      <c r="AG5">
        <v>560</v>
      </c>
      <c r="AH5" t="s">
        <v>120</v>
      </c>
      <c r="AI5">
        <v>560</v>
      </c>
    </row>
    <row r="6" spans="1:35" x14ac:dyDescent="0.25">
      <c r="A6" s="5" t="s">
        <v>8173</v>
      </c>
      <c r="B6" t="s">
        <v>8174</v>
      </c>
      <c r="C6" s="5" t="s">
        <v>67</v>
      </c>
      <c r="D6" s="4">
        <v>45878.337271741562</v>
      </c>
      <c r="E6" s="4">
        <v>45878.337271741759</v>
      </c>
      <c r="F6" t="b">
        <v>1</v>
      </c>
      <c r="H6" t="s">
        <v>8175</v>
      </c>
      <c r="I6" t="s">
        <v>1002</v>
      </c>
      <c r="J6" s="6">
        <v>44981</v>
      </c>
      <c r="K6">
        <v>4000</v>
      </c>
      <c r="M6" t="s">
        <v>104</v>
      </c>
      <c r="N6" t="s">
        <v>8163</v>
      </c>
      <c r="O6" t="s">
        <v>120</v>
      </c>
      <c r="P6">
        <v>0</v>
      </c>
      <c r="Q6" t="s">
        <v>120</v>
      </c>
      <c r="R6">
        <v>0.11</v>
      </c>
      <c r="S6" t="s">
        <v>120</v>
      </c>
      <c r="T6">
        <v>0</v>
      </c>
      <c r="U6" t="s">
        <v>120</v>
      </c>
      <c r="V6">
        <v>0</v>
      </c>
      <c r="W6" t="s">
        <v>120</v>
      </c>
      <c r="X6">
        <v>0</v>
      </c>
      <c r="Y6">
        <v>30</v>
      </c>
      <c r="Z6" t="s">
        <v>120</v>
      </c>
      <c r="AA6">
        <v>0</v>
      </c>
      <c r="AB6" t="s">
        <v>120</v>
      </c>
      <c r="AC6">
        <v>440</v>
      </c>
      <c r="AD6" t="s">
        <v>120</v>
      </c>
      <c r="AE6">
        <v>188.57142899999999</v>
      </c>
      <c r="AF6" t="s">
        <v>120</v>
      </c>
      <c r="AG6">
        <v>440</v>
      </c>
      <c r="AH6" t="s">
        <v>120</v>
      </c>
      <c r="AI6">
        <v>440</v>
      </c>
    </row>
    <row r="7" spans="1:35" x14ac:dyDescent="0.25">
      <c r="A7" s="5" t="s">
        <v>8176</v>
      </c>
      <c r="B7" t="s">
        <v>8177</v>
      </c>
      <c r="C7" s="5" t="s">
        <v>67</v>
      </c>
      <c r="D7" s="4">
        <v>45878.337271862532</v>
      </c>
      <c r="E7" s="4">
        <v>45878.337271862729</v>
      </c>
      <c r="F7" t="b">
        <v>1</v>
      </c>
      <c r="H7" t="s">
        <v>8178</v>
      </c>
      <c r="I7" t="s">
        <v>1002</v>
      </c>
      <c r="J7" s="6">
        <v>45170</v>
      </c>
      <c r="K7">
        <v>4000</v>
      </c>
      <c r="M7" t="s">
        <v>106</v>
      </c>
      <c r="N7" t="s">
        <v>8163</v>
      </c>
      <c r="O7" t="s">
        <v>120</v>
      </c>
      <c r="P7">
        <v>0</v>
      </c>
      <c r="Q7" t="s">
        <v>120</v>
      </c>
      <c r="R7">
        <v>0.14000000000000001</v>
      </c>
      <c r="S7" t="s">
        <v>120</v>
      </c>
      <c r="T7">
        <v>0</v>
      </c>
      <c r="U7" t="s">
        <v>120</v>
      </c>
      <c r="V7">
        <v>0</v>
      </c>
      <c r="W7" t="s">
        <v>120</v>
      </c>
      <c r="X7">
        <v>0</v>
      </c>
      <c r="Y7">
        <v>30</v>
      </c>
      <c r="Z7" t="s">
        <v>120</v>
      </c>
      <c r="AA7">
        <v>0</v>
      </c>
      <c r="AB7" t="s">
        <v>120</v>
      </c>
      <c r="AC7">
        <v>560</v>
      </c>
      <c r="AD7" t="s">
        <v>120</v>
      </c>
      <c r="AE7">
        <v>240</v>
      </c>
      <c r="AF7" t="s">
        <v>120</v>
      </c>
      <c r="AG7">
        <v>560</v>
      </c>
      <c r="AH7" t="s">
        <v>120</v>
      </c>
      <c r="AI7">
        <v>560</v>
      </c>
    </row>
    <row r="8" spans="1:35" x14ac:dyDescent="0.25">
      <c r="A8" s="5" t="s">
        <v>8179</v>
      </c>
      <c r="B8" t="s">
        <v>8180</v>
      </c>
      <c r="C8" s="5" t="s">
        <v>67</v>
      </c>
      <c r="D8" s="4">
        <v>45878.337271997487</v>
      </c>
      <c r="E8" s="4">
        <v>45878.33727199772</v>
      </c>
      <c r="F8" t="b">
        <v>1</v>
      </c>
      <c r="H8" t="s">
        <v>8181</v>
      </c>
      <c r="I8" t="s">
        <v>1002</v>
      </c>
      <c r="J8" s="6">
        <v>45348</v>
      </c>
      <c r="K8">
        <v>4000</v>
      </c>
      <c r="M8" t="s">
        <v>106</v>
      </c>
      <c r="N8" t="s">
        <v>8163</v>
      </c>
      <c r="O8" t="s">
        <v>120</v>
      </c>
      <c r="P8">
        <v>0</v>
      </c>
      <c r="Q8" t="s">
        <v>120</v>
      </c>
      <c r="R8">
        <v>0.115</v>
      </c>
      <c r="S8" t="s">
        <v>120</v>
      </c>
      <c r="T8">
        <v>0</v>
      </c>
      <c r="U8" t="s">
        <v>120</v>
      </c>
      <c r="V8">
        <v>0</v>
      </c>
      <c r="W8" t="s">
        <v>120</v>
      </c>
      <c r="X8">
        <v>0</v>
      </c>
      <c r="Y8">
        <v>30</v>
      </c>
      <c r="Z8" t="s">
        <v>120</v>
      </c>
      <c r="AA8">
        <v>0</v>
      </c>
      <c r="AB8" t="s">
        <v>120</v>
      </c>
      <c r="AC8">
        <v>460</v>
      </c>
      <c r="AD8" t="s">
        <v>120</v>
      </c>
      <c r="AE8">
        <v>197.14285699999999</v>
      </c>
      <c r="AF8" t="s">
        <v>120</v>
      </c>
      <c r="AG8">
        <v>460</v>
      </c>
      <c r="AH8" t="s">
        <v>120</v>
      </c>
      <c r="AI8">
        <v>460</v>
      </c>
    </row>
    <row r="9" spans="1:35" x14ac:dyDescent="0.25">
      <c r="A9" s="5" t="s">
        <v>8182</v>
      </c>
      <c r="B9" t="s">
        <v>8183</v>
      </c>
      <c r="C9" s="5" t="s">
        <v>67</v>
      </c>
      <c r="D9" s="4">
        <v>45878.337272135686</v>
      </c>
      <c r="E9" s="4">
        <v>45878.337272135832</v>
      </c>
      <c r="F9" t="b">
        <v>1</v>
      </c>
      <c r="H9" t="s">
        <v>8184</v>
      </c>
      <c r="I9" t="s">
        <v>1002</v>
      </c>
      <c r="J9" s="6">
        <v>45534</v>
      </c>
      <c r="K9">
        <v>4000</v>
      </c>
      <c r="M9" t="s">
        <v>108</v>
      </c>
      <c r="N9" t="s">
        <v>8163</v>
      </c>
      <c r="O9" t="s">
        <v>120</v>
      </c>
      <c r="P9">
        <v>0</v>
      </c>
      <c r="Q9" t="s">
        <v>120</v>
      </c>
      <c r="R9">
        <v>0.14499899999999999</v>
      </c>
      <c r="S9" t="s">
        <v>120</v>
      </c>
      <c r="T9">
        <v>0</v>
      </c>
      <c r="U9" t="s">
        <v>120</v>
      </c>
      <c r="V9">
        <v>0</v>
      </c>
      <c r="W9" t="s">
        <v>120</v>
      </c>
      <c r="X9">
        <v>0</v>
      </c>
      <c r="Y9">
        <v>30</v>
      </c>
      <c r="Z9" t="s">
        <v>120</v>
      </c>
      <c r="AA9">
        <v>0</v>
      </c>
      <c r="AB9" t="s">
        <v>120</v>
      </c>
      <c r="AC9">
        <v>579.99599999999998</v>
      </c>
      <c r="AD9" t="s">
        <v>120</v>
      </c>
      <c r="AE9">
        <v>248.569714</v>
      </c>
      <c r="AF9" t="s">
        <v>120</v>
      </c>
      <c r="AG9">
        <v>579.99599999999998</v>
      </c>
      <c r="AH9" t="s">
        <v>120</v>
      </c>
      <c r="AI9">
        <v>579.99599999999998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5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20.140625" customWidth="1"/>
    <col min="3" max="3" width="38.140625" customWidth="1"/>
    <col min="4" max="5" width="28.140625" customWidth="1"/>
    <col min="6" max="6" width="11.140625" customWidth="1"/>
    <col min="7" max="7" width="7.140625" customWidth="1"/>
    <col min="8" max="8" width="34.140625" customWidth="1"/>
    <col min="9" max="9" width="18.140625" customWidth="1"/>
    <col min="10" max="10" width="12.140625" customWidth="1"/>
    <col min="11" max="11" width="11.140625" customWidth="1"/>
    <col min="12" max="12" width="6.140625" customWidth="1"/>
    <col min="13" max="13" width="30.140625" customWidth="1"/>
    <col min="14" max="14" width="40.140625" customWidth="1"/>
    <col min="15" max="15" width="31.140625" customWidth="1"/>
    <col min="16" max="16" width="32.140625" customWidth="1"/>
    <col min="17" max="17" width="23.140625" customWidth="1"/>
    <col min="18" max="18" width="40.140625" customWidth="1"/>
    <col min="19" max="19" width="31.140625" customWidth="1"/>
    <col min="20" max="20" width="50.140625" customWidth="1"/>
    <col min="21" max="21" width="41.140625" customWidth="1"/>
  </cols>
  <sheetData>
    <row r="1" spans="1:21" ht="32.1" customHeight="1" x14ac:dyDescent="0.25">
      <c r="A1" s="1" t="s">
        <v>62</v>
      </c>
      <c r="B1" s="1" t="s">
        <v>123</v>
      </c>
      <c r="C1" s="1" t="s">
        <v>124</v>
      </c>
      <c r="D1" s="1" t="s">
        <v>111</v>
      </c>
      <c r="E1" s="1" t="s">
        <v>112</v>
      </c>
      <c r="F1" s="1" t="s">
        <v>60</v>
      </c>
      <c r="G1" s="1" t="s">
        <v>779</v>
      </c>
      <c r="H1" s="1" t="s">
        <v>2</v>
      </c>
      <c r="I1" s="1" t="s">
        <v>7819</v>
      </c>
      <c r="J1" s="1" t="s">
        <v>7820</v>
      </c>
      <c r="K1" s="1" t="s">
        <v>7821</v>
      </c>
      <c r="L1" s="1" t="s">
        <v>7826</v>
      </c>
      <c r="M1" s="1" t="s">
        <v>7827</v>
      </c>
      <c r="N1" s="1" t="s">
        <v>8185</v>
      </c>
      <c r="O1" s="1" t="s">
        <v>8186</v>
      </c>
      <c r="P1" s="1" t="s">
        <v>8187</v>
      </c>
      <c r="Q1" s="1" t="s">
        <v>8188</v>
      </c>
      <c r="R1" s="1" t="s">
        <v>8189</v>
      </c>
      <c r="S1" s="1" t="s">
        <v>8190</v>
      </c>
      <c r="T1" s="1" t="s">
        <v>8191</v>
      </c>
      <c r="U1" s="1" t="s">
        <v>8192</v>
      </c>
    </row>
    <row r="2" spans="1:21" x14ac:dyDescent="0.25">
      <c r="A2" s="5" t="s">
        <v>8193</v>
      </c>
      <c r="B2" t="s">
        <v>8194</v>
      </c>
      <c r="C2" s="5" t="s">
        <v>67</v>
      </c>
      <c r="D2" s="4">
        <v>45878.337272715857</v>
      </c>
      <c r="E2" s="4">
        <v>45878.337272716009</v>
      </c>
      <c r="F2" t="b">
        <v>1</v>
      </c>
      <c r="H2" t="s">
        <v>8195</v>
      </c>
      <c r="I2" t="s">
        <v>1329</v>
      </c>
      <c r="J2" s="6">
        <v>43194</v>
      </c>
      <c r="K2">
        <v>400</v>
      </c>
      <c r="M2" t="s">
        <v>94</v>
      </c>
      <c r="N2" t="s">
        <v>120</v>
      </c>
      <c r="O2">
        <v>0.18388299999999999</v>
      </c>
      <c r="P2" t="s">
        <v>120</v>
      </c>
      <c r="Q2">
        <v>0</v>
      </c>
      <c r="R2" t="s">
        <v>120</v>
      </c>
      <c r="S2">
        <v>73.553200000000004</v>
      </c>
      <c r="T2" t="s">
        <v>120</v>
      </c>
      <c r="U2">
        <v>73.553200000000004</v>
      </c>
    </row>
    <row r="3" spans="1:21" x14ac:dyDescent="0.25">
      <c r="A3" s="5" t="s">
        <v>8196</v>
      </c>
      <c r="B3" t="s">
        <v>8197</v>
      </c>
      <c r="C3" s="5" t="s">
        <v>67</v>
      </c>
      <c r="D3" s="4">
        <v>45878.337272839977</v>
      </c>
      <c r="E3" s="4">
        <v>45878.337272840166</v>
      </c>
      <c r="F3" t="b">
        <v>1</v>
      </c>
      <c r="H3" t="s">
        <v>8198</v>
      </c>
      <c r="I3" t="s">
        <v>1329</v>
      </c>
      <c r="J3" s="6">
        <v>43285</v>
      </c>
      <c r="K3">
        <v>800</v>
      </c>
      <c r="M3" t="s">
        <v>96</v>
      </c>
      <c r="N3" t="s">
        <v>120</v>
      </c>
      <c r="O3">
        <v>0.37269400000000003</v>
      </c>
      <c r="P3" t="s">
        <v>120</v>
      </c>
      <c r="Q3">
        <v>0</v>
      </c>
      <c r="R3" t="s">
        <v>120</v>
      </c>
      <c r="S3">
        <v>298.15519999999998</v>
      </c>
      <c r="T3" t="s">
        <v>120</v>
      </c>
      <c r="U3">
        <v>298.15519999999998</v>
      </c>
    </row>
    <row r="4" spans="1:21" x14ac:dyDescent="0.25">
      <c r="A4" s="5" t="s">
        <v>8199</v>
      </c>
      <c r="B4" t="s">
        <v>8200</v>
      </c>
      <c r="C4" s="5" t="s">
        <v>67</v>
      </c>
      <c r="D4" s="4">
        <v>45878.33727294243</v>
      </c>
      <c r="E4" s="4">
        <v>45878.337272942597</v>
      </c>
      <c r="F4" t="b">
        <v>1</v>
      </c>
      <c r="H4" t="s">
        <v>8201</v>
      </c>
      <c r="I4" t="s">
        <v>1329</v>
      </c>
      <c r="J4" s="6">
        <v>43389</v>
      </c>
      <c r="K4">
        <v>800</v>
      </c>
      <c r="M4" t="s">
        <v>96</v>
      </c>
      <c r="N4" t="s">
        <v>120</v>
      </c>
      <c r="O4">
        <v>0.35615200000000002</v>
      </c>
      <c r="P4" t="s">
        <v>120</v>
      </c>
      <c r="Q4">
        <v>0</v>
      </c>
      <c r="R4" t="s">
        <v>120</v>
      </c>
      <c r="S4">
        <v>284.92160000000001</v>
      </c>
      <c r="T4" t="s">
        <v>120</v>
      </c>
      <c r="U4">
        <v>284.92160000000001</v>
      </c>
    </row>
    <row r="5" spans="1:21" x14ac:dyDescent="0.25">
      <c r="A5" s="5" t="s">
        <v>8202</v>
      </c>
      <c r="B5" t="s">
        <v>8203</v>
      </c>
      <c r="C5" s="5" t="s">
        <v>67</v>
      </c>
      <c r="D5" s="4">
        <v>45878.33727306236</v>
      </c>
      <c r="E5" s="4">
        <v>45878.33727306252</v>
      </c>
      <c r="F5" t="b">
        <v>1</v>
      </c>
      <c r="H5" t="s">
        <v>8204</v>
      </c>
      <c r="I5" t="s">
        <v>1329</v>
      </c>
      <c r="J5" s="6">
        <v>43482</v>
      </c>
      <c r="K5">
        <v>800</v>
      </c>
      <c r="M5" t="s">
        <v>96</v>
      </c>
      <c r="N5" t="s">
        <v>120</v>
      </c>
      <c r="O5">
        <v>0.344362</v>
      </c>
      <c r="P5" t="s">
        <v>120</v>
      </c>
      <c r="Q5">
        <v>0</v>
      </c>
      <c r="R5" t="s">
        <v>120</v>
      </c>
      <c r="S5">
        <v>275.4896</v>
      </c>
      <c r="T5" t="s">
        <v>120</v>
      </c>
      <c r="U5">
        <v>275.4896</v>
      </c>
    </row>
    <row r="6" spans="1:21" x14ac:dyDescent="0.25">
      <c r="A6" s="5" t="s">
        <v>8205</v>
      </c>
      <c r="B6" t="s">
        <v>8206</v>
      </c>
      <c r="C6" s="5" t="s">
        <v>67</v>
      </c>
      <c r="D6" s="4">
        <v>45878.337273173209</v>
      </c>
      <c r="E6" s="4">
        <v>45878.337273173413</v>
      </c>
      <c r="F6" t="b">
        <v>1</v>
      </c>
      <c r="H6" t="s">
        <v>8207</v>
      </c>
      <c r="I6" t="s">
        <v>1329</v>
      </c>
      <c r="J6" s="6">
        <v>43571</v>
      </c>
      <c r="K6">
        <v>971</v>
      </c>
      <c r="M6" t="s">
        <v>96</v>
      </c>
      <c r="N6" t="s">
        <v>120</v>
      </c>
      <c r="O6">
        <v>0.448911</v>
      </c>
      <c r="P6" t="s">
        <v>120</v>
      </c>
      <c r="Q6">
        <v>0</v>
      </c>
      <c r="R6" t="s">
        <v>120</v>
      </c>
      <c r="S6">
        <v>435.89258100000001</v>
      </c>
      <c r="T6" t="s">
        <v>120</v>
      </c>
      <c r="U6">
        <v>435.89258100000001</v>
      </c>
    </row>
    <row r="7" spans="1:21" x14ac:dyDescent="0.25">
      <c r="A7" s="5" t="s">
        <v>8208</v>
      </c>
      <c r="B7" t="s">
        <v>8209</v>
      </c>
      <c r="C7" s="5" t="s">
        <v>67</v>
      </c>
      <c r="D7" s="4">
        <v>45878.337273287849</v>
      </c>
      <c r="E7" s="4">
        <v>45878.337273288031</v>
      </c>
      <c r="F7" t="b">
        <v>1</v>
      </c>
      <c r="H7" t="s">
        <v>8210</v>
      </c>
      <c r="I7" t="s">
        <v>1329</v>
      </c>
      <c r="J7" s="6">
        <v>43662</v>
      </c>
      <c r="K7">
        <v>971</v>
      </c>
      <c r="M7" t="s">
        <v>98</v>
      </c>
      <c r="N7" t="s">
        <v>120</v>
      </c>
      <c r="O7">
        <v>1.048381</v>
      </c>
      <c r="P7" t="s">
        <v>120</v>
      </c>
      <c r="Q7">
        <v>0</v>
      </c>
      <c r="R7" t="s">
        <v>120</v>
      </c>
      <c r="S7">
        <v>1017.977951</v>
      </c>
      <c r="T7" t="s">
        <v>120</v>
      </c>
      <c r="U7">
        <v>1017.977951</v>
      </c>
    </row>
    <row r="8" spans="1:21" x14ac:dyDescent="0.25">
      <c r="A8" s="5" t="s">
        <v>8211</v>
      </c>
      <c r="B8" t="s">
        <v>8212</v>
      </c>
      <c r="C8" s="5" t="s">
        <v>67</v>
      </c>
      <c r="D8" s="4">
        <v>45878.337273400692</v>
      </c>
      <c r="E8" s="4">
        <v>45878.337273400888</v>
      </c>
      <c r="F8" t="b">
        <v>1</v>
      </c>
      <c r="H8" t="s">
        <v>8213</v>
      </c>
      <c r="I8" t="s">
        <v>1329</v>
      </c>
      <c r="J8" s="6">
        <v>43754</v>
      </c>
      <c r="K8">
        <v>1331</v>
      </c>
      <c r="M8" t="s">
        <v>98</v>
      </c>
      <c r="N8" t="s">
        <v>120</v>
      </c>
      <c r="O8">
        <v>0.380915</v>
      </c>
      <c r="P8" t="s">
        <v>120</v>
      </c>
      <c r="Q8">
        <v>0</v>
      </c>
      <c r="R8" t="s">
        <v>120</v>
      </c>
      <c r="S8">
        <v>506.99786499999999</v>
      </c>
      <c r="T8" t="s">
        <v>120</v>
      </c>
      <c r="U8">
        <v>506.99786499999999</v>
      </c>
    </row>
    <row r="9" spans="1:21" x14ac:dyDescent="0.25">
      <c r="A9" s="5" t="s">
        <v>8214</v>
      </c>
      <c r="B9" t="s">
        <v>8215</v>
      </c>
      <c r="C9" s="5" t="s">
        <v>67</v>
      </c>
      <c r="D9" s="4">
        <v>45878.337273500532</v>
      </c>
      <c r="E9" s="4">
        <v>45878.337273500663</v>
      </c>
      <c r="F9" t="b">
        <v>1</v>
      </c>
      <c r="H9" t="s">
        <v>8216</v>
      </c>
      <c r="I9" t="s">
        <v>1329</v>
      </c>
      <c r="J9" s="6">
        <v>43847</v>
      </c>
      <c r="K9">
        <v>1474</v>
      </c>
      <c r="M9" t="s">
        <v>98</v>
      </c>
      <c r="N9" t="s">
        <v>120</v>
      </c>
      <c r="O9">
        <v>0.33277400000000001</v>
      </c>
      <c r="P9" t="s">
        <v>120</v>
      </c>
      <c r="Q9">
        <v>0</v>
      </c>
      <c r="R9" t="s">
        <v>120</v>
      </c>
      <c r="S9">
        <v>490.50887599999999</v>
      </c>
      <c r="T9" t="s">
        <v>120</v>
      </c>
      <c r="U9">
        <v>490.50887599999999</v>
      </c>
    </row>
    <row r="10" spans="1:21" x14ac:dyDescent="0.25">
      <c r="A10" s="5" t="s">
        <v>8217</v>
      </c>
      <c r="B10" t="s">
        <v>8218</v>
      </c>
      <c r="C10" s="5" t="s">
        <v>67</v>
      </c>
      <c r="D10" s="4">
        <v>45878.337273610407</v>
      </c>
      <c r="E10" s="4">
        <v>45878.337273610552</v>
      </c>
      <c r="F10" t="b">
        <v>1</v>
      </c>
      <c r="H10" t="s">
        <v>8219</v>
      </c>
      <c r="I10" t="s">
        <v>1329</v>
      </c>
      <c r="J10" s="6">
        <v>43941</v>
      </c>
      <c r="K10">
        <v>1626</v>
      </c>
      <c r="M10" t="s">
        <v>98</v>
      </c>
      <c r="N10" t="s">
        <v>120</v>
      </c>
      <c r="O10">
        <v>0.44916200000000001</v>
      </c>
      <c r="P10" t="s">
        <v>120</v>
      </c>
      <c r="Q10">
        <v>0</v>
      </c>
      <c r="R10" t="s">
        <v>120</v>
      </c>
      <c r="S10">
        <v>730.33741199999997</v>
      </c>
      <c r="T10" t="s">
        <v>120</v>
      </c>
      <c r="U10">
        <v>730.33741199999997</v>
      </c>
    </row>
    <row r="11" spans="1:21" x14ac:dyDescent="0.25">
      <c r="A11" s="5" t="s">
        <v>8220</v>
      </c>
      <c r="B11" t="s">
        <v>8221</v>
      </c>
      <c r="C11" s="5" t="s">
        <v>67</v>
      </c>
      <c r="D11" s="4">
        <v>45878.337273707592</v>
      </c>
      <c r="E11" s="4">
        <v>45878.337273707781</v>
      </c>
      <c r="F11" t="b">
        <v>1</v>
      </c>
      <c r="H11" t="s">
        <v>8222</v>
      </c>
      <c r="I11" t="s">
        <v>1329</v>
      </c>
      <c r="J11" s="6">
        <v>44028</v>
      </c>
      <c r="K11">
        <v>2047</v>
      </c>
      <c r="M11" t="s">
        <v>100</v>
      </c>
      <c r="N11" t="s">
        <v>120</v>
      </c>
      <c r="O11">
        <v>1.259746</v>
      </c>
      <c r="P11" t="s">
        <v>120</v>
      </c>
      <c r="Q11">
        <v>0</v>
      </c>
      <c r="R11" t="s">
        <v>120</v>
      </c>
      <c r="S11">
        <v>2578.7000619999999</v>
      </c>
      <c r="T11" t="s">
        <v>120</v>
      </c>
      <c r="U11">
        <v>2578.7000619999999</v>
      </c>
    </row>
    <row r="12" spans="1:21" x14ac:dyDescent="0.25">
      <c r="A12" s="5" t="s">
        <v>8223</v>
      </c>
      <c r="B12" t="s">
        <v>8224</v>
      </c>
      <c r="C12" s="5" t="s">
        <v>67</v>
      </c>
      <c r="D12" s="4">
        <v>45878.337273812627</v>
      </c>
      <c r="E12" s="4">
        <v>45878.33727381278</v>
      </c>
      <c r="F12" t="b">
        <v>1</v>
      </c>
      <c r="H12" t="s">
        <v>8225</v>
      </c>
      <c r="I12" t="s">
        <v>1329</v>
      </c>
      <c r="J12" s="6">
        <v>44120</v>
      </c>
      <c r="K12">
        <v>2047</v>
      </c>
      <c r="M12" t="s">
        <v>100</v>
      </c>
      <c r="N12" t="s">
        <v>120</v>
      </c>
      <c r="O12">
        <v>0.89891500000000002</v>
      </c>
      <c r="P12" t="s">
        <v>120</v>
      </c>
      <c r="Q12">
        <v>0</v>
      </c>
      <c r="R12" t="s">
        <v>120</v>
      </c>
      <c r="S12">
        <v>1840.0790050000001</v>
      </c>
      <c r="T12" t="s">
        <v>120</v>
      </c>
      <c r="U12">
        <v>1840.0790050000001</v>
      </c>
    </row>
    <row r="13" spans="1:21" x14ac:dyDescent="0.25">
      <c r="A13" s="5" t="s">
        <v>8226</v>
      </c>
      <c r="B13" t="s">
        <v>8227</v>
      </c>
      <c r="C13" s="5" t="s">
        <v>67</v>
      </c>
      <c r="D13" s="4">
        <v>45878.33727392619</v>
      </c>
      <c r="E13" s="4">
        <v>45878.337273926401</v>
      </c>
      <c r="F13" t="b">
        <v>1</v>
      </c>
      <c r="H13" t="s">
        <v>8228</v>
      </c>
      <c r="I13" t="s">
        <v>1329</v>
      </c>
      <c r="J13" s="6">
        <v>44215</v>
      </c>
      <c r="K13">
        <v>2047</v>
      </c>
      <c r="M13" t="s">
        <v>100</v>
      </c>
      <c r="N13" t="s">
        <v>120</v>
      </c>
      <c r="O13">
        <v>0.99376600000000004</v>
      </c>
      <c r="P13" t="s">
        <v>120</v>
      </c>
      <c r="Q13">
        <v>0</v>
      </c>
      <c r="R13" t="s">
        <v>120</v>
      </c>
      <c r="S13">
        <v>2034.239002</v>
      </c>
      <c r="T13" t="s">
        <v>120</v>
      </c>
      <c r="U13">
        <v>2034.239002</v>
      </c>
    </row>
    <row r="14" spans="1:21" x14ac:dyDescent="0.25">
      <c r="A14" s="5" t="s">
        <v>8229</v>
      </c>
      <c r="B14" t="s">
        <v>8230</v>
      </c>
      <c r="C14" s="5" t="s">
        <v>67</v>
      </c>
      <c r="D14" s="4">
        <v>45878.33727402881</v>
      </c>
      <c r="E14" s="4">
        <v>45878.337274028949</v>
      </c>
      <c r="F14" t="b">
        <v>1</v>
      </c>
      <c r="H14" t="s">
        <v>8231</v>
      </c>
      <c r="I14" t="s">
        <v>1329</v>
      </c>
      <c r="J14" s="6">
        <v>44306</v>
      </c>
      <c r="K14">
        <v>2047</v>
      </c>
      <c r="M14" t="s">
        <v>100</v>
      </c>
      <c r="N14" t="s">
        <v>120</v>
      </c>
      <c r="O14">
        <v>2.0098950000000002</v>
      </c>
      <c r="P14" t="s">
        <v>120</v>
      </c>
      <c r="Q14">
        <v>0</v>
      </c>
      <c r="R14" t="s">
        <v>120</v>
      </c>
      <c r="S14">
        <v>4114.2550650000003</v>
      </c>
      <c r="T14" t="s">
        <v>120</v>
      </c>
      <c r="U14">
        <v>4114.2550650000003</v>
      </c>
    </row>
    <row r="15" spans="1:21" x14ac:dyDescent="0.25">
      <c r="A15" s="5" t="s">
        <v>8232</v>
      </c>
      <c r="B15" t="s">
        <v>8233</v>
      </c>
      <c r="C15" s="5" t="s">
        <v>67</v>
      </c>
      <c r="D15" s="4">
        <v>45878.33727414396</v>
      </c>
      <c r="E15" s="4">
        <v>45878.337274144164</v>
      </c>
      <c r="F15" t="b">
        <v>1</v>
      </c>
      <c r="H15" t="s">
        <v>8234</v>
      </c>
      <c r="I15" t="s">
        <v>1329</v>
      </c>
      <c r="J15" s="6">
        <v>44393</v>
      </c>
      <c r="K15">
        <v>2047</v>
      </c>
      <c r="M15" t="s">
        <v>102</v>
      </c>
      <c r="N15" t="s">
        <v>120</v>
      </c>
      <c r="O15">
        <v>1.6249560000000001</v>
      </c>
      <c r="P15" t="s">
        <v>120</v>
      </c>
      <c r="Q15">
        <v>0</v>
      </c>
      <c r="R15" t="s">
        <v>120</v>
      </c>
      <c r="S15">
        <v>3326.284932</v>
      </c>
      <c r="T15" t="s">
        <v>120</v>
      </c>
      <c r="U15">
        <v>3326.284932</v>
      </c>
    </row>
    <row r="16" spans="1:21" x14ac:dyDescent="0.25">
      <c r="A16" s="5" t="s">
        <v>8235</v>
      </c>
      <c r="B16" t="s">
        <v>8236</v>
      </c>
      <c r="C16" s="5" t="s">
        <v>67</v>
      </c>
      <c r="D16" s="4">
        <v>45878.337274247417</v>
      </c>
      <c r="E16" s="4">
        <v>45878.337274247548</v>
      </c>
      <c r="F16" t="b">
        <v>1</v>
      </c>
      <c r="H16" t="s">
        <v>8237</v>
      </c>
      <c r="I16" t="s">
        <v>1329</v>
      </c>
      <c r="J16" s="6">
        <v>44487</v>
      </c>
      <c r="K16">
        <v>2047</v>
      </c>
      <c r="M16" t="s">
        <v>102</v>
      </c>
      <c r="N16" t="s">
        <v>120</v>
      </c>
      <c r="O16">
        <v>0.38380500000000001</v>
      </c>
      <c r="P16" t="s">
        <v>120</v>
      </c>
      <c r="Q16">
        <v>0</v>
      </c>
      <c r="R16" t="s">
        <v>120</v>
      </c>
      <c r="S16">
        <v>785.64883499999996</v>
      </c>
      <c r="T16" t="s">
        <v>120</v>
      </c>
      <c r="U16">
        <v>785.64883499999996</v>
      </c>
    </row>
    <row r="17" spans="1:21" x14ac:dyDescent="0.25">
      <c r="A17" s="5" t="s">
        <v>8238</v>
      </c>
      <c r="B17" t="s">
        <v>8239</v>
      </c>
      <c r="C17" s="5" t="s">
        <v>67</v>
      </c>
      <c r="D17" s="4">
        <v>45878.337274353267</v>
      </c>
      <c r="E17" s="4">
        <v>45878.337274353449</v>
      </c>
      <c r="F17" t="b">
        <v>1</v>
      </c>
      <c r="H17" t="s">
        <v>8240</v>
      </c>
      <c r="I17" t="s">
        <v>1329</v>
      </c>
      <c r="J17" s="6">
        <v>44580</v>
      </c>
      <c r="K17">
        <v>2047</v>
      </c>
      <c r="M17" t="s">
        <v>102</v>
      </c>
      <c r="N17" t="s">
        <v>120</v>
      </c>
      <c r="O17">
        <v>0.28021200000000002</v>
      </c>
      <c r="P17" t="s">
        <v>120</v>
      </c>
      <c r="Q17">
        <v>0</v>
      </c>
      <c r="R17" t="s">
        <v>120</v>
      </c>
      <c r="S17">
        <v>573.59396400000003</v>
      </c>
      <c r="T17" t="s">
        <v>120</v>
      </c>
      <c r="U17">
        <v>573.59396400000003</v>
      </c>
    </row>
    <row r="18" spans="1:21" x14ac:dyDescent="0.25">
      <c r="A18" s="5" t="s">
        <v>8241</v>
      </c>
      <c r="B18" t="s">
        <v>8242</v>
      </c>
      <c r="C18" s="5" t="s">
        <v>67</v>
      </c>
      <c r="D18" s="4">
        <v>45878.337274453101</v>
      </c>
      <c r="E18" s="4">
        <v>45878.337274453232</v>
      </c>
      <c r="F18" t="b">
        <v>1</v>
      </c>
      <c r="H18" t="s">
        <v>8243</v>
      </c>
      <c r="I18" t="s">
        <v>1329</v>
      </c>
      <c r="J18" s="6">
        <v>44671</v>
      </c>
      <c r="K18">
        <v>2047</v>
      </c>
      <c r="M18" t="s">
        <v>102</v>
      </c>
      <c r="N18" t="s">
        <v>120</v>
      </c>
      <c r="O18">
        <v>0.75260800000000005</v>
      </c>
      <c r="P18" t="s">
        <v>120</v>
      </c>
      <c r="Q18">
        <v>0</v>
      </c>
      <c r="R18" t="s">
        <v>120</v>
      </c>
      <c r="S18">
        <v>1540.5885760000001</v>
      </c>
      <c r="T18" t="s">
        <v>120</v>
      </c>
      <c r="U18">
        <v>1540.5885760000001</v>
      </c>
    </row>
    <row r="19" spans="1:21" x14ac:dyDescent="0.25">
      <c r="A19" s="5" t="s">
        <v>8244</v>
      </c>
      <c r="B19" t="s">
        <v>8245</v>
      </c>
      <c r="C19" s="5" t="s">
        <v>67</v>
      </c>
      <c r="D19" s="4">
        <v>45878.337274561367</v>
      </c>
      <c r="E19" s="4">
        <v>45878.337274561542</v>
      </c>
      <c r="F19" t="b">
        <v>1</v>
      </c>
      <c r="H19" t="s">
        <v>8246</v>
      </c>
      <c r="I19" t="s">
        <v>981</v>
      </c>
      <c r="J19" s="6">
        <v>42201</v>
      </c>
      <c r="K19">
        <v>500</v>
      </c>
      <c r="M19" t="s">
        <v>90</v>
      </c>
      <c r="N19" t="s">
        <v>120</v>
      </c>
      <c r="O19">
        <v>0.718283</v>
      </c>
      <c r="P19" t="s">
        <v>120</v>
      </c>
      <c r="Q19">
        <v>0</v>
      </c>
      <c r="R19" t="s">
        <v>120</v>
      </c>
      <c r="S19">
        <v>359.14150000000001</v>
      </c>
      <c r="T19" t="s">
        <v>120</v>
      </c>
      <c r="U19">
        <v>359.14150000000001</v>
      </c>
    </row>
    <row r="20" spans="1:21" x14ac:dyDescent="0.25">
      <c r="A20" s="5" t="s">
        <v>8247</v>
      </c>
      <c r="B20" t="s">
        <v>8248</v>
      </c>
      <c r="C20" s="5" t="s">
        <v>67</v>
      </c>
      <c r="D20" s="4">
        <v>45878.337274663267</v>
      </c>
      <c r="E20" s="4">
        <v>45878.337274663398</v>
      </c>
      <c r="F20" t="b">
        <v>1</v>
      </c>
      <c r="H20" t="s">
        <v>8249</v>
      </c>
      <c r="I20" t="s">
        <v>981</v>
      </c>
      <c r="J20" s="6">
        <v>42296</v>
      </c>
      <c r="K20">
        <v>850</v>
      </c>
      <c r="M20" t="s">
        <v>90</v>
      </c>
      <c r="N20" t="s">
        <v>120</v>
      </c>
      <c r="O20">
        <v>0.29811900000000002</v>
      </c>
      <c r="P20" t="s">
        <v>120</v>
      </c>
      <c r="Q20">
        <v>0</v>
      </c>
      <c r="R20" t="s">
        <v>120</v>
      </c>
      <c r="S20">
        <v>253.40115</v>
      </c>
      <c r="T20" t="s">
        <v>120</v>
      </c>
      <c r="U20">
        <v>253.40115</v>
      </c>
    </row>
    <row r="21" spans="1:21" x14ac:dyDescent="0.25">
      <c r="A21" s="5" t="s">
        <v>8250</v>
      </c>
      <c r="B21" t="s">
        <v>8251</v>
      </c>
      <c r="C21" s="5" t="s">
        <v>67</v>
      </c>
      <c r="D21" s="4">
        <v>45878.337274766433</v>
      </c>
      <c r="E21" s="4">
        <v>45878.337274766593</v>
      </c>
      <c r="F21" t="b">
        <v>1</v>
      </c>
      <c r="H21" t="s">
        <v>8252</v>
      </c>
      <c r="I21" t="s">
        <v>981</v>
      </c>
      <c r="J21" s="6">
        <v>42388</v>
      </c>
      <c r="K21">
        <v>850</v>
      </c>
      <c r="M21" t="s">
        <v>90</v>
      </c>
      <c r="N21" t="s">
        <v>120</v>
      </c>
      <c r="O21">
        <v>0.26725900000000002</v>
      </c>
      <c r="P21" t="s">
        <v>120</v>
      </c>
      <c r="Q21">
        <v>0</v>
      </c>
      <c r="R21" t="s">
        <v>120</v>
      </c>
      <c r="S21">
        <v>227.17015000000001</v>
      </c>
      <c r="T21" t="s">
        <v>120</v>
      </c>
      <c r="U21">
        <v>227.17015000000001</v>
      </c>
    </row>
    <row r="22" spans="1:21" x14ac:dyDescent="0.25">
      <c r="A22" s="5" t="s">
        <v>8253</v>
      </c>
      <c r="B22" t="s">
        <v>8254</v>
      </c>
      <c r="C22" s="5" t="s">
        <v>67</v>
      </c>
      <c r="D22" s="4">
        <v>45878.337274860743</v>
      </c>
      <c r="E22" s="4">
        <v>45878.337274860867</v>
      </c>
      <c r="F22" t="b">
        <v>1</v>
      </c>
      <c r="H22" t="s">
        <v>8255</v>
      </c>
      <c r="I22" t="s">
        <v>981</v>
      </c>
      <c r="J22" s="6">
        <v>42478</v>
      </c>
      <c r="K22">
        <v>1050</v>
      </c>
      <c r="M22" t="s">
        <v>90</v>
      </c>
      <c r="N22" t="s">
        <v>120</v>
      </c>
      <c r="O22">
        <v>0.236452</v>
      </c>
      <c r="P22" t="s">
        <v>120</v>
      </c>
      <c r="Q22">
        <v>0</v>
      </c>
      <c r="R22" t="s">
        <v>120</v>
      </c>
      <c r="S22">
        <v>248.27459999999999</v>
      </c>
      <c r="T22" t="s">
        <v>120</v>
      </c>
      <c r="U22">
        <v>248.27459999999999</v>
      </c>
    </row>
    <row r="23" spans="1:21" x14ac:dyDescent="0.25">
      <c r="A23" s="5" t="s">
        <v>8256</v>
      </c>
      <c r="B23" t="s">
        <v>8257</v>
      </c>
      <c r="C23" s="5" t="s">
        <v>67</v>
      </c>
      <c r="D23" s="4">
        <v>45878.3372749677</v>
      </c>
      <c r="E23" s="4">
        <v>45878.337274967853</v>
      </c>
      <c r="F23" t="b">
        <v>1</v>
      </c>
      <c r="H23" t="s">
        <v>8258</v>
      </c>
      <c r="I23" t="s">
        <v>981</v>
      </c>
      <c r="J23" s="6">
        <v>42569</v>
      </c>
      <c r="K23">
        <v>1250</v>
      </c>
      <c r="M23" t="s">
        <v>92</v>
      </c>
      <c r="N23" t="s">
        <v>120</v>
      </c>
      <c r="O23">
        <v>1.4921260000000001</v>
      </c>
      <c r="P23" t="s">
        <v>120</v>
      </c>
      <c r="Q23">
        <v>0</v>
      </c>
      <c r="R23" t="s">
        <v>120</v>
      </c>
      <c r="S23">
        <v>1865.1575</v>
      </c>
      <c r="T23" t="s">
        <v>120</v>
      </c>
      <c r="U23">
        <v>1865.1575</v>
      </c>
    </row>
    <row r="24" spans="1:21" x14ac:dyDescent="0.25">
      <c r="A24" s="5" t="s">
        <v>8259</v>
      </c>
      <c r="B24" t="s">
        <v>8260</v>
      </c>
      <c r="C24" s="5" t="s">
        <v>67</v>
      </c>
      <c r="D24" s="4">
        <v>45878.337275063714</v>
      </c>
      <c r="E24" s="4">
        <v>45878.337275063866</v>
      </c>
      <c r="F24" t="b">
        <v>1</v>
      </c>
      <c r="H24" t="s">
        <v>8261</v>
      </c>
      <c r="I24" t="s">
        <v>981</v>
      </c>
      <c r="J24" s="6">
        <v>42662</v>
      </c>
      <c r="K24">
        <v>1450</v>
      </c>
      <c r="M24" t="s">
        <v>92</v>
      </c>
      <c r="N24" t="s">
        <v>120</v>
      </c>
      <c r="O24">
        <v>0.24906600000000001</v>
      </c>
      <c r="P24" t="s">
        <v>120</v>
      </c>
      <c r="Q24">
        <v>0</v>
      </c>
      <c r="R24" t="s">
        <v>120</v>
      </c>
      <c r="S24">
        <v>361.14569999999998</v>
      </c>
      <c r="T24" t="s">
        <v>120</v>
      </c>
      <c r="U24">
        <v>361.14569999999998</v>
      </c>
    </row>
    <row r="25" spans="1:21" x14ac:dyDescent="0.25">
      <c r="A25" s="5" t="s">
        <v>8262</v>
      </c>
      <c r="B25" t="s">
        <v>8263</v>
      </c>
      <c r="C25" s="5" t="s">
        <v>67</v>
      </c>
      <c r="D25" s="4">
        <v>45878.337275176687</v>
      </c>
      <c r="E25" s="4">
        <v>45878.33727517684</v>
      </c>
      <c r="F25" t="b">
        <v>1</v>
      </c>
      <c r="H25" t="s">
        <v>8264</v>
      </c>
      <c r="I25" t="s">
        <v>981</v>
      </c>
      <c r="J25" s="6">
        <v>42739</v>
      </c>
      <c r="K25">
        <v>1650</v>
      </c>
      <c r="M25" t="s">
        <v>92</v>
      </c>
      <c r="N25" t="s">
        <v>120</v>
      </c>
      <c r="O25">
        <v>0.355383</v>
      </c>
      <c r="P25" t="s">
        <v>120</v>
      </c>
      <c r="Q25">
        <v>0</v>
      </c>
      <c r="R25" t="s">
        <v>120</v>
      </c>
      <c r="S25">
        <v>586.38194999999996</v>
      </c>
      <c r="T25" t="s">
        <v>120</v>
      </c>
      <c r="U25">
        <v>586.38194999999996</v>
      </c>
    </row>
    <row r="26" spans="1:21" x14ac:dyDescent="0.25">
      <c r="A26" s="5" t="s">
        <v>8265</v>
      </c>
      <c r="B26" t="s">
        <v>8266</v>
      </c>
      <c r="C26" s="5" t="s">
        <v>67</v>
      </c>
      <c r="D26" s="4">
        <v>45878.337275285798</v>
      </c>
      <c r="E26" s="4">
        <v>45878.337275285958</v>
      </c>
      <c r="F26" t="b">
        <v>1</v>
      </c>
      <c r="H26" t="s">
        <v>8267</v>
      </c>
      <c r="I26" t="s">
        <v>981</v>
      </c>
      <c r="J26" s="6">
        <v>42829</v>
      </c>
      <c r="K26">
        <v>1650</v>
      </c>
      <c r="M26" t="s">
        <v>92</v>
      </c>
      <c r="N26" t="s">
        <v>120</v>
      </c>
      <c r="O26">
        <v>0.26500000000000001</v>
      </c>
      <c r="P26" t="s">
        <v>120</v>
      </c>
      <c r="Q26">
        <v>0</v>
      </c>
      <c r="R26" t="s">
        <v>120</v>
      </c>
      <c r="S26">
        <v>437.25</v>
      </c>
      <c r="T26" t="s">
        <v>120</v>
      </c>
      <c r="U26">
        <v>437.25</v>
      </c>
    </row>
    <row r="27" spans="1:21" x14ac:dyDescent="0.25">
      <c r="A27" s="5" t="s">
        <v>8268</v>
      </c>
      <c r="B27" t="s">
        <v>8269</v>
      </c>
      <c r="C27" s="5" t="s">
        <v>67</v>
      </c>
      <c r="D27" s="4">
        <v>45878.337275379927</v>
      </c>
      <c r="E27" s="4">
        <v>45878.337275380058</v>
      </c>
      <c r="F27" t="b">
        <v>1</v>
      </c>
      <c r="H27" t="s">
        <v>8270</v>
      </c>
      <c r="I27" t="s">
        <v>981</v>
      </c>
      <c r="J27" s="6">
        <v>42920</v>
      </c>
      <c r="K27">
        <v>1650</v>
      </c>
      <c r="M27" t="s">
        <v>94</v>
      </c>
      <c r="N27" t="s">
        <v>120</v>
      </c>
      <c r="O27">
        <v>0.98513600000000001</v>
      </c>
      <c r="P27" t="s">
        <v>120</v>
      </c>
      <c r="Q27">
        <v>0</v>
      </c>
      <c r="R27" t="s">
        <v>120</v>
      </c>
      <c r="S27">
        <v>1625.4744000000001</v>
      </c>
      <c r="T27" t="s">
        <v>120</v>
      </c>
      <c r="U27">
        <v>1625.4744000000001</v>
      </c>
    </row>
    <row r="28" spans="1:21" x14ac:dyDescent="0.25">
      <c r="A28" s="5" t="s">
        <v>8271</v>
      </c>
      <c r="B28" t="s">
        <v>8272</v>
      </c>
      <c r="C28" s="5" t="s">
        <v>67</v>
      </c>
      <c r="D28" s="4">
        <v>45878.337275494319</v>
      </c>
      <c r="E28" s="4">
        <v>45878.337275494523</v>
      </c>
      <c r="F28" t="b">
        <v>1</v>
      </c>
      <c r="H28" t="s">
        <v>8273</v>
      </c>
      <c r="I28" t="s">
        <v>981</v>
      </c>
      <c r="J28" s="6">
        <v>43011</v>
      </c>
      <c r="K28">
        <v>1650</v>
      </c>
      <c r="M28" t="s">
        <v>94</v>
      </c>
      <c r="N28" t="s">
        <v>120</v>
      </c>
      <c r="O28">
        <v>0.23757500000000001</v>
      </c>
      <c r="P28" t="s">
        <v>120</v>
      </c>
      <c r="Q28">
        <v>0</v>
      </c>
      <c r="R28" t="s">
        <v>120</v>
      </c>
      <c r="S28">
        <v>391.99874999999997</v>
      </c>
      <c r="T28" t="s">
        <v>120</v>
      </c>
      <c r="U28">
        <v>391.99874999999997</v>
      </c>
    </row>
    <row r="29" spans="1:21" x14ac:dyDescent="0.25">
      <c r="A29" s="5" t="s">
        <v>8274</v>
      </c>
      <c r="B29" t="s">
        <v>8275</v>
      </c>
      <c r="C29" s="5" t="s">
        <v>67</v>
      </c>
      <c r="D29" s="4">
        <v>45878.337275615268</v>
      </c>
      <c r="E29" s="4">
        <v>45878.337275615449</v>
      </c>
      <c r="F29" t="b">
        <v>1</v>
      </c>
      <c r="H29" t="s">
        <v>8276</v>
      </c>
      <c r="I29" t="s">
        <v>981</v>
      </c>
      <c r="J29" s="6">
        <v>43103</v>
      </c>
      <c r="K29">
        <v>1650</v>
      </c>
      <c r="M29" t="s">
        <v>94</v>
      </c>
      <c r="N29" t="s">
        <v>120</v>
      </c>
      <c r="O29">
        <v>0.30360300000000001</v>
      </c>
      <c r="P29" t="s">
        <v>120</v>
      </c>
      <c r="Q29">
        <v>0</v>
      </c>
      <c r="R29" t="s">
        <v>120</v>
      </c>
      <c r="S29">
        <v>500.94495000000001</v>
      </c>
      <c r="T29" t="s">
        <v>120</v>
      </c>
      <c r="U29">
        <v>500.94495000000001</v>
      </c>
    </row>
    <row r="30" spans="1:21" x14ac:dyDescent="0.25">
      <c r="A30" s="5" t="s">
        <v>8277</v>
      </c>
      <c r="B30" t="s">
        <v>8278</v>
      </c>
      <c r="C30" s="5" t="s">
        <v>67</v>
      </c>
      <c r="D30" s="4">
        <v>45878.337275728707</v>
      </c>
      <c r="E30" s="4">
        <v>45878.337275728867</v>
      </c>
      <c r="F30" t="b">
        <v>1</v>
      </c>
      <c r="H30" t="s">
        <v>8279</v>
      </c>
      <c r="I30" t="s">
        <v>981</v>
      </c>
      <c r="J30" s="6">
        <v>43194</v>
      </c>
      <c r="K30">
        <v>1650</v>
      </c>
      <c r="M30" t="s">
        <v>94</v>
      </c>
      <c r="N30" t="s">
        <v>120</v>
      </c>
      <c r="O30">
        <v>0.209675</v>
      </c>
      <c r="P30" t="s">
        <v>120</v>
      </c>
      <c r="Q30">
        <v>0</v>
      </c>
      <c r="R30" t="s">
        <v>120</v>
      </c>
      <c r="S30">
        <v>345.96375</v>
      </c>
      <c r="T30" t="s">
        <v>120</v>
      </c>
      <c r="U30">
        <v>345.96375</v>
      </c>
    </row>
    <row r="31" spans="1:21" x14ac:dyDescent="0.25">
      <c r="A31" s="5" t="s">
        <v>8280</v>
      </c>
      <c r="B31" t="s">
        <v>8281</v>
      </c>
      <c r="C31" s="5" t="s">
        <v>67</v>
      </c>
      <c r="D31" s="4">
        <v>45878.337275842452</v>
      </c>
      <c r="E31" s="4">
        <v>45878.337275842663</v>
      </c>
      <c r="F31" t="b">
        <v>1</v>
      </c>
      <c r="H31" t="s">
        <v>8282</v>
      </c>
      <c r="I31" t="s">
        <v>981</v>
      </c>
      <c r="J31" s="6">
        <v>43284</v>
      </c>
      <c r="K31">
        <v>2030</v>
      </c>
      <c r="M31" t="s">
        <v>96</v>
      </c>
      <c r="N31" t="s">
        <v>120</v>
      </c>
      <c r="O31">
        <v>0.90857200000000005</v>
      </c>
      <c r="P31" t="s">
        <v>120</v>
      </c>
      <c r="Q31">
        <v>0</v>
      </c>
      <c r="R31" t="s">
        <v>120</v>
      </c>
      <c r="S31">
        <v>1844.4011599999999</v>
      </c>
      <c r="T31" t="s">
        <v>120</v>
      </c>
      <c r="U31">
        <v>1844.4011599999999</v>
      </c>
    </row>
    <row r="32" spans="1:21" x14ac:dyDescent="0.25">
      <c r="A32" s="5" t="s">
        <v>8283</v>
      </c>
      <c r="B32" t="s">
        <v>8284</v>
      </c>
      <c r="C32" s="5" t="s">
        <v>67</v>
      </c>
      <c r="D32" s="4">
        <v>45878.337275941609</v>
      </c>
      <c r="E32" s="4">
        <v>45878.337275941747</v>
      </c>
      <c r="F32" t="b">
        <v>1</v>
      </c>
      <c r="H32" t="s">
        <v>8285</v>
      </c>
      <c r="I32" t="s">
        <v>981</v>
      </c>
      <c r="J32" s="6">
        <v>43389</v>
      </c>
      <c r="K32">
        <v>2230</v>
      </c>
      <c r="M32" t="s">
        <v>96</v>
      </c>
      <c r="N32" t="s">
        <v>120</v>
      </c>
      <c r="O32">
        <v>0.30354900000000001</v>
      </c>
      <c r="P32" t="s">
        <v>120</v>
      </c>
      <c r="Q32">
        <v>0</v>
      </c>
      <c r="R32" t="s">
        <v>120</v>
      </c>
      <c r="S32">
        <v>676.91426999999999</v>
      </c>
      <c r="T32" t="s">
        <v>120</v>
      </c>
      <c r="U32">
        <v>676.91426999999999</v>
      </c>
    </row>
    <row r="33" spans="1:21" x14ac:dyDescent="0.25">
      <c r="A33" s="5" t="s">
        <v>8286</v>
      </c>
      <c r="B33" t="s">
        <v>8287</v>
      </c>
      <c r="C33" s="5" t="s">
        <v>67</v>
      </c>
      <c r="D33" s="4">
        <v>45878.337276044818</v>
      </c>
      <c r="E33" s="4">
        <v>45878.337276045</v>
      </c>
      <c r="F33" t="b">
        <v>1</v>
      </c>
      <c r="H33" t="s">
        <v>8288</v>
      </c>
      <c r="I33" t="s">
        <v>981</v>
      </c>
      <c r="J33" s="6">
        <v>43482</v>
      </c>
      <c r="K33">
        <v>2230</v>
      </c>
      <c r="M33" t="s">
        <v>96</v>
      </c>
      <c r="N33" t="s">
        <v>120</v>
      </c>
      <c r="O33">
        <v>0.39028600000000002</v>
      </c>
      <c r="P33" t="s">
        <v>120</v>
      </c>
      <c r="Q33">
        <v>0</v>
      </c>
      <c r="R33" t="s">
        <v>120</v>
      </c>
      <c r="S33">
        <v>870.33777999999995</v>
      </c>
      <c r="T33" t="s">
        <v>120</v>
      </c>
      <c r="U33">
        <v>870.33777999999995</v>
      </c>
    </row>
    <row r="34" spans="1:21" x14ac:dyDescent="0.25">
      <c r="A34" s="5" t="s">
        <v>8289</v>
      </c>
      <c r="B34" t="s">
        <v>8290</v>
      </c>
      <c r="C34" s="5" t="s">
        <v>67</v>
      </c>
      <c r="D34" s="4">
        <v>45878.33727614543</v>
      </c>
      <c r="E34" s="4">
        <v>45878.337276145568</v>
      </c>
      <c r="F34" t="b">
        <v>1</v>
      </c>
      <c r="H34" t="s">
        <v>8291</v>
      </c>
      <c r="I34" t="s">
        <v>981</v>
      </c>
      <c r="J34" s="6">
        <v>43571</v>
      </c>
      <c r="K34">
        <v>2380</v>
      </c>
      <c r="M34" t="s">
        <v>96</v>
      </c>
      <c r="N34" t="s">
        <v>120</v>
      </c>
      <c r="O34">
        <v>0.48409200000000002</v>
      </c>
      <c r="P34" t="s">
        <v>120</v>
      </c>
      <c r="Q34">
        <v>0</v>
      </c>
      <c r="R34" t="s">
        <v>120</v>
      </c>
      <c r="S34">
        <v>1152.13896</v>
      </c>
      <c r="T34" t="s">
        <v>120</v>
      </c>
      <c r="U34">
        <v>1152.13896</v>
      </c>
    </row>
    <row r="35" spans="1:21" x14ac:dyDescent="0.25">
      <c r="A35" s="5" t="s">
        <v>8292</v>
      </c>
      <c r="B35" t="s">
        <v>8293</v>
      </c>
      <c r="C35" s="5" t="s">
        <v>67</v>
      </c>
      <c r="D35" s="4">
        <v>45878.337276243663</v>
      </c>
      <c r="E35" s="4">
        <v>45878.33727624383</v>
      </c>
      <c r="F35" t="b">
        <v>1</v>
      </c>
      <c r="H35" t="s">
        <v>8294</v>
      </c>
      <c r="I35" t="s">
        <v>981</v>
      </c>
      <c r="J35" s="6">
        <v>43662</v>
      </c>
      <c r="K35">
        <v>2560</v>
      </c>
      <c r="M35" t="s">
        <v>98</v>
      </c>
      <c r="N35" t="s">
        <v>120</v>
      </c>
      <c r="O35">
        <v>0.72967800000000005</v>
      </c>
      <c r="P35" t="s">
        <v>120</v>
      </c>
      <c r="Q35">
        <v>0</v>
      </c>
      <c r="R35" t="s">
        <v>120</v>
      </c>
      <c r="S35">
        <v>1867.97568</v>
      </c>
      <c r="T35" t="s">
        <v>120</v>
      </c>
      <c r="U35">
        <v>1867.97568</v>
      </c>
    </row>
    <row r="36" spans="1:21" x14ac:dyDescent="0.25">
      <c r="A36" s="5" t="s">
        <v>8295</v>
      </c>
      <c r="B36" t="s">
        <v>8296</v>
      </c>
      <c r="C36" s="5" t="s">
        <v>67</v>
      </c>
      <c r="D36" s="4">
        <v>45878.337276352468</v>
      </c>
      <c r="E36" s="4">
        <v>45878.337276352613</v>
      </c>
      <c r="F36" t="b">
        <v>1</v>
      </c>
      <c r="H36" t="s">
        <v>8297</v>
      </c>
      <c r="I36" t="s">
        <v>981</v>
      </c>
      <c r="J36" s="6">
        <v>43754</v>
      </c>
      <c r="K36">
        <v>2560</v>
      </c>
      <c r="M36" t="s">
        <v>98</v>
      </c>
      <c r="N36" t="s">
        <v>120</v>
      </c>
      <c r="O36">
        <v>0.369838</v>
      </c>
      <c r="P36" t="s">
        <v>120</v>
      </c>
      <c r="Q36">
        <v>0</v>
      </c>
      <c r="R36" t="s">
        <v>120</v>
      </c>
      <c r="S36">
        <v>946.78527999999994</v>
      </c>
      <c r="T36" t="s">
        <v>120</v>
      </c>
      <c r="U36">
        <v>946.78527999999994</v>
      </c>
    </row>
    <row r="37" spans="1:21" x14ac:dyDescent="0.25">
      <c r="A37" s="5" t="s">
        <v>8298</v>
      </c>
      <c r="B37" t="s">
        <v>8299</v>
      </c>
      <c r="C37" s="5" t="s">
        <v>67</v>
      </c>
      <c r="D37" s="4">
        <v>45878.337276454957</v>
      </c>
      <c r="E37" s="4">
        <v>45878.337276455139</v>
      </c>
      <c r="F37" t="b">
        <v>1</v>
      </c>
      <c r="H37" t="s">
        <v>8300</v>
      </c>
      <c r="I37" t="s">
        <v>981</v>
      </c>
      <c r="J37" s="6">
        <v>43847</v>
      </c>
      <c r="K37">
        <v>2760</v>
      </c>
      <c r="M37" t="s">
        <v>98</v>
      </c>
      <c r="N37" t="s">
        <v>120</v>
      </c>
      <c r="O37">
        <v>0.45085500000000001</v>
      </c>
      <c r="P37" t="s">
        <v>120</v>
      </c>
      <c r="Q37">
        <v>0</v>
      </c>
      <c r="R37" t="s">
        <v>120</v>
      </c>
      <c r="S37">
        <v>1244.3598</v>
      </c>
      <c r="T37" t="s">
        <v>120</v>
      </c>
      <c r="U37">
        <v>1244.3598</v>
      </c>
    </row>
    <row r="38" spans="1:21" x14ac:dyDescent="0.25">
      <c r="A38" s="5" t="s">
        <v>8301</v>
      </c>
      <c r="B38" t="s">
        <v>8302</v>
      </c>
      <c r="C38" s="5" t="s">
        <v>67</v>
      </c>
      <c r="D38" s="4">
        <v>45878.337276553197</v>
      </c>
      <c r="E38" s="4">
        <v>45878.33727655332</v>
      </c>
      <c r="F38" t="b">
        <v>1</v>
      </c>
      <c r="H38" t="s">
        <v>8303</v>
      </c>
      <c r="I38" t="s">
        <v>981</v>
      </c>
      <c r="J38" s="6">
        <v>43941</v>
      </c>
      <c r="K38">
        <v>2810</v>
      </c>
      <c r="M38" t="s">
        <v>98</v>
      </c>
      <c r="N38" t="s">
        <v>120</v>
      </c>
      <c r="O38">
        <v>0.45424500000000001</v>
      </c>
      <c r="P38" t="s">
        <v>120</v>
      </c>
      <c r="Q38">
        <v>0</v>
      </c>
      <c r="R38" t="s">
        <v>120</v>
      </c>
      <c r="S38">
        <v>1276.4284500000001</v>
      </c>
      <c r="T38" t="s">
        <v>120</v>
      </c>
      <c r="U38">
        <v>1276.4284500000001</v>
      </c>
    </row>
    <row r="39" spans="1:21" x14ac:dyDescent="0.25">
      <c r="A39" s="5" t="s">
        <v>8304</v>
      </c>
      <c r="B39" t="s">
        <v>8305</v>
      </c>
      <c r="C39" s="5" t="s">
        <v>67</v>
      </c>
      <c r="D39" s="4">
        <v>45878.337276668317</v>
      </c>
      <c r="E39" s="4">
        <v>45878.337276668528</v>
      </c>
      <c r="F39" t="b">
        <v>1</v>
      </c>
      <c r="H39" t="s">
        <v>8306</v>
      </c>
      <c r="I39" t="s">
        <v>981</v>
      </c>
      <c r="J39" s="6">
        <v>44028</v>
      </c>
      <c r="K39">
        <v>2810</v>
      </c>
      <c r="M39" t="s">
        <v>100</v>
      </c>
      <c r="N39" t="s">
        <v>120</v>
      </c>
      <c r="O39">
        <v>0.63554600000000006</v>
      </c>
      <c r="P39" t="s">
        <v>120</v>
      </c>
      <c r="Q39">
        <v>0</v>
      </c>
      <c r="R39" t="s">
        <v>120</v>
      </c>
      <c r="S39">
        <v>1785.88426</v>
      </c>
      <c r="T39" t="s">
        <v>120</v>
      </c>
      <c r="U39">
        <v>1785.88426</v>
      </c>
    </row>
    <row r="40" spans="1:21" x14ac:dyDescent="0.25">
      <c r="A40" s="5" t="s">
        <v>8307</v>
      </c>
      <c r="B40" t="s">
        <v>8308</v>
      </c>
      <c r="C40" s="5" t="s">
        <v>67</v>
      </c>
      <c r="D40" s="4">
        <v>45878.337276771374</v>
      </c>
      <c r="E40" s="4">
        <v>45878.337276771519</v>
      </c>
      <c r="F40" t="b">
        <v>1</v>
      </c>
      <c r="H40" t="s">
        <v>8309</v>
      </c>
      <c r="I40" t="s">
        <v>981</v>
      </c>
      <c r="J40" s="6">
        <v>44120</v>
      </c>
      <c r="K40">
        <v>3010</v>
      </c>
      <c r="M40" t="s">
        <v>100</v>
      </c>
      <c r="N40" t="s">
        <v>120</v>
      </c>
      <c r="O40">
        <v>0.345001</v>
      </c>
      <c r="P40" t="s">
        <v>120</v>
      </c>
      <c r="Q40">
        <v>0</v>
      </c>
      <c r="R40" t="s">
        <v>120</v>
      </c>
      <c r="S40">
        <v>1038.4530099999999</v>
      </c>
      <c r="T40" t="s">
        <v>120</v>
      </c>
      <c r="U40">
        <v>1038.4530099999999</v>
      </c>
    </row>
    <row r="41" spans="1:21" x14ac:dyDescent="0.25">
      <c r="A41" s="5" t="s">
        <v>8310</v>
      </c>
      <c r="B41" t="s">
        <v>8311</v>
      </c>
      <c r="C41" s="5" t="s">
        <v>67</v>
      </c>
      <c r="D41" s="4">
        <v>45878.337276884668</v>
      </c>
      <c r="E41" s="4">
        <v>45878.337276884857</v>
      </c>
      <c r="F41" t="b">
        <v>1</v>
      </c>
      <c r="H41" t="s">
        <v>8312</v>
      </c>
      <c r="I41" t="s">
        <v>981</v>
      </c>
      <c r="J41" s="6">
        <v>44215</v>
      </c>
      <c r="K41">
        <v>3210</v>
      </c>
      <c r="M41" t="s">
        <v>100</v>
      </c>
      <c r="N41" t="s">
        <v>120</v>
      </c>
      <c r="O41">
        <v>0.40335900000000002</v>
      </c>
      <c r="P41" t="s">
        <v>120</v>
      </c>
      <c r="Q41">
        <v>0</v>
      </c>
      <c r="R41" t="s">
        <v>120</v>
      </c>
      <c r="S41">
        <v>1294.7823900000001</v>
      </c>
      <c r="T41" t="s">
        <v>120</v>
      </c>
      <c r="U41">
        <v>1294.7823900000001</v>
      </c>
    </row>
    <row r="42" spans="1:21" x14ac:dyDescent="0.25">
      <c r="A42" s="5" t="s">
        <v>8313</v>
      </c>
      <c r="B42" t="s">
        <v>8314</v>
      </c>
      <c r="C42" s="5" t="s">
        <v>67</v>
      </c>
      <c r="D42" s="4">
        <v>45878.33727698568</v>
      </c>
      <c r="E42" s="4">
        <v>45878.337276985811</v>
      </c>
      <c r="F42" t="b">
        <v>1</v>
      </c>
      <c r="H42" t="s">
        <v>8315</v>
      </c>
      <c r="I42" t="s">
        <v>981</v>
      </c>
      <c r="J42" s="6">
        <v>44306</v>
      </c>
      <c r="K42">
        <v>3360</v>
      </c>
      <c r="M42" t="s">
        <v>100</v>
      </c>
      <c r="N42" t="s">
        <v>120</v>
      </c>
      <c r="O42">
        <v>0.315583</v>
      </c>
      <c r="P42" t="s">
        <v>120</v>
      </c>
      <c r="Q42">
        <v>0</v>
      </c>
      <c r="R42" t="s">
        <v>120</v>
      </c>
      <c r="S42">
        <v>1060.35888</v>
      </c>
      <c r="T42" t="s">
        <v>120</v>
      </c>
      <c r="U42">
        <v>1060.35888</v>
      </c>
    </row>
    <row r="43" spans="1:21" x14ac:dyDescent="0.25">
      <c r="A43" s="5" t="s">
        <v>8316</v>
      </c>
      <c r="B43" t="s">
        <v>8317</v>
      </c>
      <c r="C43" s="5" t="s">
        <v>67</v>
      </c>
      <c r="D43" s="4">
        <v>45878.337277093262</v>
      </c>
      <c r="E43" s="4">
        <v>45878.337277093407</v>
      </c>
      <c r="F43" t="b">
        <v>1</v>
      </c>
      <c r="H43" t="s">
        <v>8318</v>
      </c>
      <c r="I43" t="s">
        <v>981</v>
      </c>
      <c r="J43" s="6">
        <v>44393</v>
      </c>
      <c r="K43">
        <v>3410</v>
      </c>
      <c r="M43" t="s">
        <v>102</v>
      </c>
      <c r="N43" t="s">
        <v>120</v>
      </c>
      <c r="O43">
        <v>0.81302700000000006</v>
      </c>
      <c r="P43" t="s">
        <v>120</v>
      </c>
      <c r="Q43">
        <v>0</v>
      </c>
      <c r="R43" t="s">
        <v>120</v>
      </c>
      <c r="S43">
        <v>2772.4220700000001</v>
      </c>
      <c r="T43" t="s">
        <v>120</v>
      </c>
      <c r="U43">
        <v>2772.4220700000001</v>
      </c>
    </row>
    <row r="44" spans="1:21" x14ac:dyDescent="0.25">
      <c r="A44" s="5" t="s">
        <v>8319</v>
      </c>
      <c r="B44" t="s">
        <v>8320</v>
      </c>
      <c r="C44" s="5" t="s">
        <v>67</v>
      </c>
      <c r="D44" s="4">
        <v>45878.337277219478</v>
      </c>
      <c r="E44" s="4">
        <v>45878.337277219667</v>
      </c>
      <c r="F44" t="b">
        <v>1</v>
      </c>
      <c r="H44" t="s">
        <v>8321</v>
      </c>
      <c r="I44" t="s">
        <v>981</v>
      </c>
      <c r="J44" s="6">
        <v>44487</v>
      </c>
      <c r="K44">
        <v>3410</v>
      </c>
      <c r="M44" t="s">
        <v>102</v>
      </c>
      <c r="N44" t="s">
        <v>120</v>
      </c>
      <c r="O44">
        <v>0.34259400000000001</v>
      </c>
      <c r="P44" t="s">
        <v>120</v>
      </c>
      <c r="Q44">
        <v>0</v>
      </c>
      <c r="R44" t="s">
        <v>120</v>
      </c>
      <c r="S44">
        <v>1168.2455399999999</v>
      </c>
      <c r="T44" t="s">
        <v>120</v>
      </c>
      <c r="U44">
        <v>1168.2455399999999</v>
      </c>
    </row>
    <row r="45" spans="1:21" x14ac:dyDescent="0.25">
      <c r="A45" s="5" t="s">
        <v>8322</v>
      </c>
      <c r="B45" t="s">
        <v>8323</v>
      </c>
      <c r="C45" s="5" t="s">
        <v>67</v>
      </c>
      <c r="D45" s="4">
        <v>45878.337277340579</v>
      </c>
      <c r="E45" s="4">
        <v>45878.337277340703</v>
      </c>
      <c r="F45" t="b">
        <v>1</v>
      </c>
      <c r="H45" t="s">
        <v>8324</v>
      </c>
      <c r="I45" t="s">
        <v>981</v>
      </c>
      <c r="J45" s="6">
        <v>44580</v>
      </c>
      <c r="K45">
        <v>3410</v>
      </c>
      <c r="M45" t="s">
        <v>102</v>
      </c>
      <c r="N45" t="s">
        <v>120</v>
      </c>
      <c r="O45">
        <v>0.43116300000000002</v>
      </c>
      <c r="P45" t="s">
        <v>120</v>
      </c>
      <c r="Q45">
        <v>0</v>
      </c>
      <c r="R45" t="s">
        <v>120</v>
      </c>
      <c r="S45">
        <v>1470.2658300000001</v>
      </c>
      <c r="T45" t="s">
        <v>120</v>
      </c>
      <c r="U45">
        <v>1470.2658300000001</v>
      </c>
    </row>
    <row r="46" spans="1:21" x14ac:dyDescent="0.25">
      <c r="A46" s="5" t="s">
        <v>8325</v>
      </c>
      <c r="B46" t="s">
        <v>8326</v>
      </c>
      <c r="C46" s="5" t="s">
        <v>67</v>
      </c>
      <c r="D46" s="4">
        <v>45878.337277470499</v>
      </c>
      <c r="E46" s="4">
        <v>45878.337277470688</v>
      </c>
      <c r="F46" t="b">
        <v>1</v>
      </c>
      <c r="H46" t="s">
        <v>8327</v>
      </c>
      <c r="I46" t="s">
        <v>981</v>
      </c>
      <c r="J46" s="6">
        <v>44671</v>
      </c>
      <c r="K46">
        <v>3410</v>
      </c>
      <c r="M46" t="s">
        <v>102</v>
      </c>
      <c r="N46" t="s">
        <v>120</v>
      </c>
      <c r="O46">
        <v>0.407721</v>
      </c>
      <c r="P46" t="s">
        <v>120</v>
      </c>
      <c r="Q46">
        <v>0</v>
      </c>
      <c r="R46" t="s">
        <v>120</v>
      </c>
      <c r="S46">
        <v>1390.32861</v>
      </c>
      <c r="T46" t="s">
        <v>120</v>
      </c>
      <c r="U46">
        <v>1390.32861</v>
      </c>
    </row>
    <row r="47" spans="1:21" x14ac:dyDescent="0.25">
      <c r="A47" s="5" t="s">
        <v>8328</v>
      </c>
      <c r="B47" t="s">
        <v>8329</v>
      </c>
      <c r="C47" s="5" t="s">
        <v>67</v>
      </c>
      <c r="D47" s="4">
        <v>45878.337277577433</v>
      </c>
      <c r="E47" s="4">
        <v>45878.337277577593</v>
      </c>
      <c r="F47" t="b">
        <v>1</v>
      </c>
      <c r="H47" t="s">
        <v>8330</v>
      </c>
      <c r="I47" t="s">
        <v>981</v>
      </c>
      <c r="J47" s="6">
        <v>44760</v>
      </c>
      <c r="K47">
        <v>3410</v>
      </c>
      <c r="M47" t="s">
        <v>104</v>
      </c>
      <c r="N47" t="s">
        <v>120</v>
      </c>
      <c r="O47">
        <v>0.54834000000000005</v>
      </c>
      <c r="P47" t="s">
        <v>120</v>
      </c>
      <c r="Q47">
        <v>0</v>
      </c>
      <c r="R47" t="s">
        <v>120</v>
      </c>
      <c r="S47">
        <v>1869.8394000000001</v>
      </c>
      <c r="T47" t="s">
        <v>120</v>
      </c>
      <c r="U47">
        <v>1869.8394000000001</v>
      </c>
    </row>
    <row r="48" spans="1:21" x14ac:dyDescent="0.25">
      <c r="A48" s="5" t="s">
        <v>8331</v>
      </c>
      <c r="B48" t="s">
        <v>8332</v>
      </c>
      <c r="C48" s="5" t="s">
        <v>67</v>
      </c>
      <c r="D48" s="4">
        <v>45878.337277677791</v>
      </c>
      <c r="E48" s="4">
        <v>45878.337277677929</v>
      </c>
      <c r="F48" t="b">
        <v>1</v>
      </c>
      <c r="H48" t="s">
        <v>8333</v>
      </c>
      <c r="I48" t="s">
        <v>981</v>
      </c>
      <c r="J48" s="6">
        <v>44852</v>
      </c>
      <c r="K48">
        <v>3410</v>
      </c>
      <c r="M48" t="s">
        <v>104</v>
      </c>
      <c r="N48" t="s">
        <v>120</v>
      </c>
      <c r="O48">
        <v>0.348331</v>
      </c>
      <c r="P48" t="s">
        <v>120</v>
      </c>
      <c r="Q48">
        <v>0</v>
      </c>
      <c r="R48" t="s">
        <v>120</v>
      </c>
      <c r="S48">
        <v>1187.80871</v>
      </c>
      <c r="T48" t="s">
        <v>120</v>
      </c>
      <c r="U48">
        <v>1187.80871</v>
      </c>
    </row>
    <row r="49" spans="1:21" x14ac:dyDescent="0.25">
      <c r="A49" s="5" t="s">
        <v>8334</v>
      </c>
      <c r="B49" t="s">
        <v>8335</v>
      </c>
      <c r="C49" s="5" t="s">
        <v>67</v>
      </c>
      <c r="D49" s="4">
        <v>45878.337277784733</v>
      </c>
      <c r="E49" s="4">
        <v>45878.337277784922</v>
      </c>
      <c r="F49" t="b">
        <v>1</v>
      </c>
      <c r="H49" t="s">
        <v>8336</v>
      </c>
      <c r="I49" t="s">
        <v>981</v>
      </c>
      <c r="J49" s="6">
        <v>44944</v>
      </c>
      <c r="K49">
        <v>3410</v>
      </c>
      <c r="M49" t="s">
        <v>104</v>
      </c>
      <c r="N49" t="s">
        <v>120</v>
      </c>
      <c r="O49">
        <v>0.30346400000000001</v>
      </c>
      <c r="P49" t="s">
        <v>120</v>
      </c>
      <c r="Q49">
        <v>0</v>
      </c>
      <c r="R49" t="s">
        <v>120</v>
      </c>
      <c r="S49">
        <v>1034.81224</v>
      </c>
      <c r="T49" t="s">
        <v>120</v>
      </c>
      <c r="U49">
        <v>1034.81224</v>
      </c>
    </row>
    <row r="50" spans="1:21" x14ac:dyDescent="0.25">
      <c r="A50" s="5" t="s">
        <v>8337</v>
      </c>
      <c r="B50" t="s">
        <v>8338</v>
      </c>
      <c r="C50" s="5" t="s">
        <v>67</v>
      </c>
      <c r="D50" s="4">
        <v>45878.337277888233</v>
      </c>
      <c r="E50" s="4">
        <v>45878.337277888379</v>
      </c>
      <c r="F50" t="b">
        <v>1</v>
      </c>
      <c r="H50" t="s">
        <v>8339</v>
      </c>
      <c r="I50" t="s">
        <v>981</v>
      </c>
      <c r="J50" s="6">
        <v>45036</v>
      </c>
      <c r="K50">
        <v>3410</v>
      </c>
      <c r="M50" t="s">
        <v>104</v>
      </c>
      <c r="N50" t="s">
        <v>120</v>
      </c>
      <c r="O50">
        <v>0.22421099999999999</v>
      </c>
      <c r="P50" t="s">
        <v>120</v>
      </c>
      <c r="Q50">
        <v>0</v>
      </c>
      <c r="R50" t="s">
        <v>120</v>
      </c>
      <c r="S50">
        <v>764.55951000000005</v>
      </c>
      <c r="T50" t="s">
        <v>120</v>
      </c>
      <c r="U50">
        <v>764.55951000000005</v>
      </c>
    </row>
    <row r="51" spans="1:21" x14ac:dyDescent="0.25">
      <c r="A51" s="5" t="s">
        <v>8340</v>
      </c>
      <c r="B51" t="s">
        <v>8341</v>
      </c>
      <c r="C51" s="5" t="s">
        <v>67</v>
      </c>
      <c r="D51" s="4">
        <v>45878.337277994862</v>
      </c>
      <c r="E51" s="4">
        <v>45878.337277995037</v>
      </c>
      <c r="F51" t="b">
        <v>1</v>
      </c>
      <c r="H51" t="s">
        <v>8342</v>
      </c>
      <c r="I51" t="s">
        <v>981</v>
      </c>
      <c r="J51" s="6">
        <v>45125</v>
      </c>
      <c r="K51">
        <v>3410</v>
      </c>
      <c r="M51" t="s">
        <v>106</v>
      </c>
      <c r="N51" t="s">
        <v>120</v>
      </c>
      <c r="O51">
        <v>1.116568</v>
      </c>
      <c r="P51" t="s">
        <v>120</v>
      </c>
      <c r="Q51">
        <v>0</v>
      </c>
      <c r="R51" t="s">
        <v>120</v>
      </c>
      <c r="S51">
        <v>3807.4968800000001</v>
      </c>
      <c r="T51" t="s">
        <v>120</v>
      </c>
      <c r="U51">
        <v>3807.4968800000001</v>
      </c>
    </row>
    <row r="52" spans="1:21" x14ac:dyDescent="0.25">
      <c r="A52" s="5" t="s">
        <v>8343</v>
      </c>
      <c r="B52" t="s">
        <v>8344</v>
      </c>
      <c r="C52" s="5" t="s">
        <v>67</v>
      </c>
      <c r="D52" s="4">
        <v>45878.337278092891</v>
      </c>
      <c r="E52" s="4">
        <v>45878.337278093022</v>
      </c>
      <c r="F52" t="b">
        <v>1</v>
      </c>
      <c r="H52" t="s">
        <v>8345</v>
      </c>
      <c r="I52" t="s">
        <v>981</v>
      </c>
      <c r="J52" s="6">
        <v>45216</v>
      </c>
      <c r="K52">
        <v>3410</v>
      </c>
      <c r="M52" t="s">
        <v>106</v>
      </c>
      <c r="N52" t="s">
        <v>120</v>
      </c>
      <c r="O52">
        <v>0.67191100000000004</v>
      </c>
      <c r="P52" t="s">
        <v>120</v>
      </c>
      <c r="Q52">
        <v>0</v>
      </c>
      <c r="R52" t="s">
        <v>120</v>
      </c>
      <c r="S52">
        <v>2291.2165100000002</v>
      </c>
      <c r="T52" t="s">
        <v>120</v>
      </c>
      <c r="U52">
        <v>2291.2165100000002</v>
      </c>
    </row>
    <row r="53" spans="1:21" x14ac:dyDescent="0.25">
      <c r="A53" s="5" t="s">
        <v>8346</v>
      </c>
      <c r="B53" t="s">
        <v>8347</v>
      </c>
      <c r="C53" s="5" t="s">
        <v>67</v>
      </c>
      <c r="D53" s="4">
        <v>45878.337278197891</v>
      </c>
      <c r="E53" s="4">
        <v>45878.33727819808</v>
      </c>
      <c r="F53" t="b">
        <v>1</v>
      </c>
      <c r="H53" t="s">
        <v>8348</v>
      </c>
      <c r="I53" t="s">
        <v>981</v>
      </c>
      <c r="J53" s="6">
        <v>45308</v>
      </c>
      <c r="K53">
        <v>3410</v>
      </c>
      <c r="M53" t="s">
        <v>106</v>
      </c>
      <c r="N53" t="s">
        <v>120</v>
      </c>
      <c r="O53">
        <v>0.55299200000000004</v>
      </c>
      <c r="P53" t="s">
        <v>120</v>
      </c>
      <c r="Q53">
        <v>0</v>
      </c>
      <c r="R53" t="s">
        <v>120</v>
      </c>
      <c r="S53">
        <v>1885.70272</v>
      </c>
      <c r="T53" t="s">
        <v>120</v>
      </c>
      <c r="U53">
        <v>1885.70272</v>
      </c>
    </row>
    <row r="54" spans="1:21" x14ac:dyDescent="0.25">
      <c r="A54" s="5" t="s">
        <v>8349</v>
      </c>
      <c r="B54" t="s">
        <v>8350</v>
      </c>
      <c r="C54" s="5" t="s">
        <v>67</v>
      </c>
      <c r="D54" s="4">
        <v>45878.337278302388</v>
      </c>
      <c r="E54" s="4">
        <v>45878.337278302512</v>
      </c>
      <c r="F54" t="b">
        <v>1</v>
      </c>
      <c r="H54" t="s">
        <v>8351</v>
      </c>
      <c r="I54" t="s">
        <v>981</v>
      </c>
      <c r="J54" s="6">
        <v>45399</v>
      </c>
      <c r="K54">
        <v>3410</v>
      </c>
      <c r="M54" t="s">
        <v>106</v>
      </c>
      <c r="N54" t="s">
        <v>120</v>
      </c>
      <c r="O54">
        <v>1.002912</v>
      </c>
      <c r="P54" t="s">
        <v>120</v>
      </c>
      <c r="Q54">
        <v>0</v>
      </c>
      <c r="R54" t="s">
        <v>120</v>
      </c>
      <c r="S54">
        <v>3419.92992</v>
      </c>
      <c r="T54" t="s">
        <v>120</v>
      </c>
      <c r="U54">
        <v>3419.92992</v>
      </c>
    </row>
    <row r="55" spans="1:21" x14ac:dyDescent="0.25">
      <c r="A55" s="5" t="s">
        <v>8352</v>
      </c>
      <c r="B55" t="s">
        <v>8353</v>
      </c>
      <c r="C55" s="5" t="s">
        <v>67</v>
      </c>
      <c r="D55" s="4">
        <v>45878.337278404833</v>
      </c>
      <c r="E55" s="4">
        <v>45878.337278404993</v>
      </c>
      <c r="F55" t="b">
        <v>1</v>
      </c>
      <c r="H55" t="s">
        <v>8354</v>
      </c>
      <c r="I55" t="s">
        <v>981</v>
      </c>
      <c r="J55" s="6">
        <v>45489</v>
      </c>
      <c r="K55">
        <v>3410</v>
      </c>
      <c r="M55" t="s">
        <v>108</v>
      </c>
      <c r="N55" t="s">
        <v>120</v>
      </c>
      <c r="O55">
        <v>2.181273</v>
      </c>
      <c r="P55" t="s">
        <v>120</v>
      </c>
      <c r="Q55">
        <v>0</v>
      </c>
      <c r="R55" t="s">
        <v>120</v>
      </c>
      <c r="S55">
        <v>7438.1409299999996</v>
      </c>
      <c r="T55" t="s">
        <v>120</v>
      </c>
      <c r="U55">
        <v>7438.1409299999996</v>
      </c>
    </row>
    <row r="56" spans="1:21" x14ac:dyDescent="0.25">
      <c r="A56" s="5" t="s">
        <v>8355</v>
      </c>
      <c r="B56" t="s">
        <v>8356</v>
      </c>
      <c r="C56" s="5" t="s">
        <v>67</v>
      </c>
      <c r="D56" s="4">
        <v>45878.337278506369</v>
      </c>
      <c r="E56" s="4">
        <v>45878.337278506478</v>
      </c>
      <c r="F56" t="b">
        <v>1</v>
      </c>
      <c r="H56" t="s">
        <v>8357</v>
      </c>
      <c r="I56" t="s">
        <v>981</v>
      </c>
      <c r="J56" s="6">
        <v>45581</v>
      </c>
      <c r="K56">
        <v>3410</v>
      </c>
      <c r="M56" t="s">
        <v>108</v>
      </c>
      <c r="N56" t="s">
        <v>120</v>
      </c>
      <c r="O56">
        <v>0.28706500000000001</v>
      </c>
      <c r="P56" t="s">
        <v>120</v>
      </c>
      <c r="Q56">
        <v>0</v>
      </c>
      <c r="R56" t="s">
        <v>120</v>
      </c>
      <c r="S56">
        <v>978.89165000000003</v>
      </c>
      <c r="T56" t="s">
        <v>120</v>
      </c>
      <c r="U56">
        <v>978.89165000000003</v>
      </c>
    </row>
    <row r="57" spans="1:21" x14ac:dyDescent="0.25">
      <c r="A57" s="5" t="s">
        <v>8358</v>
      </c>
      <c r="B57" t="s">
        <v>8359</v>
      </c>
      <c r="C57" s="5" t="s">
        <v>67</v>
      </c>
      <c r="D57" s="4">
        <v>45878.337278611303</v>
      </c>
      <c r="E57" s="4">
        <v>45878.337278611449</v>
      </c>
      <c r="F57" t="b">
        <v>1</v>
      </c>
      <c r="H57" t="s">
        <v>8360</v>
      </c>
      <c r="I57" t="s">
        <v>981</v>
      </c>
      <c r="J57" s="6">
        <v>45674</v>
      </c>
      <c r="K57">
        <v>3410</v>
      </c>
      <c r="M57" t="s">
        <v>108</v>
      </c>
      <c r="N57" t="s">
        <v>120</v>
      </c>
      <c r="O57">
        <v>0.71677599999999997</v>
      </c>
      <c r="P57" t="s">
        <v>120</v>
      </c>
      <c r="Q57">
        <v>0</v>
      </c>
      <c r="R57" t="s">
        <v>120</v>
      </c>
      <c r="S57">
        <v>2444.2061600000002</v>
      </c>
      <c r="T57" t="s">
        <v>120</v>
      </c>
      <c r="U57">
        <v>2444.2061600000002</v>
      </c>
    </row>
    <row r="58" spans="1:21" x14ac:dyDescent="0.25">
      <c r="A58" s="5" t="s">
        <v>8361</v>
      </c>
      <c r="B58" t="s">
        <v>8362</v>
      </c>
      <c r="C58" s="5" t="s">
        <v>67</v>
      </c>
      <c r="D58" s="4">
        <v>45878.337278705301</v>
      </c>
      <c r="E58" s="4">
        <v>45878.337278705418</v>
      </c>
      <c r="F58" t="b">
        <v>1</v>
      </c>
      <c r="H58" t="s">
        <v>8363</v>
      </c>
      <c r="I58" t="s">
        <v>981</v>
      </c>
      <c r="J58" s="6">
        <v>45763</v>
      </c>
      <c r="K58">
        <v>3410</v>
      </c>
      <c r="M58" t="s">
        <v>108</v>
      </c>
      <c r="N58" t="s">
        <v>120</v>
      </c>
      <c r="O58">
        <v>1.470283</v>
      </c>
      <c r="P58" t="s">
        <v>120</v>
      </c>
      <c r="Q58">
        <v>0</v>
      </c>
      <c r="R58" t="s">
        <v>120</v>
      </c>
      <c r="S58">
        <v>5013.6650300000001</v>
      </c>
      <c r="T58" t="s">
        <v>120</v>
      </c>
      <c r="U58">
        <v>5013.6650300000001</v>
      </c>
    </row>
    <row r="59" spans="1:21" x14ac:dyDescent="0.25">
      <c r="A59" s="5" t="s">
        <v>8364</v>
      </c>
      <c r="B59" t="s">
        <v>8365</v>
      </c>
      <c r="C59" s="5" t="s">
        <v>67</v>
      </c>
      <c r="D59" s="4">
        <v>45878.337278830637</v>
      </c>
      <c r="E59" s="4">
        <v>45878.337278830761</v>
      </c>
      <c r="F59" t="b">
        <v>1</v>
      </c>
      <c r="H59" t="s">
        <v>8366</v>
      </c>
      <c r="I59" t="s">
        <v>981</v>
      </c>
      <c r="J59" s="6">
        <v>45854</v>
      </c>
      <c r="K59">
        <v>3410</v>
      </c>
      <c r="M59" t="s">
        <v>110</v>
      </c>
      <c r="N59" t="s">
        <v>120</v>
      </c>
      <c r="O59">
        <v>1.278702</v>
      </c>
      <c r="P59" t="s">
        <v>120</v>
      </c>
      <c r="Q59">
        <v>0</v>
      </c>
      <c r="R59" t="s">
        <v>120</v>
      </c>
      <c r="S59">
        <v>4360.3738199999998</v>
      </c>
      <c r="T59" t="s">
        <v>120</v>
      </c>
      <c r="U59">
        <v>4360.3738199999998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20.140625" customWidth="1"/>
    <col min="4" max="5" width="28.140625" customWidth="1"/>
    <col min="6" max="6" width="11.140625" customWidth="1"/>
    <col min="7" max="7" width="7.140625" customWidth="1"/>
    <col min="8" max="8" width="6.140625" customWidth="1"/>
    <col min="9" max="9" width="38.140625" customWidth="1"/>
    <col min="10" max="10" width="23.140625" customWidth="1"/>
  </cols>
  <sheetData>
    <row r="1" spans="1:10" ht="32.1" customHeight="1" x14ac:dyDescent="0.25">
      <c r="A1" s="1" t="s">
        <v>62</v>
      </c>
      <c r="B1" s="1" t="s">
        <v>123</v>
      </c>
      <c r="C1" s="1" t="s">
        <v>2</v>
      </c>
      <c r="D1" s="1" t="s">
        <v>111</v>
      </c>
      <c r="E1" s="1" t="s">
        <v>112</v>
      </c>
      <c r="F1" s="1" t="s">
        <v>60</v>
      </c>
      <c r="G1" s="1" t="s">
        <v>779</v>
      </c>
      <c r="H1" s="1" t="s">
        <v>7826</v>
      </c>
      <c r="I1" s="1" t="s">
        <v>124</v>
      </c>
      <c r="J1" s="1" t="s">
        <v>8367</v>
      </c>
    </row>
    <row r="2" spans="1:10" x14ac:dyDescent="0.25">
      <c r="A2" s="5" t="s">
        <v>8368</v>
      </c>
      <c r="C2" t="s">
        <v>8369</v>
      </c>
      <c r="D2" s="4">
        <v>45883.470777596667</v>
      </c>
      <c r="E2" s="4">
        <v>45883.470777596827</v>
      </c>
      <c r="F2" t="b">
        <v>1</v>
      </c>
      <c r="I2" s="5" t="s">
        <v>67</v>
      </c>
      <c r="J2" t="b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8.140625" customWidth="1"/>
    <col min="2" max="2" width="14.140625" customWidth="1"/>
    <col min="3" max="3" width="13.140625" customWidth="1"/>
    <col min="4" max="4" width="12.140625" customWidth="1"/>
    <col min="5" max="5" width="11.140625" customWidth="1"/>
    <col min="6" max="6" width="25.140625" customWidth="1"/>
    <col min="7" max="7" width="10.140625" customWidth="1"/>
    <col min="8" max="8" width="11.140625" customWidth="1"/>
    <col min="9" max="9" width="28.140625" customWidth="1"/>
    <col min="10" max="11" width="38.140625" customWidth="1"/>
  </cols>
  <sheetData>
    <row r="1" spans="1:11" ht="32.1" customHeight="1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  <row r="2" spans="1:11" x14ac:dyDescent="0.25">
      <c r="A2" s="4">
        <v>45883.470557631168</v>
      </c>
      <c r="B2" t="b">
        <v>1</v>
      </c>
      <c r="C2" t="s">
        <v>64</v>
      </c>
      <c r="F2" t="s">
        <v>65</v>
      </c>
      <c r="G2" t="b">
        <v>1</v>
      </c>
      <c r="H2" t="b">
        <v>1</v>
      </c>
      <c r="I2" s="4">
        <v>45878.336937090928</v>
      </c>
      <c r="J2" s="5" t="s">
        <v>66</v>
      </c>
      <c r="K2" s="5" t="s">
        <v>67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21.140625" customWidth="1"/>
    <col min="3" max="3" width="13.140625" customWidth="1"/>
    <col min="4" max="4" width="11.140625" customWidth="1"/>
  </cols>
  <sheetData>
    <row r="1" spans="1:4" ht="32.1" customHeight="1" x14ac:dyDescent="0.25">
      <c r="A1" s="1" t="s">
        <v>62</v>
      </c>
      <c r="B1" s="1" t="s">
        <v>2</v>
      </c>
      <c r="C1" s="1" t="s">
        <v>68</v>
      </c>
      <c r="D1" s="1" t="s">
        <v>69</v>
      </c>
    </row>
    <row r="2" spans="1:4" x14ac:dyDescent="0.25">
      <c r="A2" s="5" t="s">
        <v>70</v>
      </c>
      <c r="B2" t="s">
        <v>71</v>
      </c>
      <c r="C2">
        <v>7</v>
      </c>
      <c r="D2">
        <v>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38.140625" customWidth="1"/>
    <col min="3" max="3" width="12.140625" customWidth="1"/>
    <col min="4" max="4" width="11.140625" customWidth="1"/>
  </cols>
  <sheetData>
    <row r="1" spans="1:4" ht="32.1" customHeight="1" x14ac:dyDescent="0.25">
      <c r="A1" s="1" t="s">
        <v>62</v>
      </c>
      <c r="B1" s="1" t="s">
        <v>72</v>
      </c>
      <c r="C1" s="1" t="s">
        <v>73</v>
      </c>
      <c r="D1" s="1" t="s">
        <v>74</v>
      </c>
    </row>
    <row r="2" spans="1:4" x14ac:dyDescent="0.25">
      <c r="A2" s="5" t="s">
        <v>75</v>
      </c>
      <c r="B2" s="5" t="s">
        <v>70</v>
      </c>
      <c r="C2">
        <v>2008</v>
      </c>
      <c r="D2" t="s">
        <v>76</v>
      </c>
    </row>
    <row r="3" spans="1:4" x14ac:dyDescent="0.25">
      <c r="A3" s="5" t="s">
        <v>77</v>
      </c>
      <c r="B3" s="5" t="s">
        <v>70</v>
      </c>
      <c r="C3">
        <v>2009</v>
      </c>
      <c r="D3" t="s">
        <v>78</v>
      </c>
    </row>
    <row r="4" spans="1:4" x14ac:dyDescent="0.25">
      <c r="A4" s="5" t="s">
        <v>79</v>
      </c>
      <c r="B4" s="5" t="s">
        <v>70</v>
      </c>
      <c r="C4">
        <v>2010</v>
      </c>
      <c r="D4" t="s">
        <v>80</v>
      </c>
    </row>
    <row r="5" spans="1:4" x14ac:dyDescent="0.25">
      <c r="A5" s="5" t="s">
        <v>81</v>
      </c>
      <c r="B5" s="5" t="s">
        <v>70</v>
      </c>
      <c r="C5">
        <v>2011</v>
      </c>
      <c r="D5" t="s">
        <v>82</v>
      </c>
    </row>
    <row r="6" spans="1:4" x14ac:dyDescent="0.25">
      <c r="A6" s="5" t="s">
        <v>83</v>
      </c>
      <c r="B6" s="5" t="s">
        <v>70</v>
      </c>
      <c r="C6">
        <v>2012</v>
      </c>
      <c r="D6" t="s">
        <v>84</v>
      </c>
    </row>
    <row r="7" spans="1:4" x14ac:dyDescent="0.25">
      <c r="A7" s="5" t="s">
        <v>85</v>
      </c>
      <c r="B7" s="5" t="s">
        <v>70</v>
      </c>
      <c r="C7">
        <v>2013</v>
      </c>
      <c r="D7" t="s">
        <v>86</v>
      </c>
    </row>
    <row r="8" spans="1:4" x14ac:dyDescent="0.25">
      <c r="A8" s="5" t="s">
        <v>87</v>
      </c>
      <c r="B8" s="5" t="s">
        <v>70</v>
      </c>
      <c r="C8">
        <v>2014</v>
      </c>
      <c r="D8" t="s">
        <v>88</v>
      </c>
    </row>
    <row r="9" spans="1:4" x14ac:dyDescent="0.25">
      <c r="A9" s="5" t="s">
        <v>89</v>
      </c>
      <c r="B9" s="5" t="s">
        <v>70</v>
      </c>
      <c r="C9">
        <v>2015</v>
      </c>
      <c r="D9" t="s">
        <v>90</v>
      </c>
    </row>
    <row r="10" spans="1:4" x14ac:dyDescent="0.25">
      <c r="A10" s="5" t="s">
        <v>91</v>
      </c>
      <c r="B10" s="5" t="s">
        <v>70</v>
      </c>
      <c r="C10">
        <v>2016</v>
      </c>
      <c r="D10" t="s">
        <v>92</v>
      </c>
    </row>
    <row r="11" spans="1:4" x14ac:dyDescent="0.25">
      <c r="A11" s="5" t="s">
        <v>93</v>
      </c>
      <c r="B11" s="5" t="s">
        <v>70</v>
      </c>
      <c r="C11">
        <v>2017</v>
      </c>
      <c r="D11" t="s">
        <v>94</v>
      </c>
    </row>
    <row r="12" spans="1:4" x14ac:dyDescent="0.25">
      <c r="A12" s="5" t="s">
        <v>95</v>
      </c>
      <c r="B12" s="5" t="s">
        <v>70</v>
      </c>
      <c r="C12">
        <v>2018</v>
      </c>
      <c r="D12" t="s">
        <v>96</v>
      </c>
    </row>
    <row r="13" spans="1:4" x14ac:dyDescent="0.25">
      <c r="A13" s="5" t="s">
        <v>97</v>
      </c>
      <c r="B13" s="5" t="s">
        <v>70</v>
      </c>
      <c r="C13">
        <v>2019</v>
      </c>
      <c r="D13" t="s">
        <v>98</v>
      </c>
    </row>
    <row r="14" spans="1:4" x14ac:dyDescent="0.25">
      <c r="A14" s="5" t="s">
        <v>99</v>
      </c>
      <c r="B14" s="5" t="s">
        <v>70</v>
      </c>
      <c r="C14">
        <v>2020</v>
      </c>
      <c r="D14" t="s">
        <v>100</v>
      </c>
    </row>
    <row r="15" spans="1:4" x14ac:dyDescent="0.25">
      <c r="A15" s="5" t="s">
        <v>101</v>
      </c>
      <c r="B15" s="5" t="s">
        <v>70</v>
      </c>
      <c r="C15">
        <v>2021</v>
      </c>
      <c r="D15" t="s">
        <v>102</v>
      </c>
    </row>
    <row r="16" spans="1:4" x14ac:dyDescent="0.25">
      <c r="A16" s="5" t="s">
        <v>103</v>
      </c>
      <c r="B16" s="5" t="s">
        <v>70</v>
      </c>
      <c r="C16">
        <v>2022</v>
      </c>
      <c r="D16" t="s">
        <v>104</v>
      </c>
    </row>
    <row r="17" spans="1:4" x14ac:dyDescent="0.25">
      <c r="A17" s="5" t="s">
        <v>105</v>
      </c>
      <c r="B17" s="5" t="s">
        <v>70</v>
      </c>
      <c r="C17">
        <v>2023</v>
      </c>
      <c r="D17" t="s">
        <v>106</v>
      </c>
    </row>
    <row r="18" spans="1:4" x14ac:dyDescent="0.25">
      <c r="A18" s="5" t="s">
        <v>107</v>
      </c>
      <c r="B18" s="5" t="s">
        <v>70</v>
      </c>
      <c r="C18">
        <v>2024</v>
      </c>
      <c r="D18" t="s">
        <v>108</v>
      </c>
    </row>
    <row r="19" spans="1:4" x14ac:dyDescent="0.25">
      <c r="A19" s="5" t="s">
        <v>109</v>
      </c>
      <c r="B19" s="5" t="s">
        <v>70</v>
      </c>
      <c r="C19">
        <v>2025</v>
      </c>
      <c r="D19" t="s">
        <v>110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23.140625" customWidth="1"/>
    <col min="3" max="4" width="28.140625" customWidth="1"/>
    <col min="5" max="5" width="10.140625" customWidth="1"/>
    <col min="6" max="7" width="38.140625" customWidth="1"/>
    <col min="8" max="8" width="22.140625" customWidth="1"/>
    <col min="9" max="9" width="47.140625" customWidth="1"/>
    <col min="10" max="10" width="38.140625" customWidth="1"/>
  </cols>
  <sheetData>
    <row r="1" spans="1:10" ht="32.1" customHeight="1" x14ac:dyDescent="0.25">
      <c r="A1" s="1" t="s">
        <v>62</v>
      </c>
      <c r="B1" s="1" t="s">
        <v>2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72</v>
      </c>
      <c r="H1" s="1" t="s">
        <v>115</v>
      </c>
      <c r="I1" s="1" t="s">
        <v>116</v>
      </c>
      <c r="J1" s="1" t="s">
        <v>117</v>
      </c>
    </row>
    <row r="2" spans="1:10" x14ac:dyDescent="0.25">
      <c r="A2" s="5" t="s">
        <v>118</v>
      </c>
      <c r="B2" t="s">
        <v>119</v>
      </c>
      <c r="C2" s="4">
        <v>45878.263350883048</v>
      </c>
      <c r="D2" s="4">
        <v>45878.263350883208</v>
      </c>
      <c r="E2" t="s">
        <v>120</v>
      </c>
      <c r="F2" s="5" t="s">
        <v>121</v>
      </c>
      <c r="G2" s="5" t="s">
        <v>70</v>
      </c>
      <c r="H2" t="b">
        <v>0</v>
      </c>
      <c r="I2" t="s">
        <v>120</v>
      </c>
    </row>
    <row r="3" spans="1:10" x14ac:dyDescent="0.25">
      <c r="A3" s="5" t="s">
        <v>67</v>
      </c>
      <c r="B3" t="s">
        <v>122</v>
      </c>
      <c r="C3" s="4">
        <v>45878.336943909737</v>
      </c>
      <c r="D3" s="4">
        <v>45878.336943909882</v>
      </c>
      <c r="E3" t="s">
        <v>120</v>
      </c>
      <c r="F3" s="5" t="s">
        <v>66</v>
      </c>
      <c r="G3" s="5" t="s">
        <v>70</v>
      </c>
      <c r="H3" t="b">
        <v>0</v>
      </c>
      <c r="I3" t="s">
        <v>120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13.140625" customWidth="1"/>
    <col min="4" max="4" width="38.140625" customWidth="1"/>
    <col min="5" max="6" width="28.140625" customWidth="1"/>
    <col min="7" max="7" width="11.140625" customWidth="1"/>
    <col min="8" max="8" width="82.140625" customWidth="1"/>
    <col min="9" max="9" width="33.140625" customWidth="1"/>
    <col min="10" max="10" width="38.140625" customWidth="1"/>
  </cols>
  <sheetData>
    <row r="1" spans="1:10" ht="32.1" customHeight="1" x14ac:dyDescent="0.25">
      <c r="A1" s="1" t="s">
        <v>62</v>
      </c>
      <c r="B1" s="1" t="s">
        <v>123</v>
      </c>
      <c r="C1" s="1" t="s">
        <v>2</v>
      </c>
      <c r="D1" s="1" t="s">
        <v>124</v>
      </c>
      <c r="E1" s="1" t="s">
        <v>111</v>
      </c>
      <c r="F1" s="1" t="s">
        <v>112</v>
      </c>
      <c r="G1" s="1" t="s">
        <v>60</v>
      </c>
      <c r="H1" s="1" t="s">
        <v>125</v>
      </c>
      <c r="I1" s="1" t="s">
        <v>126</v>
      </c>
      <c r="J1" s="1" t="s">
        <v>127</v>
      </c>
    </row>
    <row r="2" spans="1:10" ht="30" x14ac:dyDescent="0.25">
      <c r="A2" s="5" t="s">
        <v>128</v>
      </c>
      <c r="D2" s="5" t="s">
        <v>67</v>
      </c>
      <c r="E2" s="4">
        <v>45878.337208276324</v>
      </c>
      <c r="F2" s="4">
        <v>45878.337208276571</v>
      </c>
      <c r="G2" t="b">
        <v>1</v>
      </c>
      <c r="H2" s="3" t="s">
        <v>129</v>
      </c>
      <c r="I2" t="s">
        <v>130</v>
      </c>
      <c r="J2" s="5" t="s">
        <v>131</v>
      </c>
    </row>
    <row r="3" spans="1:10" ht="30" x14ac:dyDescent="0.25">
      <c r="A3" s="5" t="s">
        <v>132</v>
      </c>
      <c r="D3" s="5" t="s">
        <v>67</v>
      </c>
      <c r="E3" s="4">
        <v>45878.337208807046</v>
      </c>
      <c r="F3" s="4">
        <v>45878.337208807243</v>
      </c>
      <c r="G3" t="b">
        <v>1</v>
      </c>
      <c r="H3" s="3" t="s">
        <v>133</v>
      </c>
      <c r="I3" t="s">
        <v>130</v>
      </c>
      <c r="J3" s="5" t="s">
        <v>134</v>
      </c>
    </row>
    <row r="4" spans="1:10" ht="30" x14ac:dyDescent="0.25">
      <c r="A4" s="5" t="s">
        <v>135</v>
      </c>
      <c r="D4" s="5" t="s">
        <v>67</v>
      </c>
      <c r="E4" s="4">
        <v>45878.337209319361</v>
      </c>
      <c r="F4" s="4">
        <v>45878.33720931955</v>
      </c>
      <c r="G4" t="b">
        <v>1</v>
      </c>
      <c r="H4" s="3" t="s">
        <v>136</v>
      </c>
      <c r="I4" t="s">
        <v>130</v>
      </c>
      <c r="J4" s="5" t="s">
        <v>137</v>
      </c>
    </row>
    <row r="5" spans="1:10" ht="30" x14ac:dyDescent="0.25">
      <c r="A5" s="5" t="s">
        <v>138</v>
      </c>
      <c r="D5" s="5" t="s">
        <v>67</v>
      </c>
      <c r="E5" s="4">
        <v>45878.337209834986</v>
      </c>
      <c r="F5" s="4">
        <v>45878.337209835299</v>
      </c>
      <c r="G5" t="b">
        <v>1</v>
      </c>
      <c r="H5" s="3" t="s">
        <v>139</v>
      </c>
      <c r="I5" t="s">
        <v>130</v>
      </c>
      <c r="J5" s="5" t="s">
        <v>140</v>
      </c>
    </row>
    <row r="6" spans="1:10" ht="30" x14ac:dyDescent="0.25">
      <c r="A6" s="5" t="s">
        <v>141</v>
      </c>
      <c r="D6" s="5" t="s">
        <v>67</v>
      </c>
      <c r="E6" s="4">
        <v>45878.337210335478</v>
      </c>
      <c r="F6" s="4">
        <v>45878.337210335623</v>
      </c>
      <c r="G6" t="b">
        <v>1</v>
      </c>
      <c r="H6" s="3" t="s">
        <v>142</v>
      </c>
      <c r="I6" t="s">
        <v>130</v>
      </c>
      <c r="J6" s="5" t="s">
        <v>143</v>
      </c>
    </row>
    <row r="7" spans="1:10" ht="30" x14ac:dyDescent="0.25">
      <c r="A7" s="5" t="s">
        <v>144</v>
      </c>
      <c r="D7" s="5" t="s">
        <v>67</v>
      </c>
      <c r="E7" s="4">
        <v>45878.337210863567</v>
      </c>
      <c r="F7" s="4">
        <v>45878.337210863763</v>
      </c>
      <c r="G7" t="b">
        <v>1</v>
      </c>
      <c r="H7" s="3" t="s">
        <v>145</v>
      </c>
      <c r="I7" t="s">
        <v>130</v>
      </c>
      <c r="J7" s="5" t="s">
        <v>146</v>
      </c>
    </row>
    <row r="8" spans="1:10" ht="30" x14ac:dyDescent="0.25">
      <c r="A8" s="5" t="s">
        <v>147</v>
      </c>
      <c r="D8" s="5" t="s">
        <v>67</v>
      </c>
      <c r="E8" s="4">
        <v>45878.337211364349</v>
      </c>
      <c r="F8" s="4">
        <v>45878.337211364516</v>
      </c>
      <c r="G8" t="b">
        <v>1</v>
      </c>
      <c r="H8" s="3" t="s">
        <v>148</v>
      </c>
      <c r="I8" t="s">
        <v>130</v>
      </c>
      <c r="J8" s="5" t="s">
        <v>149</v>
      </c>
    </row>
    <row r="9" spans="1:10" ht="30" x14ac:dyDescent="0.25">
      <c r="A9" s="5" t="s">
        <v>150</v>
      </c>
      <c r="D9" s="5" t="s">
        <v>67</v>
      </c>
      <c r="E9" s="4">
        <v>45878.337211867081</v>
      </c>
      <c r="F9" s="4">
        <v>45878.337211867307</v>
      </c>
      <c r="G9" t="b">
        <v>1</v>
      </c>
      <c r="H9" s="3" t="s">
        <v>151</v>
      </c>
      <c r="I9" t="s">
        <v>130</v>
      </c>
      <c r="J9" s="5" t="s">
        <v>152</v>
      </c>
    </row>
    <row r="10" spans="1:10" ht="30" x14ac:dyDescent="0.25">
      <c r="A10" s="5" t="s">
        <v>153</v>
      </c>
      <c r="D10" s="5" t="s">
        <v>67</v>
      </c>
      <c r="E10" s="4">
        <v>45878.337212389932</v>
      </c>
      <c r="F10" s="4">
        <v>45878.337212390114</v>
      </c>
      <c r="G10" t="b">
        <v>1</v>
      </c>
      <c r="H10" s="3" t="s">
        <v>154</v>
      </c>
      <c r="I10" t="s">
        <v>130</v>
      </c>
      <c r="J10" s="5" t="s">
        <v>155</v>
      </c>
    </row>
    <row r="11" spans="1:10" ht="30" x14ac:dyDescent="0.25">
      <c r="A11" s="5" t="s">
        <v>156</v>
      </c>
      <c r="D11" s="5" t="s">
        <v>67</v>
      </c>
      <c r="E11" s="4">
        <v>45878.337212880113</v>
      </c>
      <c r="F11" s="4">
        <v>45878.337212880251</v>
      </c>
      <c r="G11" t="b">
        <v>1</v>
      </c>
      <c r="H11" s="3" t="s">
        <v>157</v>
      </c>
      <c r="I11" t="s">
        <v>130</v>
      </c>
      <c r="J11" s="5" t="s">
        <v>158</v>
      </c>
    </row>
    <row r="12" spans="1:10" x14ac:dyDescent="0.25">
      <c r="A12" s="5" t="s">
        <v>159</v>
      </c>
      <c r="D12" s="5" t="s">
        <v>67</v>
      </c>
      <c r="E12" s="4">
        <v>45878.337213458741</v>
      </c>
      <c r="F12" s="4">
        <v>45878.337213458901</v>
      </c>
      <c r="G12" t="b">
        <v>1</v>
      </c>
      <c r="H12" s="3" t="s">
        <v>160</v>
      </c>
      <c r="I12" t="s">
        <v>130</v>
      </c>
      <c r="J12" s="5" t="s">
        <v>161</v>
      </c>
    </row>
    <row r="13" spans="1:10" ht="30" x14ac:dyDescent="0.25">
      <c r="A13" s="5" t="s">
        <v>162</v>
      </c>
      <c r="D13" s="5" t="s">
        <v>67</v>
      </c>
      <c r="E13" s="4">
        <v>45878.337213979132</v>
      </c>
      <c r="F13" s="4">
        <v>45878.337213979306</v>
      </c>
      <c r="G13" t="b">
        <v>1</v>
      </c>
      <c r="H13" s="3" t="s">
        <v>163</v>
      </c>
      <c r="I13" t="s">
        <v>130</v>
      </c>
      <c r="J13" s="5" t="s">
        <v>164</v>
      </c>
    </row>
    <row r="14" spans="1:10" ht="30" x14ac:dyDescent="0.25">
      <c r="A14" s="5" t="s">
        <v>165</v>
      </c>
      <c r="D14" s="5" t="s">
        <v>67</v>
      </c>
      <c r="E14" s="4">
        <v>45878.33721447963</v>
      </c>
      <c r="F14" s="4">
        <v>45878.337214479863</v>
      </c>
      <c r="G14" t="b">
        <v>1</v>
      </c>
      <c r="H14" s="3" t="s">
        <v>166</v>
      </c>
      <c r="I14" t="s">
        <v>130</v>
      </c>
      <c r="J14" s="5" t="s">
        <v>167</v>
      </c>
    </row>
    <row r="15" spans="1:10" ht="30" x14ac:dyDescent="0.25">
      <c r="A15" s="5" t="s">
        <v>168</v>
      </c>
      <c r="D15" s="5" t="s">
        <v>67</v>
      </c>
      <c r="E15" s="4">
        <v>45878.337214971703</v>
      </c>
      <c r="F15" s="4">
        <v>45878.337214971827</v>
      </c>
      <c r="G15" t="b">
        <v>1</v>
      </c>
      <c r="H15" s="3" t="s">
        <v>169</v>
      </c>
      <c r="I15" t="s">
        <v>130</v>
      </c>
      <c r="J15" s="5" t="s">
        <v>170</v>
      </c>
    </row>
    <row r="16" spans="1:10" ht="30" x14ac:dyDescent="0.25">
      <c r="A16" s="5" t="s">
        <v>171</v>
      </c>
      <c r="D16" s="5" t="s">
        <v>67</v>
      </c>
      <c r="E16" s="4">
        <v>45878.33721548794</v>
      </c>
      <c r="F16" s="4">
        <v>45878.337215488107</v>
      </c>
      <c r="G16" t="b">
        <v>1</v>
      </c>
      <c r="H16" s="3" t="s">
        <v>172</v>
      </c>
      <c r="I16" t="s">
        <v>130</v>
      </c>
      <c r="J16" s="5" t="s">
        <v>173</v>
      </c>
    </row>
    <row r="17" spans="1:10" ht="30" x14ac:dyDescent="0.25">
      <c r="A17" s="5" t="s">
        <v>174</v>
      </c>
      <c r="D17" s="5" t="s">
        <v>67</v>
      </c>
      <c r="E17" s="4">
        <v>45878.337216020976</v>
      </c>
      <c r="F17" s="4">
        <v>45878.33721602118</v>
      </c>
      <c r="G17" t="b">
        <v>1</v>
      </c>
      <c r="H17" s="3" t="s">
        <v>175</v>
      </c>
      <c r="I17" t="s">
        <v>130</v>
      </c>
      <c r="J17" s="5" t="s">
        <v>176</v>
      </c>
    </row>
    <row r="18" spans="1:10" ht="30" x14ac:dyDescent="0.25">
      <c r="A18" s="5" t="s">
        <v>177</v>
      </c>
      <c r="D18" s="5" t="s">
        <v>67</v>
      </c>
      <c r="E18" s="4">
        <v>45878.337216518128</v>
      </c>
      <c r="F18" s="4">
        <v>45878.337216518288</v>
      </c>
      <c r="G18" t="b">
        <v>1</v>
      </c>
      <c r="H18" s="3" t="s">
        <v>178</v>
      </c>
      <c r="I18" t="s">
        <v>130</v>
      </c>
      <c r="J18" s="5" t="s">
        <v>179</v>
      </c>
    </row>
    <row r="19" spans="1:10" ht="30" x14ac:dyDescent="0.25">
      <c r="A19" s="5" t="s">
        <v>180</v>
      </c>
      <c r="D19" s="5" t="s">
        <v>67</v>
      </c>
      <c r="E19" s="4">
        <v>45878.337217061213</v>
      </c>
      <c r="F19" s="4">
        <v>45878.33721706138</v>
      </c>
      <c r="G19" t="b">
        <v>1</v>
      </c>
      <c r="H19" s="3" t="s">
        <v>181</v>
      </c>
      <c r="I19" t="s">
        <v>130</v>
      </c>
      <c r="J19" s="5" t="s">
        <v>182</v>
      </c>
    </row>
    <row r="20" spans="1:10" ht="30" x14ac:dyDescent="0.25">
      <c r="A20" s="5" t="s">
        <v>183</v>
      </c>
      <c r="D20" s="5" t="s">
        <v>67</v>
      </c>
      <c r="E20" s="4">
        <v>45878.337217561893</v>
      </c>
      <c r="F20" s="4">
        <v>45878.337217562097</v>
      </c>
      <c r="G20" t="b">
        <v>1</v>
      </c>
      <c r="H20" s="3" t="s">
        <v>184</v>
      </c>
      <c r="I20" t="s">
        <v>130</v>
      </c>
      <c r="J20" s="5" t="s">
        <v>185</v>
      </c>
    </row>
    <row r="21" spans="1:10" ht="30" x14ac:dyDescent="0.25">
      <c r="A21" s="5" t="s">
        <v>186</v>
      </c>
      <c r="D21" s="5" t="s">
        <v>67</v>
      </c>
      <c r="E21" s="4">
        <v>45878.33721809389</v>
      </c>
      <c r="F21" s="4">
        <v>45878.337218094122</v>
      </c>
      <c r="G21" t="b">
        <v>1</v>
      </c>
      <c r="H21" s="3" t="s">
        <v>187</v>
      </c>
      <c r="I21" t="s">
        <v>130</v>
      </c>
      <c r="J21" s="5" t="s">
        <v>188</v>
      </c>
    </row>
    <row r="22" spans="1:10" ht="30" x14ac:dyDescent="0.25">
      <c r="A22" s="5" t="s">
        <v>189</v>
      </c>
      <c r="D22" s="5" t="s">
        <v>67</v>
      </c>
      <c r="E22" s="4">
        <v>45878.337218654982</v>
      </c>
      <c r="F22" s="4">
        <v>45878.337218655128</v>
      </c>
      <c r="G22" t="b">
        <v>1</v>
      </c>
      <c r="H22" s="3" t="s">
        <v>190</v>
      </c>
      <c r="I22" t="s">
        <v>130</v>
      </c>
      <c r="J22" s="5" t="s">
        <v>191</v>
      </c>
    </row>
    <row r="23" spans="1:10" ht="30" x14ac:dyDescent="0.25">
      <c r="A23" s="5" t="s">
        <v>192</v>
      </c>
      <c r="D23" s="5" t="s">
        <v>67</v>
      </c>
      <c r="E23" s="4">
        <v>45878.337219175402</v>
      </c>
      <c r="F23" s="4">
        <v>45878.33721917557</v>
      </c>
      <c r="G23" t="b">
        <v>1</v>
      </c>
      <c r="H23" s="3" t="s">
        <v>193</v>
      </c>
      <c r="I23" t="s">
        <v>130</v>
      </c>
      <c r="J23" s="5" t="s">
        <v>194</v>
      </c>
    </row>
    <row r="24" spans="1:10" ht="30" x14ac:dyDescent="0.25">
      <c r="A24" s="5" t="s">
        <v>195</v>
      </c>
      <c r="D24" s="5" t="s">
        <v>67</v>
      </c>
      <c r="E24" s="4">
        <v>45878.337219680441</v>
      </c>
      <c r="F24" s="4">
        <v>45878.337219680703</v>
      </c>
      <c r="G24" t="b">
        <v>1</v>
      </c>
      <c r="H24" s="3" t="s">
        <v>196</v>
      </c>
      <c r="I24" t="s">
        <v>130</v>
      </c>
      <c r="J24" s="5" t="s">
        <v>197</v>
      </c>
    </row>
    <row r="25" spans="1:10" x14ac:dyDescent="0.25">
      <c r="A25" s="5" t="s">
        <v>198</v>
      </c>
      <c r="D25" s="5" t="s">
        <v>67</v>
      </c>
      <c r="E25" s="4">
        <v>45878.337220193192</v>
      </c>
      <c r="F25" s="4">
        <v>45878.337220193331</v>
      </c>
      <c r="G25" t="b">
        <v>1</v>
      </c>
      <c r="H25" s="3" t="s">
        <v>199</v>
      </c>
      <c r="I25" t="s">
        <v>130</v>
      </c>
      <c r="J25" s="5" t="s">
        <v>200</v>
      </c>
    </row>
    <row r="26" spans="1:10" ht="30" x14ac:dyDescent="0.25">
      <c r="A26" s="5" t="s">
        <v>201</v>
      </c>
      <c r="D26" s="5" t="s">
        <v>67</v>
      </c>
      <c r="E26" s="4">
        <v>45878.33722069236</v>
      </c>
      <c r="F26" s="4">
        <v>45878.337220692592</v>
      </c>
      <c r="G26" t="b">
        <v>1</v>
      </c>
      <c r="H26" s="3" t="s">
        <v>202</v>
      </c>
      <c r="I26" t="s">
        <v>130</v>
      </c>
      <c r="J26" s="5" t="s">
        <v>203</v>
      </c>
    </row>
    <row r="27" spans="1:10" ht="30" x14ac:dyDescent="0.25">
      <c r="A27" s="5" t="s">
        <v>204</v>
      </c>
      <c r="D27" s="5" t="s">
        <v>67</v>
      </c>
      <c r="E27" s="4">
        <v>45878.337221173701</v>
      </c>
      <c r="F27" s="4">
        <v>45878.337221173831</v>
      </c>
      <c r="G27" t="b">
        <v>1</v>
      </c>
      <c r="H27" s="3" t="s">
        <v>205</v>
      </c>
      <c r="I27" t="s">
        <v>130</v>
      </c>
      <c r="J27" s="5" t="s">
        <v>206</v>
      </c>
    </row>
    <row r="28" spans="1:10" x14ac:dyDescent="0.25">
      <c r="A28" s="5" t="s">
        <v>207</v>
      </c>
      <c r="D28" s="5" t="s">
        <v>67</v>
      </c>
      <c r="E28" s="4">
        <v>45878.337221686852</v>
      </c>
      <c r="F28" s="4">
        <v>45878.337221687012</v>
      </c>
      <c r="G28" t="b">
        <v>1</v>
      </c>
      <c r="H28" s="3" t="s">
        <v>208</v>
      </c>
      <c r="I28" t="s">
        <v>130</v>
      </c>
      <c r="J28" s="5" t="s">
        <v>209</v>
      </c>
    </row>
    <row r="29" spans="1:10" ht="30" x14ac:dyDescent="0.25">
      <c r="A29" s="5" t="s">
        <v>210</v>
      </c>
      <c r="D29" s="5" t="s">
        <v>67</v>
      </c>
      <c r="E29" s="4">
        <v>45878.337222196496</v>
      </c>
      <c r="F29" s="4">
        <v>45878.337222196737</v>
      </c>
      <c r="G29" t="b">
        <v>1</v>
      </c>
      <c r="H29" s="3" t="s">
        <v>211</v>
      </c>
      <c r="I29" t="s">
        <v>130</v>
      </c>
      <c r="J29" s="5" t="s">
        <v>212</v>
      </c>
    </row>
    <row r="30" spans="1:10" ht="30" x14ac:dyDescent="0.25">
      <c r="A30" s="5" t="s">
        <v>213</v>
      </c>
      <c r="D30" s="5" t="s">
        <v>67</v>
      </c>
      <c r="E30" s="4">
        <v>45878.337222683193</v>
      </c>
      <c r="F30" s="4">
        <v>45878.337222683353</v>
      </c>
      <c r="G30" t="b">
        <v>1</v>
      </c>
      <c r="H30" s="3" t="s">
        <v>214</v>
      </c>
      <c r="I30" t="s">
        <v>130</v>
      </c>
      <c r="J30" s="5" t="s">
        <v>215</v>
      </c>
    </row>
    <row r="31" spans="1:10" x14ac:dyDescent="0.25">
      <c r="A31" s="5" t="s">
        <v>216</v>
      </c>
      <c r="D31" s="5" t="s">
        <v>67</v>
      </c>
      <c r="E31" s="4">
        <v>45878.337223228853</v>
      </c>
      <c r="F31" s="4">
        <v>45878.337223229013</v>
      </c>
      <c r="G31" t="b">
        <v>1</v>
      </c>
      <c r="H31" s="3" t="s">
        <v>217</v>
      </c>
      <c r="I31" t="s">
        <v>130</v>
      </c>
      <c r="J31" s="5" t="s">
        <v>218</v>
      </c>
    </row>
    <row r="32" spans="1:10" ht="30" x14ac:dyDescent="0.25">
      <c r="A32" s="5" t="s">
        <v>219</v>
      </c>
      <c r="D32" s="5" t="s">
        <v>67</v>
      </c>
      <c r="E32" s="4">
        <v>45878.337223782197</v>
      </c>
      <c r="F32" s="4">
        <v>45878.337223782357</v>
      </c>
      <c r="G32" t="b">
        <v>1</v>
      </c>
      <c r="H32" s="3" t="s">
        <v>220</v>
      </c>
      <c r="I32" t="s">
        <v>130</v>
      </c>
      <c r="J32" s="5" t="s">
        <v>221</v>
      </c>
    </row>
    <row r="33" spans="1:10" ht="30" x14ac:dyDescent="0.25">
      <c r="A33" s="5" t="s">
        <v>222</v>
      </c>
      <c r="D33" s="5" t="s">
        <v>67</v>
      </c>
      <c r="E33" s="4">
        <v>45878.337224259158</v>
      </c>
      <c r="F33" s="4">
        <v>45878.337224259303</v>
      </c>
      <c r="G33" t="b">
        <v>1</v>
      </c>
      <c r="H33" s="3" t="s">
        <v>223</v>
      </c>
      <c r="I33" t="s">
        <v>130</v>
      </c>
      <c r="J33" s="5" t="s">
        <v>224</v>
      </c>
    </row>
    <row r="34" spans="1:10" x14ac:dyDescent="0.25">
      <c r="A34" s="5" t="s">
        <v>225</v>
      </c>
      <c r="D34" s="5" t="s">
        <v>67</v>
      </c>
      <c r="E34" s="4">
        <v>45878.337224844487</v>
      </c>
      <c r="F34" s="4">
        <v>45878.337224844712</v>
      </c>
      <c r="G34" t="b">
        <v>1</v>
      </c>
      <c r="H34" s="3" t="s">
        <v>226</v>
      </c>
      <c r="I34" t="s">
        <v>130</v>
      </c>
      <c r="J34" s="5" t="s">
        <v>227</v>
      </c>
    </row>
    <row r="35" spans="1:10" x14ac:dyDescent="0.25">
      <c r="A35" s="5" t="s">
        <v>228</v>
      </c>
      <c r="D35" s="5" t="s">
        <v>67</v>
      </c>
      <c r="E35" s="4">
        <v>45878.337226475087</v>
      </c>
      <c r="F35" s="4">
        <v>45878.33722647524</v>
      </c>
      <c r="G35" t="b">
        <v>1</v>
      </c>
      <c r="H35" s="3" t="s">
        <v>229</v>
      </c>
      <c r="I35" t="s">
        <v>130</v>
      </c>
      <c r="J35" s="5" t="s">
        <v>230</v>
      </c>
    </row>
    <row r="36" spans="1:10" x14ac:dyDescent="0.25">
      <c r="A36" s="5" t="s">
        <v>231</v>
      </c>
      <c r="D36" s="5" t="s">
        <v>67</v>
      </c>
      <c r="E36" s="4">
        <v>45878.337226987227</v>
      </c>
      <c r="F36" s="4">
        <v>45878.337226987409</v>
      </c>
      <c r="G36" t="b">
        <v>1</v>
      </c>
      <c r="H36" s="3" t="s">
        <v>232</v>
      </c>
      <c r="I36" t="s">
        <v>130</v>
      </c>
      <c r="J36" s="5" t="s">
        <v>233</v>
      </c>
    </row>
    <row r="37" spans="1:10" x14ac:dyDescent="0.25">
      <c r="A37" s="5" t="s">
        <v>234</v>
      </c>
      <c r="D37" s="5" t="s">
        <v>67</v>
      </c>
      <c r="E37" s="4">
        <v>45878.337227593052</v>
      </c>
      <c r="F37" s="4">
        <v>45878.337227593402</v>
      </c>
      <c r="G37" t="b">
        <v>1</v>
      </c>
      <c r="H37" s="3" t="s">
        <v>235</v>
      </c>
      <c r="I37" t="s">
        <v>130</v>
      </c>
      <c r="J37" s="5" t="s">
        <v>236</v>
      </c>
    </row>
    <row r="38" spans="1:10" x14ac:dyDescent="0.25">
      <c r="A38" s="5" t="s">
        <v>237</v>
      </c>
      <c r="D38" s="5" t="s">
        <v>67</v>
      </c>
      <c r="E38" s="4">
        <v>45878.337228213153</v>
      </c>
      <c r="F38" s="4">
        <v>45878.33722821332</v>
      </c>
      <c r="G38" t="b">
        <v>1</v>
      </c>
      <c r="H38" s="3" t="s">
        <v>238</v>
      </c>
      <c r="I38" t="s">
        <v>130</v>
      </c>
      <c r="J38" s="5" t="s">
        <v>239</v>
      </c>
    </row>
    <row r="39" spans="1:10" ht="30" x14ac:dyDescent="0.25">
      <c r="A39" s="5" t="s">
        <v>240</v>
      </c>
      <c r="D39" s="5" t="s">
        <v>67</v>
      </c>
      <c r="E39" s="4">
        <v>45878.33722874301</v>
      </c>
      <c r="F39" s="4">
        <v>45878.337228743192</v>
      </c>
      <c r="G39" t="b">
        <v>1</v>
      </c>
      <c r="H39" s="3" t="s">
        <v>241</v>
      </c>
      <c r="I39" t="s">
        <v>130</v>
      </c>
      <c r="J39" s="5" t="s">
        <v>242</v>
      </c>
    </row>
    <row r="40" spans="1:10" x14ac:dyDescent="0.25">
      <c r="A40" s="5" t="s">
        <v>243</v>
      </c>
      <c r="D40" s="5" t="s">
        <v>67</v>
      </c>
      <c r="E40" s="4">
        <v>45878.337229253862</v>
      </c>
      <c r="F40" s="4">
        <v>45878.337229254088</v>
      </c>
      <c r="G40" t="b">
        <v>1</v>
      </c>
      <c r="H40" s="3" t="s">
        <v>244</v>
      </c>
      <c r="I40" t="s">
        <v>130</v>
      </c>
      <c r="J40" s="5" t="s">
        <v>245</v>
      </c>
    </row>
    <row r="41" spans="1:10" ht="30" x14ac:dyDescent="0.25">
      <c r="A41" s="5" t="s">
        <v>246</v>
      </c>
      <c r="D41" s="5" t="s">
        <v>67</v>
      </c>
      <c r="E41" s="4">
        <v>45878.337231162302</v>
      </c>
      <c r="F41" s="4">
        <v>45878.337231162433</v>
      </c>
      <c r="G41" t="b">
        <v>1</v>
      </c>
      <c r="H41" s="3" t="s">
        <v>247</v>
      </c>
      <c r="I41" t="s">
        <v>130</v>
      </c>
      <c r="J41" s="5" t="s">
        <v>248</v>
      </c>
    </row>
    <row r="42" spans="1:10" ht="30" x14ac:dyDescent="0.25">
      <c r="A42" s="5" t="s">
        <v>249</v>
      </c>
      <c r="D42" s="5" t="s">
        <v>67</v>
      </c>
      <c r="E42" s="4">
        <v>45878.337231238183</v>
      </c>
      <c r="F42" s="4">
        <v>45878.3372312383</v>
      </c>
      <c r="G42" t="b">
        <v>1</v>
      </c>
      <c r="H42" s="3" t="s">
        <v>247</v>
      </c>
      <c r="I42" t="s">
        <v>130</v>
      </c>
      <c r="J42" s="5" t="s">
        <v>250</v>
      </c>
    </row>
    <row r="43" spans="1:10" ht="30" x14ac:dyDescent="0.25">
      <c r="A43" s="5" t="s">
        <v>251</v>
      </c>
      <c r="D43" s="5" t="s">
        <v>67</v>
      </c>
      <c r="E43" s="4">
        <v>45878.3372312539</v>
      </c>
      <c r="F43" s="4">
        <v>45878.33723125403</v>
      </c>
      <c r="G43" t="b">
        <v>1</v>
      </c>
      <c r="H43" s="3" t="s">
        <v>252</v>
      </c>
      <c r="I43" t="s">
        <v>130</v>
      </c>
      <c r="J43" s="5" t="s">
        <v>134</v>
      </c>
    </row>
    <row r="44" spans="1:10" ht="30" x14ac:dyDescent="0.25">
      <c r="A44" s="5" t="s">
        <v>253</v>
      </c>
      <c r="D44" s="5" t="s">
        <v>67</v>
      </c>
      <c r="E44" s="4">
        <v>45878.337234123414</v>
      </c>
      <c r="F44" s="4">
        <v>45878.337234123537</v>
      </c>
      <c r="G44" t="b">
        <v>1</v>
      </c>
      <c r="H44" s="3" t="s">
        <v>254</v>
      </c>
      <c r="I44" t="s">
        <v>130</v>
      </c>
      <c r="J44" s="5" t="s">
        <v>255</v>
      </c>
    </row>
    <row r="45" spans="1:10" ht="30" x14ac:dyDescent="0.25">
      <c r="A45" s="5" t="s">
        <v>256</v>
      </c>
      <c r="D45" s="5" t="s">
        <v>67</v>
      </c>
      <c r="E45" s="4">
        <v>45878.337234207123</v>
      </c>
      <c r="F45" s="4">
        <v>45878.337234207283</v>
      </c>
      <c r="G45" t="b">
        <v>1</v>
      </c>
      <c r="H45" s="3" t="s">
        <v>254</v>
      </c>
      <c r="I45" t="s">
        <v>130</v>
      </c>
      <c r="J45" s="5" t="s">
        <v>257</v>
      </c>
    </row>
    <row r="46" spans="1:10" ht="30" x14ac:dyDescent="0.25">
      <c r="A46" s="5" t="s">
        <v>258</v>
      </c>
      <c r="D46" s="5" t="s">
        <v>67</v>
      </c>
      <c r="E46" s="4">
        <v>45878.337234221042</v>
      </c>
      <c r="F46" s="4">
        <v>45878.337234221173</v>
      </c>
      <c r="G46" t="b">
        <v>1</v>
      </c>
      <c r="H46" s="3" t="s">
        <v>259</v>
      </c>
      <c r="I46" t="s">
        <v>130</v>
      </c>
      <c r="J46" s="5" t="s">
        <v>143</v>
      </c>
    </row>
    <row r="47" spans="1:10" ht="30" x14ac:dyDescent="0.25">
      <c r="A47" s="5" t="s">
        <v>260</v>
      </c>
      <c r="D47" s="5" t="s">
        <v>67</v>
      </c>
      <c r="E47" s="4">
        <v>45878.337239480214</v>
      </c>
      <c r="F47" s="4">
        <v>45878.337239480417</v>
      </c>
      <c r="G47" t="b">
        <v>1</v>
      </c>
      <c r="H47" s="3" t="s">
        <v>261</v>
      </c>
      <c r="I47" t="s">
        <v>262</v>
      </c>
      <c r="J47" s="5" t="s">
        <v>263</v>
      </c>
    </row>
    <row r="48" spans="1:10" ht="30" x14ac:dyDescent="0.25">
      <c r="A48" s="5" t="s">
        <v>264</v>
      </c>
      <c r="D48" s="5" t="s">
        <v>67</v>
      </c>
      <c r="E48" s="4">
        <v>45878.337239567802</v>
      </c>
      <c r="F48" s="4">
        <v>45878.337239567933</v>
      </c>
      <c r="G48" t="b">
        <v>1</v>
      </c>
      <c r="H48" s="3" t="s">
        <v>265</v>
      </c>
      <c r="I48" t="s">
        <v>262</v>
      </c>
      <c r="J48" s="5" t="s">
        <v>266</v>
      </c>
    </row>
    <row r="49" spans="1:10" ht="30" x14ac:dyDescent="0.25">
      <c r="A49" s="5" t="s">
        <v>267</v>
      </c>
      <c r="D49" s="5" t="s">
        <v>67</v>
      </c>
      <c r="E49" s="4">
        <v>45878.337239657711</v>
      </c>
      <c r="F49" s="4">
        <v>45878.337239657827</v>
      </c>
      <c r="G49" t="b">
        <v>1</v>
      </c>
      <c r="H49" s="3" t="s">
        <v>265</v>
      </c>
      <c r="I49" t="s">
        <v>262</v>
      </c>
      <c r="J49" s="5" t="s">
        <v>268</v>
      </c>
    </row>
    <row r="50" spans="1:10" ht="45" x14ac:dyDescent="0.25">
      <c r="A50" s="5" t="s">
        <v>269</v>
      </c>
      <c r="D50" s="5" t="s">
        <v>67</v>
      </c>
      <c r="E50" s="4">
        <v>45878.337240147928</v>
      </c>
      <c r="F50" s="4">
        <v>45878.337240148066</v>
      </c>
      <c r="G50" t="b">
        <v>1</v>
      </c>
      <c r="H50" s="3" t="s">
        <v>270</v>
      </c>
      <c r="I50" t="s">
        <v>262</v>
      </c>
      <c r="J50" s="5" t="s">
        <v>271</v>
      </c>
    </row>
    <row r="51" spans="1:10" ht="45" x14ac:dyDescent="0.25">
      <c r="A51" s="5" t="s">
        <v>272</v>
      </c>
      <c r="D51" s="5" t="s">
        <v>67</v>
      </c>
      <c r="E51" s="4">
        <v>45878.337240230547</v>
      </c>
      <c r="F51" s="4">
        <v>45878.33724023067</v>
      </c>
      <c r="G51" t="b">
        <v>1</v>
      </c>
      <c r="H51" s="3" t="s">
        <v>273</v>
      </c>
      <c r="I51" t="s">
        <v>262</v>
      </c>
      <c r="J51" s="5" t="s">
        <v>274</v>
      </c>
    </row>
    <row r="52" spans="1:10" ht="45" x14ac:dyDescent="0.25">
      <c r="A52" s="5" t="s">
        <v>275</v>
      </c>
      <c r="D52" s="5" t="s">
        <v>67</v>
      </c>
      <c r="E52" s="4">
        <v>45878.337240313413</v>
      </c>
      <c r="F52" s="4">
        <v>45878.337240313544</v>
      </c>
      <c r="G52" t="b">
        <v>1</v>
      </c>
      <c r="H52" s="3" t="s">
        <v>276</v>
      </c>
      <c r="I52" t="s">
        <v>262</v>
      </c>
      <c r="J52" s="5" t="s">
        <v>277</v>
      </c>
    </row>
    <row r="53" spans="1:10" ht="45" x14ac:dyDescent="0.25">
      <c r="A53" s="5" t="s">
        <v>278</v>
      </c>
      <c r="D53" s="5" t="s">
        <v>67</v>
      </c>
      <c r="E53" s="4">
        <v>45878.337240395827</v>
      </c>
      <c r="F53" s="4">
        <v>45878.337240395951</v>
      </c>
      <c r="G53" t="b">
        <v>1</v>
      </c>
      <c r="H53" s="3" t="s">
        <v>276</v>
      </c>
      <c r="I53" t="s">
        <v>262</v>
      </c>
      <c r="J53" s="5" t="s">
        <v>279</v>
      </c>
    </row>
    <row r="54" spans="1:10" ht="45" x14ac:dyDescent="0.25">
      <c r="A54" s="5" t="s">
        <v>280</v>
      </c>
      <c r="D54" s="5" t="s">
        <v>67</v>
      </c>
      <c r="E54" s="4">
        <v>45878.337240926528</v>
      </c>
      <c r="F54" s="4">
        <v>45878.337240926739</v>
      </c>
      <c r="G54" t="b">
        <v>1</v>
      </c>
      <c r="H54" s="3" t="s">
        <v>281</v>
      </c>
      <c r="I54" t="s">
        <v>262</v>
      </c>
      <c r="J54" s="5" t="s">
        <v>282</v>
      </c>
    </row>
    <row r="55" spans="1:10" ht="45" x14ac:dyDescent="0.25">
      <c r="A55" s="5" t="s">
        <v>283</v>
      </c>
      <c r="D55" s="5" t="s">
        <v>67</v>
      </c>
      <c r="E55" s="4">
        <v>45878.33724101125</v>
      </c>
      <c r="F55" s="4">
        <v>45878.337241011381</v>
      </c>
      <c r="G55" t="b">
        <v>1</v>
      </c>
      <c r="H55" s="3" t="s">
        <v>284</v>
      </c>
      <c r="I55" t="s">
        <v>262</v>
      </c>
      <c r="J55" s="5" t="s">
        <v>285</v>
      </c>
    </row>
    <row r="56" spans="1:10" ht="45" x14ac:dyDescent="0.25">
      <c r="A56" s="5" t="s">
        <v>286</v>
      </c>
      <c r="D56" s="5" t="s">
        <v>67</v>
      </c>
      <c r="E56" s="4">
        <v>45878.337241087931</v>
      </c>
      <c r="F56" s="4">
        <v>45878.337241088047</v>
      </c>
      <c r="G56" t="b">
        <v>1</v>
      </c>
      <c r="H56" s="3" t="s">
        <v>287</v>
      </c>
      <c r="I56" t="s">
        <v>262</v>
      </c>
      <c r="J56" s="5" t="s">
        <v>288</v>
      </c>
    </row>
    <row r="57" spans="1:10" ht="45" x14ac:dyDescent="0.25">
      <c r="A57" s="5" t="s">
        <v>289</v>
      </c>
      <c r="D57" s="5" t="s">
        <v>67</v>
      </c>
      <c r="E57" s="4">
        <v>45878.33724117167</v>
      </c>
      <c r="F57" s="4">
        <v>45878.337241171823</v>
      </c>
      <c r="G57" t="b">
        <v>1</v>
      </c>
      <c r="H57" s="3" t="s">
        <v>290</v>
      </c>
      <c r="I57" t="s">
        <v>262</v>
      </c>
      <c r="J57" s="5" t="s">
        <v>291</v>
      </c>
    </row>
    <row r="58" spans="1:10" ht="45" x14ac:dyDescent="0.25">
      <c r="A58" s="5" t="s">
        <v>292</v>
      </c>
      <c r="D58" s="5" t="s">
        <v>67</v>
      </c>
      <c r="E58" s="4">
        <v>45878.337241248402</v>
      </c>
      <c r="F58" s="4">
        <v>45878.337241248519</v>
      </c>
      <c r="G58" t="b">
        <v>1</v>
      </c>
      <c r="H58" s="3" t="s">
        <v>293</v>
      </c>
      <c r="I58" t="s">
        <v>262</v>
      </c>
      <c r="J58" s="5" t="s">
        <v>294</v>
      </c>
    </row>
    <row r="59" spans="1:10" ht="45" x14ac:dyDescent="0.25">
      <c r="A59" s="5" t="s">
        <v>295</v>
      </c>
      <c r="D59" s="5" t="s">
        <v>67</v>
      </c>
      <c r="E59" s="4">
        <v>45878.337241329653</v>
      </c>
      <c r="F59" s="4">
        <v>45878.337241329777</v>
      </c>
      <c r="G59" t="b">
        <v>1</v>
      </c>
      <c r="H59" s="3" t="s">
        <v>296</v>
      </c>
      <c r="I59" t="s">
        <v>262</v>
      </c>
      <c r="J59" s="5" t="s">
        <v>297</v>
      </c>
    </row>
    <row r="60" spans="1:10" ht="45" x14ac:dyDescent="0.25">
      <c r="A60" s="5" t="s">
        <v>298</v>
      </c>
      <c r="D60" s="5" t="s">
        <v>67</v>
      </c>
      <c r="E60" s="4">
        <v>45878.337241411449</v>
      </c>
      <c r="F60" s="4">
        <v>45878.337241411573</v>
      </c>
      <c r="G60" t="b">
        <v>1</v>
      </c>
      <c r="H60" s="3" t="s">
        <v>299</v>
      </c>
      <c r="I60" t="s">
        <v>262</v>
      </c>
      <c r="J60" s="5" t="s">
        <v>300</v>
      </c>
    </row>
    <row r="61" spans="1:10" ht="45" x14ac:dyDescent="0.25">
      <c r="A61" s="5" t="s">
        <v>301</v>
      </c>
      <c r="D61" s="5" t="s">
        <v>67</v>
      </c>
      <c r="E61" s="4">
        <v>45878.337241492292</v>
      </c>
      <c r="F61" s="4">
        <v>45878.337241492452</v>
      </c>
      <c r="G61" t="b">
        <v>1</v>
      </c>
      <c r="H61" s="3" t="s">
        <v>302</v>
      </c>
      <c r="I61" t="s">
        <v>262</v>
      </c>
      <c r="J61" s="5" t="s">
        <v>303</v>
      </c>
    </row>
    <row r="62" spans="1:10" ht="45" x14ac:dyDescent="0.25">
      <c r="A62" s="5" t="s">
        <v>304</v>
      </c>
      <c r="D62" s="5" t="s">
        <v>67</v>
      </c>
      <c r="E62" s="4">
        <v>45878.337241582223</v>
      </c>
      <c r="F62" s="4">
        <v>45878.33724158234</v>
      </c>
      <c r="G62" t="b">
        <v>1</v>
      </c>
      <c r="H62" s="3" t="s">
        <v>305</v>
      </c>
      <c r="I62" t="s">
        <v>262</v>
      </c>
      <c r="J62" s="5" t="s">
        <v>306</v>
      </c>
    </row>
    <row r="63" spans="1:10" ht="45" x14ac:dyDescent="0.25">
      <c r="A63" s="5" t="s">
        <v>307</v>
      </c>
      <c r="D63" s="5" t="s">
        <v>67</v>
      </c>
      <c r="E63" s="4">
        <v>45878.337241665518</v>
      </c>
      <c r="F63" s="4">
        <v>45878.337241665649</v>
      </c>
      <c r="G63" t="b">
        <v>1</v>
      </c>
      <c r="H63" s="3" t="s">
        <v>305</v>
      </c>
      <c r="I63" t="s">
        <v>262</v>
      </c>
      <c r="J63" s="5" t="s">
        <v>308</v>
      </c>
    </row>
    <row r="64" spans="1:10" ht="45" x14ac:dyDescent="0.25">
      <c r="A64" s="5" t="s">
        <v>309</v>
      </c>
      <c r="D64" s="5" t="s">
        <v>67</v>
      </c>
      <c r="E64" s="4">
        <v>45878.337241748013</v>
      </c>
      <c r="F64" s="4">
        <v>45878.337241748122</v>
      </c>
      <c r="G64" t="b">
        <v>1</v>
      </c>
      <c r="H64" s="3" t="s">
        <v>310</v>
      </c>
      <c r="I64" t="s">
        <v>262</v>
      </c>
      <c r="J64" s="5" t="s">
        <v>311</v>
      </c>
    </row>
    <row r="65" spans="1:10" ht="45" x14ac:dyDescent="0.25">
      <c r="A65" s="5" t="s">
        <v>312</v>
      </c>
      <c r="D65" s="5" t="s">
        <v>67</v>
      </c>
      <c r="E65" s="4">
        <v>45878.337241832618</v>
      </c>
      <c r="F65" s="4">
        <v>45878.337241832727</v>
      </c>
      <c r="G65" t="b">
        <v>1</v>
      </c>
      <c r="H65" s="3" t="s">
        <v>313</v>
      </c>
      <c r="I65" t="s">
        <v>262</v>
      </c>
      <c r="J65" s="5" t="s">
        <v>314</v>
      </c>
    </row>
    <row r="66" spans="1:10" ht="45" x14ac:dyDescent="0.25">
      <c r="A66" s="5" t="s">
        <v>315</v>
      </c>
      <c r="D66" s="5" t="s">
        <v>67</v>
      </c>
      <c r="E66" s="4">
        <v>45878.337242784037</v>
      </c>
      <c r="F66" s="4">
        <v>45878.337242784153</v>
      </c>
      <c r="G66" t="b">
        <v>1</v>
      </c>
      <c r="H66" s="3" t="s">
        <v>316</v>
      </c>
      <c r="I66" t="s">
        <v>262</v>
      </c>
      <c r="J66" s="5" t="s">
        <v>317</v>
      </c>
    </row>
    <row r="67" spans="1:10" ht="45" x14ac:dyDescent="0.25">
      <c r="A67" s="5" t="s">
        <v>318</v>
      </c>
      <c r="D67" s="5" t="s">
        <v>67</v>
      </c>
      <c r="E67" s="4">
        <v>45878.337242864727</v>
      </c>
      <c r="F67" s="4">
        <v>45878.337242864873</v>
      </c>
      <c r="G67" t="b">
        <v>1</v>
      </c>
      <c r="H67" s="3" t="s">
        <v>319</v>
      </c>
      <c r="I67" t="s">
        <v>262</v>
      </c>
      <c r="J67" s="5" t="s">
        <v>320</v>
      </c>
    </row>
    <row r="68" spans="1:10" ht="45" x14ac:dyDescent="0.25">
      <c r="A68" s="5" t="s">
        <v>321</v>
      </c>
      <c r="D68" s="5" t="s">
        <v>67</v>
      </c>
      <c r="E68" s="4">
        <v>45878.33724294362</v>
      </c>
      <c r="F68" s="4">
        <v>45878.337242943737</v>
      </c>
      <c r="G68" t="b">
        <v>1</v>
      </c>
      <c r="H68" s="3" t="s">
        <v>322</v>
      </c>
      <c r="I68" t="s">
        <v>262</v>
      </c>
      <c r="J68" s="5" t="s">
        <v>323</v>
      </c>
    </row>
    <row r="69" spans="1:10" ht="45" x14ac:dyDescent="0.25">
      <c r="A69" s="5" t="s">
        <v>324</v>
      </c>
      <c r="D69" s="5" t="s">
        <v>67</v>
      </c>
      <c r="E69" s="4">
        <v>45878.337243026988</v>
      </c>
      <c r="F69" s="4">
        <v>45878.337243027163</v>
      </c>
      <c r="G69" t="b">
        <v>1</v>
      </c>
      <c r="H69" s="3" t="s">
        <v>325</v>
      </c>
      <c r="I69" t="s">
        <v>262</v>
      </c>
      <c r="J69" s="5" t="s">
        <v>326</v>
      </c>
    </row>
    <row r="70" spans="1:10" ht="45" x14ac:dyDescent="0.25">
      <c r="A70" s="5" t="s">
        <v>327</v>
      </c>
      <c r="D70" s="5" t="s">
        <v>67</v>
      </c>
      <c r="E70" s="4">
        <v>45878.337243111288</v>
      </c>
      <c r="F70" s="4">
        <v>45878.337243111411</v>
      </c>
      <c r="G70" t="b">
        <v>1</v>
      </c>
      <c r="H70" s="3" t="s">
        <v>328</v>
      </c>
      <c r="I70" t="s">
        <v>262</v>
      </c>
      <c r="J70" s="5" t="s">
        <v>329</v>
      </c>
    </row>
    <row r="71" spans="1:10" ht="45" x14ac:dyDescent="0.25">
      <c r="A71" s="5" t="s">
        <v>330</v>
      </c>
      <c r="D71" s="5" t="s">
        <v>67</v>
      </c>
      <c r="E71" s="4">
        <v>45878.337243193942</v>
      </c>
      <c r="F71" s="4">
        <v>45878.337243194052</v>
      </c>
      <c r="G71" t="b">
        <v>1</v>
      </c>
      <c r="H71" s="3" t="s">
        <v>331</v>
      </c>
      <c r="I71" t="s">
        <v>262</v>
      </c>
      <c r="J71" s="5" t="s">
        <v>332</v>
      </c>
    </row>
    <row r="72" spans="1:10" ht="45" x14ac:dyDescent="0.25">
      <c r="A72" s="5" t="s">
        <v>333</v>
      </c>
      <c r="D72" s="5" t="s">
        <v>67</v>
      </c>
      <c r="E72" s="4">
        <v>45878.337243285241</v>
      </c>
      <c r="F72" s="4">
        <v>45878.337243285379</v>
      </c>
      <c r="G72" t="b">
        <v>1</v>
      </c>
      <c r="H72" s="3" t="s">
        <v>334</v>
      </c>
      <c r="I72" t="s">
        <v>262</v>
      </c>
      <c r="J72" s="5" t="s">
        <v>335</v>
      </c>
    </row>
    <row r="73" spans="1:10" ht="45" x14ac:dyDescent="0.25">
      <c r="A73" s="5" t="s">
        <v>336</v>
      </c>
      <c r="D73" s="5" t="s">
        <v>67</v>
      </c>
      <c r="E73" s="4">
        <v>45878.337243367489</v>
      </c>
      <c r="F73" s="4">
        <v>45878.337243367612</v>
      </c>
      <c r="G73" t="b">
        <v>1</v>
      </c>
      <c r="H73" s="3" t="s">
        <v>337</v>
      </c>
      <c r="I73" t="s">
        <v>262</v>
      </c>
      <c r="J73" s="5" t="s">
        <v>338</v>
      </c>
    </row>
    <row r="74" spans="1:10" ht="45" x14ac:dyDescent="0.25">
      <c r="A74" s="5" t="s">
        <v>339</v>
      </c>
      <c r="D74" s="5" t="s">
        <v>67</v>
      </c>
      <c r="E74" s="4">
        <v>45878.33724345814</v>
      </c>
      <c r="F74" s="4">
        <v>45878.337243458343</v>
      </c>
      <c r="G74" t="b">
        <v>1</v>
      </c>
      <c r="H74" s="3" t="s">
        <v>340</v>
      </c>
      <c r="I74" t="s">
        <v>262</v>
      </c>
      <c r="J74" s="5" t="s">
        <v>341</v>
      </c>
    </row>
    <row r="75" spans="1:10" ht="45" x14ac:dyDescent="0.25">
      <c r="A75" s="5" t="s">
        <v>342</v>
      </c>
      <c r="D75" s="5" t="s">
        <v>67</v>
      </c>
      <c r="E75" s="4">
        <v>45878.337243543741</v>
      </c>
      <c r="F75" s="4">
        <v>45878.337243543858</v>
      </c>
      <c r="G75" t="b">
        <v>1</v>
      </c>
      <c r="H75" s="3" t="s">
        <v>340</v>
      </c>
      <c r="I75" t="s">
        <v>262</v>
      </c>
      <c r="J75" s="5" t="s">
        <v>343</v>
      </c>
    </row>
    <row r="76" spans="1:10" ht="45" x14ac:dyDescent="0.25">
      <c r="A76" s="5" t="s">
        <v>344</v>
      </c>
      <c r="D76" s="5" t="s">
        <v>67</v>
      </c>
      <c r="E76" s="4">
        <v>45878.337243634189</v>
      </c>
      <c r="F76" s="4">
        <v>45878.337243634363</v>
      </c>
      <c r="G76" t="b">
        <v>1</v>
      </c>
      <c r="H76" s="3" t="s">
        <v>345</v>
      </c>
      <c r="I76" t="s">
        <v>262</v>
      </c>
      <c r="J76" s="5" t="s">
        <v>346</v>
      </c>
    </row>
    <row r="77" spans="1:10" ht="45" x14ac:dyDescent="0.25">
      <c r="A77" s="5" t="s">
        <v>347</v>
      </c>
      <c r="D77" s="5" t="s">
        <v>67</v>
      </c>
      <c r="E77" s="4">
        <v>45878.337243716473</v>
      </c>
      <c r="F77" s="4">
        <v>45878.337243716589</v>
      </c>
      <c r="G77" t="b">
        <v>1</v>
      </c>
      <c r="H77" s="3" t="s">
        <v>348</v>
      </c>
      <c r="I77" t="s">
        <v>262</v>
      </c>
      <c r="J77" s="5" t="s">
        <v>349</v>
      </c>
    </row>
    <row r="78" spans="1:10" ht="45" x14ac:dyDescent="0.25">
      <c r="A78" s="5" t="s">
        <v>350</v>
      </c>
      <c r="D78" s="5" t="s">
        <v>67</v>
      </c>
      <c r="E78" s="4">
        <v>45878.337244951494</v>
      </c>
      <c r="F78" s="4">
        <v>45878.337244951617</v>
      </c>
      <c r="G78" t="b">
        <v>1</v>
      </c>
      <c r="H78" s="3" t="s">
        <v>351</v>
      </c>
      <c r="I78" t="s">
        <v>262</v>
      </c>
      <c r="J78" s="5" t="s">
        <v>352</v>
      </c>
    </row>
    <row r="79" spans="1:10" ht="45" x14ac:dyDescent="0.25">
      <c r="A79" s="5" t="s">
        <v>353</v>
      </c>
      <c r="D79" s="5" t="s">
        <v>67</v>
      </c>
      <c r="E79" s="4">
        <v>45878.337245034942</v>
      </c>
      <c r="F79" s="4">
        <v>45878.337245035058</v>
      </c>
      <c r="G79" t="b">
        <v>1</v>
      </c>
      <c r="H79" s="3" t="s">
        <v>354</v>
      </c>
      <c r="I79" t="s">
        <v>262</v>
      </c>
      <c r="J79" s="5" t="s">
        <v>355</v>
      </c>
    </row>
    <row r="80" spans="1:10" ht="45" x14ac:dyDescent="0.25">
      <c r="A80" s="5" t="s">
        <v>356</v>
      </c>
      <c r="D80" s="5" t="s">
        <v>67</v>
      </c>
      <c r="E80" s="4">
        <v>45878.337245113289</v>
      </c>
      <c r="F80" s="4">
        <v>45878.337245113413</v>
      </c>
      <c r="G80" t="b">
        <v>1</v>
      </c>
      <c r="H80" s="3" t="s">
        <v>357</v>
      </c>
      <c r="I80" t="s">
        <v>262</v>
      </c>
      <c r="J80" s="5" t="s">
        <v>358</v>
      </c>
    </row>
    <row r="81" spans="1:10" ht="45" x14ac:dyDescent="0.25">
      <c r="A81" s="5" t="s">
        <v>359</v>
      </c>
      <c r="D81" s="5" t="s">
        <v>67</v>
      </c>
      <c r="E81" s="4">
        <v>45878.337245191673</v>
      </c>
      <c r="F81" s="4">
        <v>45878.337245191782</v>
      </c>
      <c r="G81" t="b">
        <v>1</v>
      </c>
      <c r="H81" s="3" t="s">
        <v>360</v>
      </c>
      <c r="I81" t="s">
        <v>262</v>
      </c>
      <c r="J81" s="5" t="s">
        <v>361</v>
      </c>
    </row>
    <row r="82" spans="1:10" ht="45" x14ac:dyDescent="0.25">
      <c r="A82" s="5" t="s">
        <v>362</v>
      </c>
      <c r="D82" s="5" t="s">
        <v>67</v>
      </c>
      <c r="E82" s="4">
        <v>45878.337245287948</v>
      </c>
      <c r="F82" s="4">
        <v>45878.337245288058</v>
      </c>
      <c r="G82" t="b">
        <v>1</v>
      </c>
      <c r="H82" s="3" t="s">
        <v>363</v>
      </c>
      <c r="I82" t="s">
        <v>262</v>
      </c>
      <c r="J82" s="5" t="s">
        <v>364</v>
      </c>
    </row>
    <row r="83" spans="1:10" ht="45" x14ac:dyDescent="0.25">
      <c r="A83" s="5" t="s">
        <v>365</v>
      </c>
      <c r="D83" s="5" t="s">
        <v>67</v>
      </c>
      <c r="E83" s="4">
        <v>45878.33724537029</v>
      </c>
      <c r="F83" s="4">
        <v>45878.337245370443</v>
      </c>
      <c r="G83" t="b">
        <v>1</v>
      </c>
      <c r="H83" s="3" t="s">
        <v>366</v>
      </c>
      <c r="I83" t="s">
        <v>262</v>
      </c>
      <c r="J83" s="5" t="s">
        <v>367</v>
      </c>
    </row>
    <row r="84" spans="1:10" ht="45" x14ac:dyDescent="0.25">
      <c r="A84" s="5" t="s">
        <v>368</v>
      </c>
      <c r="D84" s="5" t="s">
        <v>67</v>
      </c>
      <c r="E84" s="4">
        <v>45878.337245451803</v>
      </c>
      <c r="F84" s="4">
        <v>45878.337245451919</v>
      </c>
      <c r="G84" t="b">
        <v>1</v>
      </c>
      <c r="H84" s="3" t="s">
        <v>369</v>
      </c>
      <c r="I84" t="s">
        <v>262</v>
      </c>
      <c r="J84" s="5" t="s">
        <v>370</v>
      </c>
    </row>
    <row r="85" spans="1:10" ht="45" x14ac:dyDescent="0.25">
      <c r="A85" s="5" t="s">
        <v>371</v>
      </c>
      <c r="D85" s="5" t="s">
        <v>67</v>
      </c>
      <c r="E85" s="4">
        <v>45878.337245532071</v>
      </c>
      <c r="F85" s="4">
        <v>45878.33724553221</v>
      </c>
      <c r="G85" t="b">
        <v>1</v>
      </c>
      <c r="H85" s="3" t="s">
        <v>372</v>
      </c>
      <c r="I85" t="s">
        <v>262</v>
      </c>
      <c r="J85" s="5" t="s">
        <v>373</v>
      </c>
    </row>
    <row r="86" spans="1:10" ht="45" x14ac:dyDescent="0.25">
      <c r="A86" s="5" t="s">
        <v>374</v>
      </c>
      <c r="D86" s="5" t="s">
        <v>67</v>
      </c>
      <c r="E86" s="4">
        <v>45878.337245621253</v>
      </c>
      <c r="F86" s="4">
        <v>45878.337245621369</v>
      </c>
      <c r="G86" t="b">
        <v>1</v>
      </c>
      <c r="H86" s="3" t="s">
        <v>375</v>
      </c>
      <c r="I86" t="s">
        <v>262</v>
      </c>
      <c r="J86" s="5" t="s">
        <v>376</v>
      </c>
    </row>
    <row r="87" spans="1:10" ht="45" x14ac:dyDescent="0.25">
      <c r="A87" s="5" t="s">
        <v>377</v>
      </c>
      <c r="D87" s="5" t="s">
        <v>67</v>
      </c>
      <c r="E87" s="4">
        <v>45878.337245702962</v>
      </c>
      <c r="F87" s="4">
        <v>45878.337245703078</v>
      </c>
      <c r="G87" t="b">
        <v>1</v>
      </c>
      <c r="H87" s="3" t="s">
        <v>378</v>
      </c>
      <c r="I87" t="s">
        <v>262</v>
      </c>
      <c r="J87" s="5" t="s">
        <v>379</v>
      </c>
    </row>
    <row r="88" spans="1:10" ht="45" x14ac:dyDescent="0.25">
      <c r="A88" s="5" t="s">
        <v>380</v>
      </c>
      <c r="D88" s="5" t="s">
        <v>67</v>
      </c>
      <c r="E88" s="4">
        <v>45878.337245795527</v>
      </c>
      <c r="F88" s="4">
        <v>45878.337245795658</v>
      </c>
      <c r="G88" t="b">
        <v>1</v>
      </c>
      <c r="H88" s="3" t="s">
        <v>381</v>
      </c>
      <c r="I88" t="s">
        <v>262</v>
      </c>
      <c r="J88" s="5" t="s">
        <v>382</v>
      </c>
    </row>
    <row r="89" spans="1:10" ht="45" x14ac:dyDescent="0.25">
      <c r="A89" s="5" t="s">
        <v>383</v>
      </c>
      <c r="D89" s="5" t="s">
        <v>67</v>
      </c>
      <c r="E89" s="4">
        <v>45878.337245881798</v>
      </c>
      <c r="F89" s="4">
        <v>45878.337245881921</v>
      </c>
      <c r="G89" t="b">
        <v>1</v>
      </c>
      <c r="H89" s="3" t="s">
        <v>384</v>
      </c>
      <c r="I89" t="s">
        <v>262</v>
      </c>
      <c r="J89" s="5" t="s">
        <v>385</v>
      </c>
    </row>
    <row r="90" spans="1:10" ht="30" x14ac:dyDescent="0.25">
      <c r="A90" s="5" t="s">
        <v>386</v>
      </c>
      <c r="D90" s="5" t="s">
        <v>67</v>
      </c>
      <c r="E90" s="4">
        <v>45878.337246808303</v>
      </c>
      <c r="F90" s="4">
        <v>45878.337246808413</v>
      </c>
      <c r="G90" t="b">
        <v>1</v>
      </c>
      <c r="H90" s="3" t="s">
        <v>387</v>
      </c>
      <c r="I90" t="s">
        <v>262</v>
      </c>
      <c r="J90" s="5" t="s">
        <v>388</v>
      </c>
    </row>
    <row r="91" spans="1:10" ht="30" x14ac:dyDescent="0.25">
      <c r="A91" s="5" t="s">
        <v>389</v>
      </c>
      <c r="D91" s="5" t="s">
        <v>67</v>
      </c>
      <c r="E91" s="4">
        <v>45878.337246898729</v>
      </c>
      <c r="F91" s="4">
        <v>45878.337246898896</v>
      </c>
      <c r="G91" t="b">
        <v>1</v>
      </c>
      <c r="H91" s="3" t="s">
        <v>387</v>
      </c>
      <c r="I91" t="s">
        <v>262</v>
      </c>
      <c r="J91" s="5" t="s">
        <v>390</v>
      </c>
    </row>
    <row r="92" spans="1:10" ht="30" x14ac:dyDescent="0.25">
      <c r="A92" s="5" t="s">
        <v>391</v>
      </c>
      <c r="D92" s="5" t="s">
        <v>67</v>
      </c>
      <c r="E92" s="4">
        <v>45878.337247344549</v>
      </c>
      <c r="F92" s="4">
        <v>45878.337247344673</v>
      </c>
      <c r="G92" t="b">
        <v>1</v>
      </c>
      <c r="H92" s="3" t="s">
        <v>392</v>
      </c>
      <c r="I92" t="s">
        <v>262</v>
      </c>
      <c r="J92" s="5" t="s">
        <v>393</v>
      </c>
    </row>
    <row r="93" spans="1:10" ht="30" x14ac:dyDescent="0.25">
      <c r="A93" s="5" t="s">
        <v>394</v>
      </c>
      <c r="D93" s="5" t="s">
        <v>67</v>
      </c>
      <c r="E93" s="4">
        <v>45878.337247428841</v>
      </c>
      <c r="F93" s="4">
        <v>45878.337247428957</v>
      </c>
      <c r="G93" t="b">
        <v>1</v>
      </c>
      <c r="H93" s="3" t="s">
        <v>392</v>
      </c>
      <c r="I93" t="s">
        <v>262</v>
      </c>
      <c r="J93" s="5" t="s">
        <v>395</v>
      </c>
    </row>
    <row r="94" spans="1:10" ht="30" x14ac:dyDescent="0.25">
      <c r="A94" s="5" t="s">
        <v>396</v>
      </c>
      <c r="D94" s="5" t="s">
        <v>67</v>
      </c>
      <c r="E94" s="4">
        <v>45878.33724751632</v>
      </c>
      <c r="F94" s="4">
        <v>45878.337247516472</v>
      </c>
      <c r="G94" t="b">
        <v>1</v>
      </c>
      <c r="H94" s="3" t="s">
        <v>392</v>
      </c>
      <c r="I94" t="s">
        <v>262</v>
      </c>
      <c r="J94" s="5" t="s">
        <v>397</v>
      </c>
    </row>
    <row r="95" spans="1:10" ht="30" x14ac:dyDescent="0.25">
      <c r="A95" s="5" t="s">
        <v>398</v>
      </c>
      <c r="D95" s="5" t="s">
        <v>67</v>
      </c>
      <c r="E95" s="4">
        <v>45878.337247597978</v>
      </c>
      <c r="F95" s="4">
        <v>45878.337247598101</v>
      </c>
      <c r="G95" t="b">
        <v>1</v>
      </c>
      <c r="H95" s="3" t="s">
        <v>399</v>
      </c>
      <c r="I95" t="s">
        <v>262</v>
      </c>
      <c r="J95" s="5" t="s">
        <v>400</v>
      </c>
    </row>
    <row r="96" spans="1:10" ht="30" x14ac:dyDescent="0.25">
      <c r="A96" s="5" t="s">
        <v>401</v>
      </c>
      <c r="D96" s="5" t="s">
        <v>67</v>
      </c>
      <c r="E96" s="4">
        <v>45878.33724768016</v>
      </c>
      <c r="F96" s="4">
        <v>45878.337247680298</v>
      </c>
      <c r="G96" t="b">
        <v>1</v>
      </c>
      <c r="H96" s="3" t="s">
        <v>402</v>
      </c>
      <c r="I96" t="s">
        <v>262</v>
      </c>
      <c r="J96" s="5" t="s">
        <v>403</v>
      </c>
    </row>
    <row r="97" spans="1:10" ht="30" x14ac:dyDescent="0.25">
      <c r="A97" s="5" t="s">
        <v>404</v>
      </c>
      <c r="D97" s="5" t="s">
        <v>67</v>
      </c>
      <c r="E97" s="4">
        <v>45878.337247757627</v>
      </c>
      <c r="F97" s="4">
        <v>45878.337247757758</v>
      </c>
      <c r="G97" t="b">
        <v>1</v>
      </c>
      <c r="H97" s="3" t="s">
        <v>402</v>
      </c>
      <c r="I97" t="s">
        <v>262</v>
      </c>
      <c r="J97" s="5" t="s">
        <v>405</v>
      </c>
    </row>
    <row r="98" spans="1:10" ht="30" x14ac:dyDescent="0.25">
      <c r="A98" s="5" t="s">
        <v>406</v>
      </c>
      <c r="D98" s="5" t="s">
        <v>67</v>
      </c>
      <c r="E98" s="4">
        <v>45878.337248369389</v>
      </c>
      <c r="F98" s="4">
        <v>45878.337248369513</v>
      </c>
      <c r="G98" t="b">
        <v>1</v>
      </c>
      <c r="H98" s="3" t="s">
        <v>407</v>
      </c>
      <c r="I98" t="s">
        <v>262</v>
      </c>
      <c r="J98" s="5" t="s">
        <v>408</v>
      </c>
    </row>
    <row r="99" spans="1:10" ht="30" x14ac:dyDescent="0.25">
      <c r="A99" s="5" t="s">
        <v>409</v>
      </c>
      <c r="D99" s="5" t="s">
        <v>67</v>
      </c>
      <c r="E99" s="4">
        <v>45878.337248449061</v>
      </c>
      <c r="F99" s="4">
        <v>45878.337248449199</v>
      </c>
      <c r="G99" t="b">
        <v>1</v>
      </c>
      <c r="H99" s="3" t="s">
        <v>407</v>
      </c>
      <c r="I99" t="s">
        <v>262</v>
      </c>
      <c r="J99" s="5" t="s">
        <v>410</v>
      </c>
    </row>
    <row r="100" spans="1:10" ht="30" x14ac:dyDescent="0.25">
      <c r="A100" s="5" t="s">
        <v>411</v>
      </c>
      <c r="D100" s="5" t="s">
        <v>67</v>
      </c>
      <c r="E100" s="4">
        <v>45878.337248529489</v>
      </c>
      <c r="F100" s="4">
        <v>45878.337248529613</v>
      </c>
      <c r="G100" t="b">
        <v>1</v>
      </c>
      <c r="H100" s="3" t="s">
        <v>407</v>
      </c>
      <c r="I100" t="s">
        <v>262</v>
      </c>
      <c r="J100" s="5" t="s">
        <v>412</v>
      </c>
    </row>
    <row r="101" spans="1:10" ht="45" x14ac:dyDescent="0.25">
      <c r="A101" s="5" t="s">
        <v>413</v>
      </c>
      <c r="D101" s="5" t="s">
        <v>67</v>
      </c>
      <c r="E101" s="4">
        <v>45878.337248605487</v>
      </c>
      <c r="F101" s="4">
        <v>45878.337248605603</v>
      </c>
      <c r="G101" t="b">
        <v>1</v>
      </c>
      <c r="H101" s="3" t="s">
        <v>414</v>
      </c>
      <c r="I101" t="s">
        <v>262</v>
      </c>
      <c r="J101" s="5" t="s">
        <v>415</v>
      </c>
    </row>
    <row r="102" spans="1:10" ht="30" x14ac:dyDescent="0.25">
      <c r="A102" s="5" t="s">
        <v>416</v>
      </c>
      <c r="D102" s="5" t="s">
        <v>67</v>
      </c>
      <c r="E102" s="4">
        <v>45878.337248685842</v>
      </c>
      <c r="F102" s="4">
        <v>45878.337248685952</v>
      </c>
      <c r="G102" t="b">
        <v>1</v>
      </c>
      <c r="H102" s="3" t="s">
        <v>417</v>
      </c>
      <c r="I102" t="s">
        <v>262</v>
      </c>
      <c r="J102" s="5" t="s">
        <v>418</v>
      </c>
    </row>
    <row r="103" spans="1:10" ht="30" x14ac:dyDescent="0.25">
      <c r="A103" s="5" t="s">
        <v>419</v>
      </c>
      <c r="D103" s="5" t="s">
        <v>67</v>
      </c>
      <c r="E103" s="4">
        <v>45878.337248761287</v>
      </c>
      <c r="F103" s="4">
        <v>45878.337248761403</v>
      </c>
      <c r="G103" t="b">
        <v>1</v>
      </c>
      <c r="H103" s="3" t="s">
        <v>417</v>
      </c>
      <c r="I103" t="s">
        <v>262</v>
      </c>
      <c r="J103" s="5" t="s">
        <v>420</v>
      </c>
    </row>
    <row r="104" spans="1:10" ht="30" x14ac:dyDescent="0.25">
      <c r="A104" s="5" t="s">
        <v>421</v>
      </c>
      <c r="D104" s="5" t="s">
        <v>67</v>
      </c>
      <c r="E104" s="4">
        <v>45878.33724884205</v>
      </c>
      <c r="F104" s="4">
        <v>45878.337248842203</v>
      </c>
      <c r="G104" t="b">
        <v>1</v>
      </c>
      <c r="H104" s="3" t="s">
        <v>417</v>
      </c>
      <c r="I104" t="s">
        <v>262</v>
      </c>
      <c r="J104" s="5" t="s">
        <v>422</v>
      </c>
    </row>
    <row r="105" spans="1:10" ht="30" x14ac:dyDescent="0.25">
      <c r="A105" s="5" t="s">
        <v>423</v>
      </c>
      <c r="D105" s="5" t="s">
        <v>67</v>
      </c>
      <c r="E105" s="4">
        <v>45878.337248923533</v>
      </c>
      <c r="F105" s="4">
        <v>45878.337248923643</v>
      </c>
      <c r="G105" t="b">
        <v>1</v>
      </c>
      <c r="H105" s="3" t="s">
        <v>417</v>
      </c>
      <c r="I105" t="s">
        <v>262</v>
      </c>
      <c r="J105" s="5" t="s">
        <v>424</v>
      </c>
    </row>
    <row r="106" spans="1:10" ht="45" x14ac:dyDescent="0.25">
      <c r="A106" s="5" t="s">
        <v>425</v>
      </c>
      <c r="D106" s="5" t="s">
        <v>67</v>
      </c>
      <c r="E106" s="4">
        <v>45878.337249633252</v>
      </c>
      <c r="F106" s="4">
        <v>45878.337249633427</v>
      </c>
      <c r="G106" t="b">
        <v>1</v>
      </c>
      <c r="H106" s="3" t="s">
        <v>426</v>
      </c>
      <c r="I106" t="s">
        <v>262</v>
      </c>
      <c r="J106" s="5" t="s">
        <v>427</v>
      </c>
    </row>
    <row r="107" spans="1:10" ht="45" x14ac:dyDescent="0.25">
      <c r="A107" s="5" t="s">
        <v>428</v>
      </c>
      <c r="D107" s="5" t="s">
        <v>67</v>
      </c>
      <c r="E107" s="4">
        <v>45878.337249718294</v>
      </c>
      <c r="F107" s="4">
        <v>45878.337249718417</v>
      </c>
      <c r="G107" t="b">
        <v>1</v>
      </c>
      <c r="H107" s="3" t="s">
        <v>426</v>
      </c>
      <c r="I107" t="s">
        <v>262</v>
      </c>
      <c r="J107" s="5" t="s">
        <v>429</v>
      </c>
    </row>
    <row r="108" spans="1:10" ht="45" x14ac:dyDescent="0.25">
      <c r="A108" s="5" t="s">
        <v>430</v>
      </c>
      <c r="D108" s="5" t="s">
        <v>67</v>
      </c>
      <c r="E108" s="4">
        <v>45878.337249795914</v>
      </c>
      <c r="F108" s="4">
        <v>45878.33724979603</v>
      </c>
      <c r="G108" t="b">
        <v>1</v>
      </c>
      <c r="H108" s="3" t="s">
        <v>426</v>
      </c>
      <c r="I108" t="s">
        <v>262</v>
      </c>
      <c r="J108" s="5" t="s">
        <v>431</v>
      </c>
    </row>
    <row r="109" spans="1:10" ht="45" x14ac:dyDescent="0.25">
      <c r="A109" s="5" t="s">
        <v>432</v>
      </c>
      <c r="D109" s="5" t="s">
        <v>67</v>
      </c>
      <c r="E109" s="4">
        <v>45878.337249877011</v>
      </c>
      <c r="F109" s="4">
        <v>45878.337249877128</v>
      </c>
      <c r="G109" t="b">
        <v>1</v>
      </c>
      <c r="H109" s="3" t="s">
        <v>433</v>
      </c>
      <c r="I109" t="s">
        <v>262</v>
      </c>
      <c r="J109" s="5" t="s">
        <v>434</v>
      </c>
    </row>
    <row r="110" spans="1:10" ht="45" x14ac:dyDescent="0.25">
      <c r="A110" s="5" t="s">
        <v>435</v>
      </c>
      <c r="D110" s="5" t="s">
        <v>67</v>
      </c>
      <c r="E110" s="4">
        <v>45878.337249957971</v>
      </c>
      <c r="F110" s="4">
        <v>45878.337249958087</v>
      </c>
      <c r="G110" t="b">
        <v>1</v>
      </c>
      <c r="H110" s="3" t="s">
        <v>436</v>
      </c>
      <c r="I110" t="s">
        <v>262</v>
      </c>
      <c r="J110" s="5" t="s">
        <v>437</v>
      </c>
    </row>
    <row r="111" spans="1:10" ht="45" x14ac:dyDescent="0.25">
      <c r="A111" s="5" t="s">
        <v>438</v>
      </c>
      <c r="D111" s="5" t="s">
        <v>67</v>
      </c>
      <c r="E111" s="4">
        <v>45878.337250037497</v>
      </c>
      <c r="F111" s="4">
        <v>45878.337250037614</v>
      </c>
      <c r="G111" t="b">
        <v>1</v>
      </c>
      <c r="H111" s="3" t="s">
        <v>436</v>
      </c>
      <c r="I111" t="s">
        <v>262</v>
      </c>
      <c r="J111" s="5" t="s">
        <v>439</v>
      </c>
    </row>
    <row r="112" spans="1:10" ht="45" x14ac:dyDescent="0.25">
      <c r="A112" s="5" t="s">
        <v>440</v>
      </c>
      <c r="D112" s="5" t="s">
        <v>67</v>
      </c>
      <c r="E112" s="4">
        <v>45878.337250115808</v>
      </c>
      <c r="F112" s="4">
        <v>45878.337250115917</v>
      </c>
      <c r="G112" t="b">
        <v>1</v>
      </c>
      <c r="H112" s="3" t="s">
        <v>436</v>
      </c>
      <c r="I112" t="s">
        <v>262</v>
      </c>
      <c r="J112" s="5" t="s">
        <v>441</v>
      </c>
    </row>
    <row r="113" spans="1:10" ht="45" x14ac:dyDescent="0.25">
      <c r="A113" s="5" t="s">
        <v>442</v>
      </c>
      <c r="D113" s="5" t="s">
        <v>67</v>
      </c>
      <c r="E113" s="4">
        <v>45878.337250205353</v>
      </c>
      <c r="F113" s="4">
        <v>45878.337250205499</v>
      </c>
      <c r="G113" t="b">
        <v>1</v>
      </c>
      <c r="H113" s="3" t="s">
        <v>436</v>
      </c>
      <c r="I113" t="s">
        <v>262</v>
      </c>
      <c r="J113" s="5" t="s">
        <v>443</v>
      </c>
    </row>
    <row r="114" spans="1:10" ht="45" x14ac:dyDescent="0.25">
      <c r="A114" s="5" t="s">
        <v>444</v>
      </c>
      <c r="D114" s="5" t="s">
        <v>67</v>
      </c>
      <c r="E114" s="4">
        <v>45878.33725028795</v>
      </c>
      <c r="F114" s="4">
        <v>45878.337250288118</v>
      </c>
      <c r="G114" t="b">
        <v>1</v>
      </c>
      <c r="H114" s="3" t="s">
        <v>445</v>
      </c>
      <c r="I114" t="s">
        <v>262</v>
      </c>
      <c r="J114" s="5" t="s">
        <v>446</v>
      </c>
    </row>
    <row r="115" spans="1:10" ht="45" x14ac:dyDescent="0.25">
      <c r="A115" s="5" t="s">
        <v>447</v>
      </c>
      <c r="D115" s="5" t="s">
        <v>67</v>
      </c>
      <c r="E115" s="4">
        <v>45878.337250380777</v>
      </c>
      <c r="F115" s="4">
        <v>45878.337250380922</v>
      </c>
      <c r="G115" t="b">
        <v>1</v>
      </c>
      <c r="H115" s="3" t="s">
        <v>436</v>
      </c>
      <c r="I115" t="s">
        <v>262</v>
      </c>
      <c r="J115" s="5" t="s">
        <v>448</v>
      </c>
    </row>
    <row r="116" spans="1:10" ht="30" x14ac:dyDescent="0.25">
      <c r="A116" s="5" t="s">
        <v>449</v>
      </c>
      <c r="D116" s="5" t="s">
        <v>67</v>
      </c>
      <c r="E116" s="4">
        <v>45878.337251193123</v>
      </c>
      <c r="F116" s="4">
        <v>45878.337251193247</v>
      </c>
      <c r="G116" t="b">
        <v>1</v>
      </c>
      <c r="H116" s="3" t="s">
        <v>450</v>
      </c>
      <c r="I116" t="s">
        <v>262</v>
      </c>
      <c r="J116" s="5" t="s">
        <v>451</v>
      </c>
    </row>
    <row r="117" spans="1:10" ht="30" x14ac:dyDescent="0.25">
      <c r="A117" s="5" t="s">
        <v>452</v>
      </c>
      <c r="D117" s="5" t="s">
        <v>67</v>
      </c>
      <c r="E117" s="4">
        <v>45878.337251276083</v>
      </c>
      <c r="F117" s="4">
        <v>45878.337251276193</v>
      </c>
      <c r="G117" t="b">
        <v>1</v>
      </c>
      <c r="H117" s="3" t="s">
        <v>450</v>
      </c>
      <c r="I117" t="s">
        <v>262</v>
      </c>
      <c r="J117" s="5" t="s">
        <v>453</v>
      </c>
    </row>
    <row r="118" spans="1:10" ht="30" x14ac:dyDescent="0.25">
      <c r="A118" s="5" t="s">
        <v>454</v>
      </c>
      <c r="D118" s="5" t="s">
        <v>67</v>
      </c>
      <c r="E118" s="4">
        <v>45878.337251358971</v>
      </c>
      <c r="F118" s="4">
        <v>45878.337251359117</v>
      </c>
      <c r="G118" t="b">
        <v>1</v>
      </c>
      <c r="H118" s="3" t="s">
        <v>450</v>
      </c>
      <c r="I118" t="s">
        <v>262</v>
      </c>
      <c r="J118" s="5" t="s">
        <v>455</v>
      </c>
    </row>
    <row r="119" spans="1:10" ht="30" x14ac:dyDescent="0.25">
      <c r="A119" s="5" t="s">
        <v>456</v>
      </c>
      <c r="D119" s="5" t="s">
        <v>67</v>
      </c>
      <c r="E119" s="4">
        <v>45878.337251440498</v>
      </c>
      <c r="F119" s="4">
        <v>45878.337251440607</v>
      </c>
      <c r="G119" t="b">
        <v>1</v>
      </c>
      <c r="H119" s="3" t="s">
        <v>457</v>
      </c>
      <c r="I119" t="s">
        <v>262</v>
      </c>
      <c r="J119" s="5" t="s">
        <v>458</v>
      </c>
    </row>
    <row r="120" spans="1:10" ht="30" x14ac:dyDescent="0.25">
      <c r="A120" s="5" t="s">
        <v>459</v>
      </c>
      <c r="D120" s="5" t="s">
        <v>67</v>
      </c>
      <c r="E120" s="4">
        <v>45878.337251522062</v>
      </c>
      <c r="F120" s="4">
        <v>45878.3372515222</v>
      </c>
      <c r="G120" t="b">
        <v>1</v>
      </c>
      <c r="H120" s="3" t="s">
        <v>460</v>
      </c>
      <c r="I120" t="s">
        <v>262</v>
      </c>
      <c r="J120" s="5" t="s">
        <v>461</v>
      </c>
    </row>
    <row r="121" spans="1:10" ht="30" x14ac:dyDescent="0.25">
      <c r="A121" s="5" t="s">
        <v>462</v>
      </c>
      <c r="D121" s="5" t="s">
        <v>67</v>
      </c>
      <c r="E121" s="4">
        <v>45878.337251602017</v>
      </c>
      <c r="F121" s="4">
        <v>45878.337251602134</v>
      </c>
      <c r="G121" t="b">
        <v>1</v>
      </c>
      <c r="H121" s="3" t="s">
        <v>460</v>
      </c>
      <c r="I121" t="s">
        <v>262</v>
      </c>
      <c r="J121" s="5" t="s">
        <v>463</v>
      </c>
    </row>
    <row r="122" spans="1:10" ht="30" x14ac:dyDescent="0.25">
      <c r="A122" s="5" t="s">
        <v>464</v>
      </c>
      <c r="D122" s="5" t="s">
        <v>67</v>
      </c>
      <c r="E122" s="4">
        <v>45878.337251682038</v>
      </c>
      <c r="F122" s="4">
        <v>45878.337251682162</v>
      </c>
      <c r="G122" t="b">
        <v>1</v>
      </c>
      <c r="H122" s="3" t="s">
        <v>460</v>
      </c>
      <c r="I122" t="s">
        <v>262</v>
      </c>
      <c r="J122" s="5" t="s">
        <v>465</v>
      </c>
    </row>
    <row r="123" spans="1:10" ht="30" x14ac:dyDescent="0.25">
      <c r="A123" s="5" t="s">
        <v>466</v>
      </c>
      <c r="D123" s="5" t="s">
        <v>67</v>
      </c>
      <c r="E123" s="4">
        <v>45878.337251760902</v>
      </c>
      <c r="F123" s="4">
        <v>45878.337251761019</v>
      </c>
      <c r="G123" t="b">
        <v>1</v>
      </c>
      <c r="H123" s="3" t="s">
        <v>460</v>
      </c>
      <c r="I123" t="s">
        <v>262</v>
      </c>
      <c r="J123" s="5" t="s">
        <v>467</v>
      </c>
    </row>
    <row r="124" spans="1:10" ht="30" x14ac:dyDescent="0.25">
      <c r="A124" s="5" t="s">
        <v>468</v>
      </c>
      <c r="D124" s="5" t="s">
        <v>67</v>
      </c>
      <c r="E124" s="4">
        <v>45878.337251840552</v>
      </c>
      <c r="F124" s="4">
        <v>45878.337251840669</v>
      </c>
      <c r="G124" t="b">
        <v>1</v>
      </c>
      <c r="H124" s="3" t="s">
        <v>469</v>
      </c>
      <c r="I124" t="s">
        <v>262</v>
      </c>
      <c r="J124" s="5" t="s">
        <v>470</v>
      </c>
    </row>
    <row r="125" spans="1:10" ht="30" x14ac:dyDescent="0.25">
      <c r="A125" s="5" t="s">
        <v>471</v>
      </c>
      <c r="D125" s="5" t="s">
        <v>67</v>
      </c>
      <c r="E125" s="4">
        <v>45878.337251929443</v>
      </c>
      <c r="F125" s="4">
        <v>45878.337251929632</v>
      </c>
      <c r="G125" t="b">
        <v>1</v>
      </c>
      <c r="H125" s="3" t="s">
        <v>460</v>
      </c>
      <c r="I125" t="s">
        <v>262</v>
      </c>
      <c r="J125" s="5" t="s">
        <v>472</v>
      </c>
    </row>
    <row r="126" spans="1:10" ht="30" x14ac:dyDescent="0.25">
      <c r="A126" s="5" t="s">
        <v>473</v>
      </c>
      <c r="D126" s="5" t="s">
        <v>67</v>
      </c>
      <c r="E126" s="4">
        <v>45878.337252011093</v>
      </c>
      <c r="F126" s="4">
        <v>45878.337252011203</v>
      </c>
      <c r="G126" t="b">
        <v>1</v>
      </c>
      <c r="H126" s="3" t="s">
        <v>457</v>
      </c>
      <c r="I126" t="s">
        <v>262</v>
      </c>
      <c r="J126" s="5" t="s">
        <v>474</v>
      </c>
    </row>
    <row r="127" spans="1:10" ht="30" x14ac:dyDescent="0.25">
      <c r="A127" s="5" t="s">
        <v>475</v>
      </c>
      <c r="D127" s="5" t="s">
        <v>67</v>
      </c>
      <c r="E127" s="4">
        <v>45878.337252091791</v>
      </c>
      <c r="F127" s="4">
        <v>45878.337252091922</v>
      </c>
      <c r="G127" t="b">
        <v>1</v>
      </c>
      <c r="H127" s="3" t="s">
        <v>457</v>
      </c>
      <c r="I127" t="s">
        <v>262</v>
      </c>
      <c r="J127" s="5" t="s">
        <v>476</v>
      </c>
    </row>
    <row r="128" spans="1:10" ht="30" x14ac:dyDescent="0.25">
      <c r="A128" s="5" t="s">
        <v>477</v>
      </c>
      <c r="D128" s="5" t="s">
        <v>67</v>
      </c>
      <c r="E128" s="4">
        <v>45878.337252169447</v>
      </c>
      <c r="F128" s="4">
        <v>45878.337252169571</v>
      </c>
      <c r="G128" t="b">
        <v>1</v>
      </c>
      <c r="H128" s="3" t="s">
        <v>478</v>
      </c>
      <c r="I128" t="s">
        <v>262</v>
      </c>
      <c r="J128" s="5" t="s">
        <v>479</v>
      </c>
    </row>
    <row r="129" spans="1:10" ht="30" x14ac:dyDescent="0.25">
      <c r="A129" s="5" t="s">
        <v>480</v>
      </c>
      <c r="D129" s="5" t="s">
        <v>67</v>
      </c>
      <c r="E129" s="4">
        <v>45878.337252258847</v>
      </c>
      <c r="F129" s="4">
        <v>45878.337252258971</v>
      </c>
      <c r="G129" t="b">
        <v>1</v>
      </c>
      <c r="H129" s="3" t="s">
        <v>457</v>
      </c>
      <c r="I129" t="s">
        <v>262</v>
      </c>
      <c r="J129" s="5" t="s">
        <v>481</v>
      </c>
    </row>
    <row r="130" spans="1:10" ht="30" x14ac:dyDescent="0.25">
      <c r="A130" s="5" t="s">
        <v>482</v>
      </c>
      <c r="D130" s="5" t="s">
        <v>67</v>
      </c>
      <c r="E130" s="4">
        <v>45878.337252342397</v>
      </c>
      <c r="F130" s="4">
        <v>45878.337252342521</v>
      </c>
      <c r="G130" t="b">
        <v>1</v>
      </c>
      <c r="H130" s="3" t="s">
        <v>457</v>
      </c>
      <c r="I130" t="s">
        <v>262</v>
      </c>
      <c r="J130" s="5" t="s">
        <v>483</v>
      </c>
    </row>
    <row r="131" spans="1:10" ht="30" x14ac:dyDescent="0.25">
      <c r="A131" s="5" t="s">
        <v>484</v>
      </c>
      <c r="D131" s="5" t="s">
        <v>67</v>
      </c>
      <c r="E131" s="4">
        <v>45878.337252418758</v>
      </c>
      <c r="F131" s="4">
        <v>45878.337252418867</v>
      </c>
      <c r="G131" t="b">
        <v>1</v>
      </c>
      <c r="H131" s="3" t="s">
        <v>485</v>
      </c>
      <c r="I131" t="s">
        <v>262</v>
      </c>
      <c r="J131" s="5" t="s">
        <v>486</v>
      </c>
    </row>
    <row r="132" spans="1:10" ht="45" x14ac:dyDescent="0.25">
      <c r="A132" s="5" t="s">
        <v>487</v>
      </c>
      <c r="D132" s="5" t="s">
        <v>67</v>
      </c>
      <c r="E132" s="4">
        <v>45878.337253513513</v>
      </c>
      <c r="F132" s="4">
        <v>45878.337253513637</v>
      </c>
      <c r="G132" t="b">
        <v>1</v>
      </c>
      <c r="H132" s="3" t="s">
        <v>488</v>
      </c>
      <c r="I132" t="s">
        <v>262</v>
      </c>
      <c r="J132" s="5" t="s">
        <v>489</v>
      </c>
    </row>
    <row r="133" spans="1:10" ht="45" x14ac:dyDescent="0.25">
      <c r="A133" s="5" t="s">
        <v>490</v>
      </c>
      <c r="D133" s="5" t="s">
        <v>67</v>
      </c>
      <c r="E133" s="4">
        <v>45878.337253590929</v>
      </c>
      <c r="F133" s="4">
        <v>45878.337253591038</v>
      </c>
      <c r="G133" t="b">
        <v>1</v>
      </c>
      <c r="H133" s="3" t="s">
        <v>488</v>
      </c>
      <c r="I133" t="s">
        <v>262</v>
      </c>
      <c r="J133" s="5" t="s">
        <v>491</v>
      </c>
    </row>
    <row r="134" spans="1:10" ht="45" x14ac:dyDescent="0.25">
      <c r="A134" s="5" t="s">
        <v>492</v>
      </c>
      <c r="D134" s="5" t="s">
        <v>67</v>
      </c>
      <c r="E134" s="4">
        <v>45878.33725366844</v>
      </c>
      <c r="F134" s="4">
        <v>45878.3372536686</v>
      </c>
      <c r="G134" t="b">
        <v>1</v>
      </c>
      <c r="H134" s="3" t="s">
        <v>488</v>
      </c>
      <c r="I134" t="s">
        <v>262</v>
      </c>
      <c r="J134" s="5" t="s">
        <v>493</v>
      </c>
    </row>
    <row r="135" spans="1:10" ht="45" x14ac:dyDescent="0.25">
      <c r="A135" s="5" t="s">
        <v>494</v>
      </c>
      <c r="D135" s="5" t="s">
        <v>67</v>
      </c>
      <c r="E135" s="4">
        <v>45878.33725375199</v>
      </c>
      <c r="F135" s="4">
        <v>45878.337253752114</v>
      </c>
      <c r="G135" t="b">
        <v>1</v>
      </c>
      <c r="H135" s="3" t="s">
        <v>495</v>
      </c>
      <c r="I135" t="s">
        <v>262</v>
      </c>
      <c r="J135" s="5" t="s">
        <v>496</v>
      </c>
    </row>
    <row r="136" spans="1:10" ht="45" x14ac:dyDescent="0.25">
      <c r="A136" s="5" t="s">
        <v>497</v>
      </c>
      <c r="D136" s="5" t="s">
        <v>67</v>
      </c>
      <c r="E136" s="4">
        <v>45878.337253827711</v>
      </c>
      <c r="F136" s="4">
        <v>45878.337253827827</v>
      </c>
      <c r="G136" t="b">
        <v>1</v>
      </c>
      <c r="H136" s="3" t="s">
        <v>498</v>
      </c>
      <c r="I136" t="s">
        <v>262</v>
      </c>
      <c r="J136" s="5" t="s">
        <v>499</v>
      </c>
    </row>
    <row r="137" spans="1:10" ht="45" x14ac:dyDescent="0.25">
      <c r="A137" s="5" t="s">
        <v>500</v>
      </c>
      <c r="D137" s="5" t="s">
        <v>67</v>
      </c>
      <c r="E137" s="4">
        <v>45878.337253911253</v>
      </c>
      <c r="F137" s="4">
        <v>45878.337253911362</v>
      </c>
      <c r="G137" t="b">
        <v>1</v>
      </c>
      <c r="H137" s="3" t="s">
        <v>498</v>
      </c>
      <c r="I137" t="s">
        <v>262</v>
      </c>
      <c r="J137" s="5" t="s">
        <v>501</v>
      </c>
    </row>
    <row r="138" spans="1:10" ht="45" x14ac:dyDescent="0.25">
      <c r="A138" s="5" t="s">
        <v>502</v>
      </c>
      <c r="D138" s="5" t="s">
        <v>67</v>
      </c>
      <c r="E138" s="4">
        <v>45878.337253986378</v>
      </c>
      <c r="F138" s="4">
        <v>45878.337253986479</v>
      </c>
      <c r="G138" t="b">
        <v>1</v>
      </c>
      <c r="H138" s="3" t="s">
        <v>498</v>
      </c>
      <c r="I138" t="s">
        <v>262</v>
      </c>
      <c r="J138" s="5" t="s">
        <v>503</v>
      </c>
    </row>
    <row r="139" spans="1:10" ht="45" x14ac:dyDescent="0.25">
      <c r="A139" s="5" t="s">
        <v>504</v>
      </c>
      <c r="D139" s="5" t="s">
        <v>67</v>
      </c>
      <c r="E139" s="4">
        <v>45878.33725407</v>
      </c>
      <c r="F139" s="4">
        <v>45878.337254070117</v>
      </c>
      <c r="G139" t="b">
        <v>1</v>
      </c>
      <c r="H139" s="3" t="s">
        <v>498</v>
      </c>
      <c r="I139" t="s">
        <v>262</v>
      </c>
      <c r="J139" s="5" t="s">
        <v>505</v>
      </c>
    </row>
    <row r="140" spans="1:10" ht="45" x14ac:dyDescent="0.25">
      <c r="A140" s="5" t="s">
        <v>506</v>
      </c>
      <c r="D140" s="5" t="s">
        <v>67</v>
      </c>
      <c r="E140" s="4">
        <v>45878.337254153892</v>
      </c>
      <c r="F140" s="4">
        <v>45878.337254153987</v>
      </c>
      <c r="G140" t="b">
        <v>1</v>
      </c>
      <c r="H140" s="3" t="s">
        <v>507</v>
      </c>
      <c r="I140" t="s">
        <v>262</v>
      </c>
      <c r="J140" s="5" t="s">
        <v>508</v>
      </c>
    </row>
    <row r="141" spans="1:10" ht="45" x14ac:dyDescent="0.25">
      <c r="A141" s="5" t="s">
        <v>509</v>
      </c>
      <c r="D141" s="5" t="s">
        <v>67</v>
      </c>
      <c r="E141" s="4">
        <v>45878.337254232538</v>
      </c>
      <c r="F141" s="4">
        <v>45878.337254232683</v>
      </c>
      <c r="G141" t="b">
        <v>1</v>
      </c>
      <c r="H141" s="3" t="s">
        <v>498</v>
      </c>
      <c r="I141" t="s">
        <v>262</v>
      </c>
      <c r="J141" s="5" t="s">
        <v>510</v>
      </c>
    </row>
    <row r="142" spans="1:10" ht="45" x14ac:dyDescent="0.25">
      <c r="A142" s="5" t="s">
        <v>511</v>
      </c>
      <c r="D142" s="5" t="s">
        <v>67</v>
      </c>
      <c r="E142" s="4">
        <v>45878.337254314618</v>
      </c>
      <c r="F142" s="4">
        <v>45878.337254314727</v>
      </c>
      <c r="G142" t="b">
        <v>1</v>
      </c>
      <c r="H142" s="3" t="s">
        <v>495</v>
      </c>
      <c r="I142" t="s">
        <v>262</v>
      </c>
      <c r="J142" s="5" t="s">
        <v>512</v>
      </c>
    </row>
    <row r="143" spans="1:10" ht="45" x14ac:dyDescent="0.25">
      <c r="A143" s="5" t="s">
        <v>513</v>
      </c>
      <c r="D143" s="5" t="s">
        <v>67</v>
      </c>
      <c r="E143" s="4">
        <v>45878.337254390623</v>
      </c>
      <c r="F143" s="4">
        <v>45878.337254390754</v>
      </c>
      <c r="G143" t="b">
        <v>1</v>
      </c>
      <c r="H143" s="3" t="s">
        <v>495</v>
      </c>
      <c r="I143" t="s">
        <v>262</v>
      </c>
      <c r="J143" s="5" t="s">
        <v>514</v>
      </c>
    </row>
    <row r="144" spans="1:10" ht="45" x14ac:dyDescent="0.25">
      <c r="A144" s="5" t="s">
        <v>515</v>
      </c>
      <c r="D144" s="5" t="s">
        <v>67</v>
      </c>
      <c r="E144" s="4">
        <v>45878.337254477483</v>
      </c>
      <c r="F144" s="4">
        <v>45878.337254477607</v>
      </c>
      <c r="G144" t="b">
        <v>1</v>
      </c>
      <c r="H144" s="3" t="s">
        <v>516</v>
      </c>
      <c r="I144" t="s">
        <v>262</v>
      </c>
      <c r="J144" s="5" t="s">
        <v>517</v>
      </c>
    </row>
    <row r="145" spans="1:10" ht="45" x14ac:dyDescent="0.25">
      <c r="A145" s="5" t="s">
        <v>518</v>
      </c>
      <c r="D145" s="5" t="s">
        <v>67</v>
      </c>
      <c r="E145" s="4">
        <v>45878.337254554222</v>
      </c>
      <c r="F145" s="4">
        <v>45878.337254554332</v>
      </c>
      <c r="G145" t="b">
        <v>1</v>
      </c>
      <c r="H145" s="3" t="s">
        <v>495</v>
      </c>
      <c r="I145" t="s">
        <v>262</v>
      </c>
      <c r="J145" s="5" t="s">
        <v>519</v>
      </c>
    </row>
    <row r="146" spans="1:10" ht="45" x14ac:dyDescent="0.25">
      <c r="A146" s="5" t="s">
        <v>520</v>
      </c>
      <c r="D146" s="5" t="s">
        <v>67</v>
      </c>
      <c r="E146" s="4">
        <v>45878.337254632839</v>
      </c>
      <c r="F146" s="4">
        <v>45878.337254632977</v>
      </c>
      <c r="G146" t="b">
        <v>1</v>
      </c>
      <c r="H146" s="3" t="s">
        <v>495</v>
      </c>
      <c r="I146" t="s">
        <v>262</v>
      </c>
      <c r="J146" s="5" t="s">
        <v>521</v>
      </c>
    </row>
    <row r="147" spans="1:10" ht="45" x14ac:dyDescent="0.25">
      <c r="A147" s="5" t="s">
        <v>522</v>
      </c>
      <c r="D147" s="5" t="s">
        <v>67</v>
      </c>
      <c r="E147" s="4">
        <v>45878.337254712591</v>
      </c>
      <c r="F147" s="4">
        <v>45878.337254712707</v>
      </c>
      <c r="G147" t="b">
        <v>1</v>
      </c>
      <c r="H147" s="3" t="s">
        <v>523</v>
      </c>
      <c r="I147" t="s">
        <v>262</v>
      </c>
      <c r="J147" s="5" t="s">
        <v>524</v>
      </c>
    </row>
    <row r="148" spans="1:10" ht="45" x14ac:dyDescent="0.25">
      <c r="A148" s="5" t="s">
        <v>525</v>
      </c>
      <c r="D148" s="5" t="s">
        <v>67</v>
      </c>
      <c r="E148" s="4">
        <v>45878.337254789672</v>
      </c>
      <c r="F148" s="4">
        <v>45878.337254789883</v>
      </c>
      <c r="G148" t="b">
        <v>1</v>
      </c>
      <c r="H148" s="3" t="s">
        <v>495</v>
      </c>
      <c r="I148" t="s">
        <v>262</v>
      </c>
      <c r="J148" s="5" t="s">
        <v>526</v>
      </c>
    </row>
    <row r="149" spans="1:10" ht="45" x14ac:dyDescent="0.25">
      <c r="A149" s="5" t="s">
        <v>527</v>
      </c>
      <c r="D149" s="5" t="s">
        <v>67</v>
      </c>
      <c r="E149" s="4">
        <v>45878.33725487964</v>
      </c>
      <c r="F149" s="4">
        <v>45878.337254879763</v>
      </c>
      <c r="G149" t="b">
        <v>1</v>
      </c>
      <c r="H149" s="3" t="s">
        <v>495</v>
      </c>
      <c r="I149" t="s">
        <v>262</v>
      </c>
      <c r="J149" s="5" t="s">
        <v>528</v>
      </c>
    </row>
    <row r="150" spans="1:10" ht="45" x14ac:dyDescent="0.25">
      <c r="A150" s="5" t="s">
        <v>529</v>
      </c>
      <c r="D150" s="5" t="s">
        <v>67</v>
      </c>
      <c r="E150" s="4">
        <v>45878.337254956677</v>
      </c>
      <c r="F150" s="4">
        <v>45878.337254956787</v>
      </c>
      <c r="G150" t="b">
        <v>1</v>
      </c>
      <c r="H150" s="3" t="s">
        <v>516</v>
      </c>
      <c r="I150" t="s">
        <v>262</v>
      </c>
      <c r="J150" s="5" t="s">
        <v>530</v>
      </c>
    </row>
    <row r="151" spans="1:10" ht="45" x14ac:dyDescent="0.25">
      <c r="A151" s="5" t="s">
        <v>531</v>
      </c>
      <c r="D151" s="5" t="s">
        <v>67</v>
      </c>
      <c r="E151" s="4">
        <v>45878.337256179169</v>
      </c>
      <c r="F151" s="4">
        <v>45878.337256179337</v>
      </c>
      <c r="G151" t="b">
        <v>1</v>
      </c>
      <c r="H151" s="3" t="s">
        <v>532</v>
      </c>
      <c r="I151" t="s">
        <v>262</v>
      </c>
      <c r="J151" s="5" t="s">
        <v>533</v>
      </c>
    </row>
    <row r="152" spans="1:10" ht="45" x14ac:dyDescent="0.25">
      <c r="A152" s="5" t="s">
        <v>534</v>
      </c>
      <c r="D152" s="5" t="s">
        <v>67</v>
      </c>
      <c r="E152" s="4">
        <v>45878.337256266554</v>
      </c>
      <c r="F152" s="4">
        <v>45878.33725626667</v>
      </c>
      <c r="G152" t="b">
        <v>1</v>
      </c>
      <c r="H152" s="3" t="s">
        <v>532</v>
      </c>
      <c r="I152" t="s">
        <v>262</v>
      </c>
      <c r="J152" s="5" t="s">
        <v>535</v>
      </c>
    </row>
    <row r="153" spans="1:10" ht="45" x14ac:dyDescent="0.25">
      <c r="A153" s="5" t="s">
        <v>536</v>
      </c>
      <c r="D153" s="5" t="s">
        <v>67</v>
      </c>
      <c r="E153" s="4">
        <v>45878.337256344377</v>
      </c>
      <c r="F153" s="4">
        <v>45878.337256344523</v>
      </c>
      <c r="G153" t="b">
        <v>1</v>
      </c>
      <c r="H153" s="3" t="s">
        <v>532</v>
      </c>
      <c r="I153" t="s">
        <v>262</v>
      </c>
      <c r="J153" s="5" t="s">
        <v>537</v>
      </c>
    </row>
    <row r="154" spans="1:10" ht="45" x14ac:dyDescent="0.25">
      <c r="A154" s="5" t="s">
        <v>538</v>
      </c>
      <c r="D154" s="5" t="s">
        <v>67</v>
      </c>
      <c r="E154" s="4">
        <v>45878.337256429062</v>
      </c>
      <c r="F154" s="4">
        <v>45878.337256429179</v>
      </c>
      <c r="G154" t="b">
        <v>1</v>
      </c>
      <c r="H154" s="3" t="s">
        <v>539</v>
      </c>
      <c r="I154" t="s">
        <v>262</v>
      </c>
      <c r="J154" s="5" t="s">
        <v>540</v>
      </c>
    </row>
    <row r="155" spans="1:10" ht="45" x14ac:dyDescent="0.25">
      <c r="A155" s="5" t="s">
        <v>541</v>
      </c>
      <c r="D155" s="5" t="s">
        <v>67</v>
      </c>
      <c r="E155" s="4">
        <v>45878.337256506653</v>
      </c>
      <c r="F155" s="4">
        <v>45878.337256506769</v>
      </c>
      <c r="G155" t="b">
        <v>1</v>
      </c>
      <c r="H155" s="3" t="s">
        <v>542</v>
      </c>
      <c r="I155" t="s">
        <v>262</v>
      </c>
      <c r="J155" s="5" t="s">
        <v>543</v>
      </c>
    </row>
    <row r="156" spans="1:10" ht="45" x14ac:dyDescent="0.25">
      <c r="A156" s="5" t="s">
        <v>544</v>
      </c>
      <c r="D156" s="5" t="s">
        <v>67</v>
      </c>
      <c r="E156" s="4">
        <v>45878.337256585954</v>
      </c>
      <c r="F156" s="4">
        <v>45878.337256586063</v>
      </c>
      <c r="G156" t="b">
        <v>1</v>
      </c>
      <c r="H156" s="3" t="s">
        <v>542</v>
      </c>
      <c r="I156" t="s">
        <v>262</v>
      </c>
      <c r="J156" s="5" t="s">
        <v>545</v>
      </c>
    </row>
    <row r="157" spans="1:10" ht="45" x14ac:dyDescent="0.25">
      <c r="A157" s="5" t="s">
        <v>546</v>
      </c>
      <c r="D157" s="5" t="s">
        <v>67</v>
      </c>
      <c r="E157" s="4">
        <v>45878.337256665189</v>
      </c>
      <c r="F157" s="4">
        <v>45878.337256665312</v>
      </c>
      <c r="G157" t="b">
        <v>1</v>
      </c>
      <c r="H157" s="3" t="s">
        <v>542</v>
      </c>
      <c r="I157" t="s">
        <v>262</v>
      </c>
      <c r="J157" s="5" t="s">
        <v>547</v>
      </c>
    </row>
    <row r="158" spans="1:10" ht="45" x14ac:dyDescent="0.25">
      <c r="A158" s="5" t="s">
        <v>548</v>
      </c>
      <c r="D158" s="5" t="s">
        <v>67</v>
      </c>
      <c r="E158" s="4">
        <v>45878.33725674513</v>
      </c>
      <c r="F158" s="4">
        <v>45878.33725674529</v>
      </c>
      <c r="G158" t="b">
        <v>1</v>
      </c>
      <c r="H158" s="3" t="s">
        <v>542</v>
      </c>
      <c r="I158" t="s">
        <v>262</v>
      </c>
      <c r="J158" s="5" t="s">
        <v>549</v>
      </c>
    </row>
    <row r="159" spans="1:10" ht="45" x14ac:dyDescent="0.25">
      <c r="A159" s="5" t="s">
        <v>550</v>
      </c>
      <c r="D159" s="5" t="s">
        <v>67</v>
      </c>
      <c r="E159" s="4">
        <v>45878.337256836086</v>
      </c>
      <c r="F159" s="4">
        <v>45878.337256836203</v>
      </c>
      <c r="G159" t="b">
        <v>1</v>
      </c>
      <c r="H159" s="3" t="s">
        <v>551</v>
      </c>
      <c r="I159" t="s">
        <v>262</v>
      </c>
      <c r="J159" s="5" t="s">
        <v>552</v>
      </c>
    </row>
    <row r="160" spans="1:10" ht="45" x14ac:dyDescent="0.25">
      <c r="A160" s="5" t="s">
        <v>553</v>
      </c>
      <c r="D160" s="5" t="s">
        <v>67</v>
      </c>
      <c r="E160" s="4">
        <v>45878.337256911997</v>
      </c>
      <c r="F160" s="4">
        <v>45878.337256912142</v>
      </c>
      <c r="G160" t="b">
        <v>1</v>
      </c>
      <c r="H160" s="3" t="s">
        <v>542</v>
      </c>
      <c r="I160" t="s">
        <v>262</v>
      </c>
      <c r="J160" s="5" t="s">
        <v>554</v>
      </c>
    </row>
    <row r="161" spans="1:10" ht="45" x14ac:dyDescent="0.25">
      <c r="A161" s="5" t="s">
        <v>555</v>
      </c>
      <c r="D161" s="5" t="s">
        <v>67</v>
      </c>
      <c r="E161" s="4">
        <v>45878.337257006788</v>
      </c>
      <c r="F161" s="4">
        <v>45878.337257006911</v>
      </c>
      <c r="G161" t="b">
        <v>1</v>
      </c>
      <c r="H161" s="3" t="s">
        <v>539</v>
      </c>
      <c r="I161" t="s">
        <v>262</v>
      </c>
      <c r="J161" s="5" t="s">
        <v>556</v>
      </c>
    </row>
    <row r="162" spans="1:10" ht="45" x14ac:dyDescent="0.25">
      <c r="A162" s="5" t="s">
        <v>557</v>
      </c>
      <c r="D162" s="5" t="s">
        <v>67</v>
      </c>
      <c r="E162" s="4">
        <v>45878.337257094849</v>
      </c>
      <c r="F162" s="4">
        <v>45878.33725709498</v>
      </c>
      <c r="G162" t="b">
        <v>1</v>
      </c>
      <c r="H162" s="3" t="s">
        <v>539</v>
      </c>
      <c r="I162" t="s">
        <v>262</v>
      </c>
      <c r="J162" s="5" t="s">
        <v>558</v>
      </c>
    </row>
    <row r="163" spans="1:10" ht="45" x14ac:dyDescent="0.25">
      <c r="A163" s="5" t="s">
        <v>559</v>
      </c>
      <c r="D163" s="5" t="s">
        <v>67</v>
      </c>
      <c r="E163" s="4">
        <v>45878.337257177147</v>
      </c>
      <c r="F163" s="4">
        <v>45878.337257177271</v>
      </c>
      <c r="G163" t="b">
        <v>1</v>
      </c>
      <c r="H163" s="3" t="s">
        <v>560</v>
      </c>
      <c r="I163" t="s">
        <v>262</v>
      </c>
      <c r="J163" s="5" t="s">
        <v>561</v>
      </c>
    </row>
    <row r="164" spans="1:10" ht="45" x14ac:dyDescent="0.25">
      <c r="A164" s="5" t="s">
        <v>562</v>
      </c>
      <c r="D164" s="5" t="s">
        <v>67</v>
      </c>
      <c r="E164" s="4">
        <v>45878.337257268548</v>
      </c>
      <c r="F164" s="4">
        <v>45878.337257268671</v>
      </c>
      <c r="G164" t="b">
        <v>1</v>
      </c>
      <c r="H164" s="3" t="s">
        <v>539</v>
      </c>
      <c r="I164" t="s">
        <v>262</v>
      </c>
      <c r="J164" s="5" t="s">
        <v>563</v>
      </c>
    </row>
    <row r="165" spans="1:10" ht="45" x14ac:dyDescent="0.25">
      <c r="A165" s="5" t="s">
        <v>564</v>
      </c>
      <c r="D165" s="5" t="s">
        <v>67</v>
      </c>
      <c r="E165" s="4">
        <v>45878.337257347303</v>
      </c>
      <c r="F165" s="4">
        <v>45878.337257347441</v>
      </c>
      <c r="G165" t="b">
        <v>1</v>
      </c>
      <c r="H165" s="3" t="s">
        <v>539</v>
      </c>
      <c r="I165" t="s">
        <v>262</v>
      </c>
      <c r="J165" s="5" t="s">
        <v>565</v>
      </c>
    </row>
    <row r="166" spans="1:10" ht="45" x14ac:dyDescent="0.25">
      <c r="A166" s="5" t="s">
        <v>566</v>
      </c>
      <c r="D166" s="5" t="s">
        <v>67</v>
      </c>
      <c r="E166" s="4">
        <v>45878.3372574272</v>
      </c>
      <c r="F166" s="4">
        <v>45878.337257427302</v>
      </c>
      <c r="G166" t="b">
        <v>1</v>
      </c>
      <c r="H166" s="3" t="s">
        <v>567</v>
      </c>
      <c r="I166" t="s">
        <v>262</v>
      </c>
      <c r="J166" s="5" t="s">
        <v>568</v>
      </c>
    </row>
    <row r="167" spans="1:10" ht="45" x14ac:dyDescent="0.25">
      <c r="A167" s="5" t="s">
        <v>569</v>
      </c>
      <c r="D167" s="5" t="s">
        <v>67</v>
      </c>
      <c r="E167" s="4">
        <v>45878.337257504892</v>
      </c>
      <c r="F167" s="4">
        <v>45878.337257505038</v>
      </c>
      <c r="G167" t="b">
        <v>1</v>
      </c>
      <c r="H167" s="3" t="s">
        <v>539</v>
      </c>
      <c r="I167" t="s">
        <v>262</v>
      </c>
      <c r="J167" s="5" t="s">
        <v>570</v>
      </c>
    </row>
    <row r="168" spans="1:10" ht="45" x14ac:dyDescent="0.25">
      <c r="A168" s="5" t="s">
        <v>571</v>
      </c>
      <c r="D168" s="5" t="s">
        <v>67</v>
      </c>
      <c r="E168" s="4">
        <v>45878.337257583553</v>
      </c>
      <c r="F168" s="4">
        <v>45878.337257583669</v>
      </c>
      <c r="G168" t="b">
        <v>1</v>
      </c>
      <c r="H168" s="3" t="s">
        <v>539</v>
      </c>
      <c r="I168" t="s">
        <v>262</v>
      </c>
      <c r="J168" s="5" t="s">
        <v>572</v>
      </c>
    </row>
    <row r="169" spans="1:10" ht="45" x14ac:dyDescent="0.25">
      <c r="A169" s="5" t="s">
        <v>573</v>
      </c>
      <c r="D169" s="5" t="s">
        <v>67</v>
      </c>
      <c r="E169" s="4">
        <v>45878.337257662271</v>
      </c>
      <c r="F169" s="4">
        <v>45878.337257662388</v>
      </c>
      <c r="G169" t="b">
        <v>1</v>
      </c>
      <c r="H169" s="3" t="s">
        <v>560</v>
      </c>
      <c r="I169" t="s">
        <v>262</v>
      </c>
      <c r="J169" s="5" t="s">
        <v>574</v>
      </c>
    </row>
    <row r="170" spans="1:10" ht="45" x14ac:dyDescent="0.25">
      <c r="A170" s="5" t="s">
        <v>575</v>
      </c>
      <c r="D170" s="5" t="s">
        <v>67</v>
      </c>
      <c r="E170" s="4">
        <v>45878.337257746782</v>
      </c>
      <c r="F170" s="4">
        <v>45878.337257746913</v>
      </c>
      <c r="G170" t="b">
        <v>1</v>
      </c>
      <c r="H170" s="3" t="s">
        <v>539</v>
      </c>
      <c r="I170" t="s">
        <v>262</v>
      </c>
      <c r="J170" s="5" t="s">
        <v>576</v>
      </c>
    </row>
    <row r="171" spans="1:10" ht="45" x14ac:dyDescent="0.25">
      <c r="A171" s="5" t="s">
        <v>577</v>
      </c>
      <c r="D171" s="5" t="s">
        <v>67</v>
      </c>
      <c r="E171" s="4">
        <v>45878.337257829393</v>
      </c>
      <c r="F171" s="4">
        <v>45878.337257829502</v>
      </c>
      <c r="G171" t="b">
        <v>1</v>
      </c>
      <c r="H171" s="3" t="s">
        <v>539</v>
      </c>
      <c r="I171" t="s">
        <v>262</v>
      </c>
      <c r="J171" s="5" t="s">
        <v>578</v>
      </c>
    </row>
    <row r="172" spans="1:10" ht="45" x14ac:dyDescent="0.25">
      <c r="A172" s="5" t="s">
        <v>579</v>
      </c>
      <c r="D172" s="5" t="s">
        <v>67</v>
      </c>
      <c r="E172" s="4">
        <v>45878.337257909559</v>
      </c>
      <c r="F172" s="4">
        <v>45878.337257909698</v>
      </c>
      <c r="G172" t="b">
        <v>1</v>
      </c>
      <c r="H172" s="3" t="s">
        <v>560</v>
      </c>
      <c r="I172" t="s">
        <v>262</v>
      </c>
      <c r="J172" s="5" t="s">
        <v>580</v>
      </c>
    </row>
    <row r="173" spans="1:10" ht="45" x14ac:dyDescent="0.25">
      <c r="A173" s="5" t="s">
        <v>581</v>
      </c>
      <c r="D173" s="5" t="s">
        <v>67</v>
      </c>
      <c r="E173" s="4">
        <v>45878.337257988293</v>
      </c>
      <c r="F173" s="4">
        <v>45878.337257988402</v>
      </c>
      <c r="G173" t="b">
        <v>1</v>
      </c>
      <c r="H173" s="3" t="s">
        <v>560</v>
      </c>
      <c r="I173" t="s">
        <v>262</v>
      </c>
      <c r="J173" s="5" t="s">
        <v>582</v>
      </c>
    </row>
    <row r="174" spans="1:10" ht="45" x14ac:dyDescent="0.25">
      <c r="A174" s="5" t="s">
        <v>583</v>
      </c>
      <c r="D174" s="5" t="s">
        <v>67</v>
      </c>
      <c r="E174" s="4">
        <v>45878.337258068837</v>
      </c>
      <c r="F174" s="4">
        <v>45878.337258068961</v>
      </c>
      <c r="G174" t="b">
        <v>1</v>
      </c>
      <c r="H174" s="3" t="s">
        <v>560</v>
      </c>
      <c r="I174" t="s">
        <v>262</v>
      </c>
      <c r="J174" s="5" t="s">
        <v>584</v>
      </c>
    </row>
    <row r="175" spans="1:10" ht="45" x14ac:dyDescent="0.25">
      <c r="A175" s="5" t="s">
        <v>585</v>
      </c>
      <c r="D175" s="5" t="s">
        <v>67</v>
      </c>
      <c r="E175" s="4">
        <v>45878.337258147847</v>
      </c>
      <c r="F175" s="4">
        <v>45878.337258147993</v>
      </c>
      <c r="G175" t="b">
        <v>1</v>
      </c>
      <c r="H175" s="3" t="s">
        <v>560</v>
      </c>
      <c r="I175" t="s">
        <v>262</v>
      </c>
      <c r="J175" s="5" t="s">
        <v>586</v>
      </c>
    </row>
    <row r="176" spans="1:10" ht="45" x14ac:dyDescent="0.25">
      <c r="A176" s="5" t="s">
        <v>587</v>
      </c>
      <c r="D176" s="5" t="s">
        <v>67</v>
      </c>
      <c r="E176" s="4">
        <v>45878.337258228523</v>
      </c>
      <c r="F176" s="4">
        <v>45878.337258228632</v>
      </c>
      <c r="G176" t="b">
        <v>1</v>
      </c>
      <c r="H176" s="3" t="s">
        <v>560</v>
      </c>
      <c r="I176" t="s">
        <v>262</v>
      </c>
      <c r="J176" s="5" t="s">
        <v>588</v>
      </c>
    </row>
    <row r="177" spans="1:10" ht="45" x14ac:dyDescent="0.25">
      <c r="A177" s="5" t="s">
        <v>589</v>
      </c>
      <c r="D177" s="5" t="s">
        <v>67</v>
      </c>
      <c r="E177" s="4">
        <v>45878.337258305633</v>
      </c>
      <c r="F177" s="4">
        <v>45878.337258305757</v>
      </c>
      <c r="G177" t="b">
        <v>1</v>
      </c>
      <c r="H177" s="3" t="s">
        <v>539</v>
      </c>
      <c r="I177" t="s">
        <v>262</v>
      </c>
      <c r="J177" s="5" t="s">
        <v>590</v>
      </c>
    </row>
    <row r="178" spans="1:10" ht="45" x14ac:dyDescent="0.25">
      <c r="A178" s="5" t="s">
        <v>591</v>
      </c>
      <c r="D178" s="5" t="s">
        <v>67</v>
      </c>
      <c r="E178" s="4">
        <v>45878.337258384723</v>
      </c>
      <c r="F178" s="4">
        <v>45878.33725838484</v>
      </c>
      <c r="G178" t="b">
        <v>1</v>
      </c>
      <c r="H178" s="3" t="s">
        <v>560</v>
      </c>
      <c r="I178" t="s">
        <v>262</v>
      </c>
      <c r="J178" s="5" t="s">
        <v>592</v>
      </c>
    </row>
    <row r="179" spans="1:10" ht="45" x14ac:dyDescent="0.25">
      <c r="A179" s="5" t="s">
        <v>593</v>
      </c>
      <c r="D179" s="5" t="s">
        <v>67</v>
      </c>
      <c r="E179" s="4">
        <v>45878.337259965418</v>
      </c>
      <c r="F179" s="4">
        <v>45878.337259965541</v>
      </c>
      <c r="G179" t="b">
        <v>1</v>
      </c>
      <c r="H179" s="3" t="s">
        <v>594</v>
      </c>
      <c r="I179" t="s">
        <v>262</v>
      </c>
      <c r="J179" s="5" t="s">
        <v>595</v>
      </c>
    </row>
    <row r="180" spans="1:10" ht="45" x14ac:dyDescent="0.25">
      <c r="A180" s="5" t="s">
        <v>596</v>
      </c>
      <c r="D180" s="5" t="s">
        <v>67</v>
      </c>
      <c r="E180" s="4">
        <v>45878.337260062857</v>
      </c>
      <c r="F180" s="4">
        <v>45878.337260062966</v>
      </c>
      <c r="G180" t="b">
        <v>1</v>
      </c>
      <c r="H180" s="3" t="s">
        <v>594</v>
      </c>
      <c r="I180" t="s">
        <v>262</v>
      </c>
      <c r="J180" s="5" t="s">
        <v>597</v>
      </c>
    </row>
    <row r="181" spans="1:10" ht="45" x14ac:dyDescent="0.25">
      <c r="A181" s="5" t="s">
        <v>598</v>
      </c>
      <c r="D181" s="5" t="s">
        <v>67</v>
      </c>
      <c r="E181" s="4">
        <v>45878.337260142827</v>
      </c>
      <c r="F181" s="4">
        <v>45878.337260142936</v>
      </c>
      <c r="G181" t="b">
        <v>1</v>
      </c>
      <c r="H181" s="3" t="s">
        <v>594</v>
      </c>
      <c r="I181" t="s">
        <v>262</v>
      </c>
      <c r="J181" s="5" t="s">
        <v>599</v>
      </c>
    </row>
    <row r="182" spans="1:10" ht="45" x14ac:dyDescent="0.25">
      <c r="A182" s="5" t="s">
        <v>600</v>
      </c>
      <c r="D182" s="5" t="s">
        <v>67</v>
      </c>
      <c r="E182" s="4">
        <v>45878.337260230343</v>
      </c>
      <c r="F182" s="4">
        <v>45878.33726023051</v>
      </c>
      <c r="G182" t="b">
        <v>1</v>
      </c>
      <c r="H182" s="3" t="s">
        <v>601</v>
      </c>
      <c r="I182" t="s">
        <v>262</v>
      </c>
      <c r="J182" s="5" t="s">
        <v>602</v>
      </c>
    </row>
    <row r="183" spans="1:10" ht="45" x14ac:dyDescent="0.25">
      <c r="A183" s="5" t="s">
        <v>603</v>
      </c>
      <c r="D183" s="5" t="s">
        <v>67</v>
      </c>
      <c r="E183" s="4">
        <v>45878.337260314249</v>
      </c>
      <c r="F183" s="4">
        <v>45878.337260314373</v>
      </c>
      <c r="G183" t="b">
        <v>1</v>
      </c>
      <c r="H183" s="3" t="s">
        <v>604</v>
      </c>
      <c r="I183" t="s">
        <v>262</v>
      </c>
      <c r="J183" s="5" t="s">
        <v>605</v>
      </c>
    </row>
    <row r="184" spans="1:10" ht="45" x14ac:dyDescent="0.25">
      <c r="A184" s="5" t="s">
        <v>606</v>
      </c>
      <c r="D184" s="5" t="s">
        <v>67</v>
      </c>
      <c r="E184" s="4">
        <v>45878.337260392887</v>
      </c>
      <c r="F184" s="4">
        <v>45878.337260393033</v>
      </c>
      <c r="G184" t="b">
        <v>1</v>
      </c>
      <c r="H184" s="3" t="s">
        <v>604</v>
      </c>
      <c r="I184" t="s">
        <v>262</v>
      </c>
      <c r="J184" s="5" t="s">
        <v>607</v>
      </c>
    </row>
    <row r="185" spans="1:10" ht="45" x14ac:dyDescent="0.25">
      <c r="A185" s="5" t="s">
        <v>608</v>
      </c>
      <c r="D185" s="5" t="s">
        <v>67</v>
      </c>
      <c r="E185" s="4">
        <v>45878.337260476343</v>
      </c>
      <c r="F185" s="4">
        <v>45878.337260476437</v>
      </c>
      <c r="G185" t="b">
        <v>1</v>
      </c>
      <c r="H185" s="3" t="s">
        <v>604</v>
      </c>
      <c r="I185" t="s">
        <v>262</v>
      </c>
      <c r="J185" s="5" t="s">
        <v>609</v>
      </c>
    </row>
    <row r="186" spans="1:10" ht="45" x14ac:dyDescent="0.25">
      <c r="A186" s="5" t="s">
        <v>610</v>
      </c>
      <c r="D186" s="5" t="s">
        <v>67</v>
      </c>
      <c r="E186" s="4">
        <v>45878.337260551663</v>
      </c>
      <c r="F186" s="4">
        <v>45878.337260551772</v>
      </c>
      <c r="G186" t="b">
        <v>1</v>
      </c>
      <c r="H186" s="3" t="s">
        <v>604</v>
      </c>
      <c r="I186" t="s">
        <v>262</v>
      </c>
      <c r="J186" s="5" t="s">
        <v>611</v>
      </c>
    </row>
    <row r="187" spans="1:10" ht="45" x14ac:dyDescent="0.25">
      <c r="A187" s="5" t="s">
        <v>612</v>
      </c>
      <c r="D187" s="5" t="s">
        <v>67</v>
      </c>
      <c r="E187" s="4">
        <v>45878.337260637338</v>
      </c>
      <c r="F187" s="4">
        <v>45878.337260637527</v>
      </c>
      <c r="G187" t="b">
        <v>1</v>
      </c>
      <c r="H187" s="3" t="s">
        <v>613</v>
      </c>
      <c r="I187" t="s">
        <v>262</v>
      </c>
      <c r="J187" s="5" t="s">
        <v>614</v>
      </c>
    </row>
    <row r="188" spans="1:10" ht="45" x14ac:dyDescent="0.25">
      <c r="A188" s="5" t="s">
        <v>615</v>
      </c>
      <c r="D188" s="5" t="s">
        <v>67</v>
      </c>
      <c r="E188" s="4">
        <v>45878.337260718043</v>
      </c>
      <c r="F188" s="4">
        <v>45878.337260718137</v>
      </c>
      <c r="G188" t="b">
        <v>1</v>
      </c>
      <c r="H188" s="3" t="s">
        <v>604</v>
      </c>
      <c r="I188" t="s">
        <v>262</v>
      </c>
      <c r="J188" s="5" t="s">
        <v>616</v>
      </c>
    </row>
    <row r="189" spans="1:10" ht="45" x14ac:dyDescent="0.25">
      <c r="A189" s="5" t="s">
        <v>617</v>
      </c>
      <c r="D189" s="5" t="s">
        <v>67</v>
      </c>
      <c r="E189" s="4">
        <v>45878.337260798318</v>
      </c>
      <c r="F189" s="4">
        <v>45878.337260798493</v>
      </c>
      <c r="G189" t="b">
        <v>1</v>
      </c>
      <c r="H189" s="3" t="s">
        <v>601</v>
      </c>
      <c r="I189" t="s">
        <v>262</v>
      </c>
      <c r="J189" s="5" t="s">
        <v>618</v>
      </c>
    </row>
    <row r="190" spans="1:10" ht="45" x14ac:dyDescent="0.25">
      <c r="A190" s="5" t="s">
        <v>619</v>
      </c>
      <c r="D190" s="5" t="s">
        <v>67</v>
      </c>
      <c r="E190" s="4">
        <v>45878.337260882043</v>
      </c>
      <c r="F190" s="4">
        <v>45878.337260882152</v>
      </c>
      <c r="G190" t="b">
        <v>1</v>
      </c>
      <c r="H190" s="3" t="s">
        <v>601</v>
      </c>
      <c r="I190" t="s">
        <v>262</v>
      </c>
      <c r="J190" s="5" t="s">
        <v>620</v>
      </c>
    </row>
    <row r="191" spans="1:10" ht="45" x14ac:dyDescent="0.25">
      <c r="A191" s="5" t="s">
        <v>621</v>
      </c>
      <c r="D191" s="5" t="s">
        <v>67</v>
      </c>
      <c r="E191" s="4">
        <v>45878.337260957916</v>
      </c>
      <c r="F191" s="4">
        <v>45878.337260958033</v>
      </c>
      <c r="G191" t="b">
        <v>1</v>
      </c>
      <c r="H191" s="3" t="s">
        <v>622</v>
      </c>
      <c r="I191" t="s">
        <v>262</v>
      </c>
      <c r="J191" s="5" t="s">
        <v>623</v>
      </c>
    </row>
    <row r="192" spans="1:10" ht="45" x14ac:dyDescent="0.25">
      <c r="A192" s="5" t="s">
        <v>624</v>
      </c>
      <c r="D192" s="5" t="s">
        <v>67</v>
      </c>
      <c r="E192" s="4">
        <v>45878.337261040157</v>
      </c>
      <c r="F192" s="4">
        <v>45878.33726104028</v>
      </c>
      <c r="G192" t="b">
        <v>1</v>
      </c>
      <c r="H192" s="3" t="s">
        <v>601</v>
      </c>
      <c r="I192" t="s">
        <v>262</v>
      </c>
      <c r="J192" s="5" t="s">
        <v>625</v>
      </c>
    </row>
    <row r="193" spans="1:10" ht="45" x14ac:dyDescent="0.25">
      <c r="A193" s="5" t="s">
        <v>626</v>
      </c>
      <c r="D193" s="5" t="s">
        <v>67</v>
      </c>
      <c r="E193" s="4">
        <v>45878.337261117369</v>
      </c>
      <c r="F193" s="4">
        <v>45878.337261117493</v>
      </c>
      <c r="G193" t="b">
        <v>1</v>
      </c>
      <c r="H193" s="3" t="s">
        <v>601</v>
      </c>
      <c r="I193" t="s">
        <v>262</v>
      </c>
      <c r="J193" s="5" t="s">
        <v>627</v>
      </c>
    </row>
    <row r="194" spans="1:10" ht="45" x14ac:dyDescent="0.25">
      <c r="A194" s="5" t="s">
        <v>628</v>
      </c>
      <c r="D194" s="5" t="s">
        <v>67</v>
      </c>
      <c r="E194" s="4">
        <v>45878.337261199929</v>
      </c>
      <c r="F194" s="4">
        <v>45878.337261200082</v>
      </c>
      <c r="G194" t="b">
        <v>1</v>
      </c>
      <c r="H194" s="3" t="s">
        <v>629</v>
      </c>
      <c r="I194" t="s">
        <v>262</v>
      </c>
      <c r="J194" s="5" t="s">
        <v>630</v>
      </c>
    </row>
    <row r="195" spans="1:10" ht="45" x14ac:dyDescent="0.25">
      <c r="A195" s="5" t="s">
        <v>631</v>
      </c>
      <c r="D195" s="5" t="s">
        <v>67</v>
      </c>
      <c r="E195" s="4">
        <v>45878.337261286702</v>
      </c>
      <c r="F195" s="4">
        <v>45878.337261286819</v>
      </c>
      <c r="G195" t="b">
        <v>1</v>
      </c>
      <c r="H195" s="3" t="s">
        <v>601</v>
      </c>
      <c r="I195" t="s">
        <v>262</v>
      </c>
      <c r="J195" s="5" t="s">
        <v>632</v>
      </c>
    </row>
    <row r="196" spans="1:10" ht="45" x14ac:dyDescent="0.25">
      <c r="A196" s="5" t="s">
        <v>633</v>
      </c>
      <c r="D196" s="5" t="s">
        <v>67</v>
      </c>
      <c r="E196" s="4">
        <v>45878.337261363493</v>
      </c>
      <c r="F196" s="4">
        <v>45878.337261363617</v>
      </c>
      <c r="G196" t="b">
        <v>1</v>
      </c>
      <c r="H196" s="3" t="s">
        <v>601</v>
      </c>
      <c r="I196" t="s">
        <v>262</v>
      </c>
      <c r="J196" s="5" t="s">
        <v>634</v>
      </c>
    </row>
    <row r="197" spans="1:10" ht="45" x14ac:dyDescent="0.25">
      <c r="A197" s="5" t="s">
        <v>635</v>
      </c>
      <c r="D197" s="5" t="s">
        <v>67</v>
      </c>
      <c r="E197" s="4">
        <v>45878.337261444452</v>
      </c>
      <c r="F197" s="4">
        <v>45878.337261444562</v>
      </c>
      <c r="G197" t="b">
        <v>1</v>
      </c>
      <c r="H197" s="3" t="s">
        <v>622</v>
      </c>
      <c r="I197" t="s">
        <v>262</v>
      </c>
      <c r="J197" s="5" t="s">
        <v>636</v>
      </c>
    </row>
    <row r="198" spans="1:10" ht="45" x14ac:dyDescent="0.25">
      <c r="A198" s="5" t="s">
        <v>637</v>
      </c>
      <c r="D198" s="5" t="s">
        <v>67</v>
      </c>
      <c r="E198" s="4">
        <v>45878.337261519388</v>
      </c>
      <c r="F198" s="4">
        <v>45878.337261519511</v>
      </c>
      <c r="G198" t="b">
        <v>1</v>
      </c>
      <c r="H198" s="3" t="s">
        <v>601</v>
      </c>
      <c r="I198" t="s">
        <v>262</v>
      </c>
      <c r="J198" s="5" t="s">
        <v>638</v>
      </c>
    </row>
    <row r="199" spans="1:10" ht="45" x14ac:dyDescent="0.25">
      <c r="A199" s="5" t="s">
        <v>639</v>
      </c>
      <c r="D199" s="5" t="s">
        <v>67</v>
      </c>
      <c r="E199" s="4">
        <v>45878.337261609056</v>
      </c>
      <c r="F199" s="4">
        <v>45878.33726160918</v>
      </c>
      <c r="G199" t="b">
        <v>1</v>
      </c>
      <c r="H199" s="3" t="s">
        <v>601</v>
      </c>
      <c r="I199" t="s">
        <v>262</v>
      </c>
      <c r="J199" s="5" t="s">
        <v>640</v>
      </c>
    </row>
    <row r="200" spans="1:10" ht="45" x14ac:dyDescent="0.25">
      <c r="A200" s="5" t="s">
        <v>641</v>
      </c>
      <c r="D200" s="5" t="s">
        <v>67</v>
      </c>
      <c r="E200" s="4">
        <v>45878.337261686123</v>
      </c>
      <c r="F200" s="4">
        <v>45878.33726168624</v>
      </c>
      <c r="G200" t="b">
        <v>1</v>
      </c>
      <c r="H200" s="3" t="s">
        <v>622</v>
      </c>
      <c r="I200" t="s">
        <v>262</v>
      </c>
      <c r="J200" s="5" t="s">
        <v>642</v>
      </c>
    </row>
    <row r="201" spans="1:10" ht="45" x14ac:dyDescent="0.25">
      <c r="A201" s="5" t="s">
        <v>643</v>
      </c>
      <c r="D201" s="5" t="s">
        <v>67</v>
      </c>
      <c r="E201" s="4">
        <v>45878.337261765882</v>
      </c>
      <c r="F201" s="4">
        <v>45878.337261766021</v>
      </c>
      <c r="G201" t="b">
        <v>1</v>
      </c>
      <c r="H201" s="3" t="s">
        <v>622</v>
      </c>
      <c r="I201" t="s">
        <v>262</v>
      </c>
      <c r="J201" s="5" t="s">
        <v>644</v>
      </c>
    </row>
    <row r="202" spans="1:10" ht="45" x14ac:dyDescent="0.25">
      <c r="A202" s="5" t="s">
        <v>645</v>
      </c>
      <c r="D202" s="5" t="s">
        <v>67</v>
      </c>
      <c r="E202" s="4">
        <v>45878.337261850953</v>
      </c>
      <c r="F202" s="4">
        <v>45878.337261851062</v>
      </c>
      <c r="G202" t="b">
        <v>1</v>
      </c>
      <c r="H202" s="3" t="s">
        <v>622</v>
      </c>
      <c r="I202" t="s">
        <v>262</v>
      </c>
      <c r="J202" s="5" t="s">
        <v>646</v>
      </c>
    </row>
    <row r="203" spans="1:10" ht="45" x14ac:dyDescent="0.25">
      <c r="A203" s="5" t="s">
        <v>647</v>
      </c>
      <c r="D203" s="5" t="s">
        <v>67</v>
      </c>
      <c r="E203" s="4">
        <v>45878.337261927023</v>
      </c>
      <c r="F203" s="4">
        <v>45878.337261927132</v>
      </c>
      <c r="G203" t="b">
        <v>1</v>
      </c>
      <c r="H203" s="3" t="s">
        <v>622</v>
      </c>
      <c r="I203" t="s">
        <v>262</v>
      </c>
      <c r="J203" s="5" t="s">
        <v>648</v>
      </c>
    </row>
    <row r="204" spans="1:10" ht="45" x14ac:dyDescent="0.25">
      <c r="A204" s="5" t="s">
        <v>649</v>
      </c>
      <c r="D204" s="5" t="s">
        <v>67</v>
      </c>
      <c r="E204" s="4">
        <v>45878.337262011293</v>
      </c>
      <c r="F204" s="4">
        <v>45878.337262011402</v>
      </c>
      <c r="G204" t="b">
        <v>1</v>
      </c>
      <c r="H204" s="3" t="s">
        <v>622</v>
      </c>
      <c r="I204" t="s">
        <v>262</v>
      </c>
      <c r="J204" s="5" t="s">
        <v>650</v>
      </c>
    </row>
    <row r="205" spans="1:10" ht="45" x14ac:dyDescent="0.25">
      <c r="A205" s="5" t="s">
        <v>651</v>
      </c>
      <c r="D205" s="5" t="s">
        <v>67</v>
      </c>
      <c r="E205" s="4">
        <v>45878.337262086898</v>
      </c>
      <c r="F205" s="4">
        <v>45878.337262087</v>
      </c>
      <c r="G205" t="b">
        <v>1</v>
      </c>
      <c r="H205" s="3" t="s">
        <v>601</v>
      </c>
      <c r="I205" t="s">
        <v>262</v>
      </c>
      <c r="J205" s="5" t="s">
        <v>652</v>
      </c>
    </row>
    <row r="206" spans="1:10" ht="45" x14ac:dyDescent="0.25">
      <c r="A206" s="5" t="s">
        <v>653</v>
      </c>
      <c r="D206" s="5" t="s">
        <v>67</v>
      </c>
      <c r="E206" s="4">
        <v>45878.337262178648</v>
      </c>
      <c r="F206" s="4">
        <v>45878.337262178793</v>
      </c>
      <c r="G206" t="b">
        <v>1</v>
      </c>
      <c r="H206" s="3" t="s">
        <v>622</v>
      </c>
      <c r="I206" t="s">
        <v>262</v>
      </c>
      <c r="J206" s="5" t="s">
        <v>654</v>
      </c>
    </row>
    <row r="207" spans="1:10" ht="45" x14ac:dyDescent="0.25">
      <c r="A207" s="5" t="s">
        <v>655</v>
      </c>
      <c r="D207" s="5" t="s">
        <v>67</v>
      </c>
      <c r="E207" s="4">
        <v>45878.337263782472</v>
      </c>
      <c r="F207" s="4">
        <v>45878.337263782581</v>
      </c>
      <c r="G207" t="b">
        <v>1</v>
      </c>
      <c r="H207" s="3" t="s">
        <v>656</v>
      </c>
      <c r="I207" t="s">
        <v>262</v>
      </c>
      <c r="J207" s="5" t="s">
        <v>657</v>
      </c>
    </row>
    <row r="208" spans="1:10" ht="45" x14ac:dyDescent="0.25">
      <c r="A208" s="5" t="s">
        <v>658</v>
      </c>
      <c r="D208" s="5" t="s">
        <v>67</v>
      </c>
      <c r="E208" s="4">
        <v>45878.337263871108</v>
      </c>
      <c r="F208" s="4">
        <v>45878.337263871363</v>
      </c>
      <c r="G208" t="b">
        <v>1</v>
      </c>
      <c r="H208" s="3" t="s">
        <v>656</v>
      </c>
      <c r="I208" t="s">
        <v>262</v>
      </c>
      <c r="J208" s="5" t="s">
        <v>659</v>
      </c>
    </row>
    <row r="209" spans="1:10" ht="45" x14ac:dyDescent="0.25">
      <c r="A209" s="5" t="s">
        <v>660</v>
      </c>
      <c r="D209" s="5" t="s">
        <v>67</v>
      </c>
      <c r="E209" s="4">
        <v>45878.337263956608</v>
      </c>
      <c r="F209" s="4">
        <v>45878.33726395671</v>
      </c>
      <c r="G209" t="b">
        <v>1</v>
      </c>
      <c r="H209" s="3" t="s">
        <v>656</v>
      </c>
      <c r="I209" t="s">
        <v>262</v>
      </c>
      <c r="J209" s="5" t="s">
        <v>661</v>
      </c>
    </row>
    <row r="210" spans="1:10" ht="45" x14ac:dyDescent="0.25">
      <c r="A210" s="5" t="s">
        <v>662</v>
      </c>
      <c r="D210" s="5" t="s">
        <v>67</v>
      </c>
      <c r="E210" s="4">
        <v>45878.337264036127</v>
      </c>
      <c r="F210" s="4">
        <v>45878.33726403625</v>
      </c>
      <c r="G210" t="b">
        <v>1</v>
      </c>
      <c r="H210" s="3" t="s">
        <v>663</v>
      </c>
      <c r="I210" t="s">
        <v>262</v>
      </c>
      <c r="J210" s="5" t="s">
        <v>664</v>
      </c>
    </row>
    <row r="211" spans="1:10" ht="45" x14ac:dyDescent="0.25">
      <c r="A211" s="5" t="s">
        <v>665</v>
      </c>
      <c r="D211" s="5" t="s">
        <v>67</v>
      </c>
      <c r="E211" s="4">
        <v>45878.33726411641</v>
      </c>
      <c r="F211" s="4">
        <v>45878.337264116562</v>
      </c>
      <c r="G211" t="b">
        <v>1</v>
      </c>
      <c r="H211" s="3" t="s">
        <v>666</v>
      </c>
      <c r="I211" t="s">
        <v>262</v>
      </c>
      <c r="J211" s="5" t="s">
        <v>667</v>
      </c>
    </row>
    <row r="212" spans="1:10" ht="45" x14ac:dyDescent="0.25">
      <c r="A212" s="5" t="s">
        <v>668</v>
      </c>
      <c r="D212" s="5" t="s">
        <v>67</v>
      </c>
      <c r="E212" s="4">
        <v>45878.337264195718</v>
      </c>
      <c r="F212" s="4">
        <v>45878.337264195827</v>
      </c>
      <c r="G212" t="b">
        <v>1</v>
      </c>
      <c r="H212" s="3" t="s">
        <v>666</v>
      </c>
      <c r="I212" t="s">
        <v>262</v>
      </c>
      <c r="J212" s="5" t="s">
        <v>669</v>
      </c>
    </row>
    <row r="213" spans="1:10" ht="45" x14ac:dyDescent="0.25">
      <c r="A213" s="5" t="s">
        <v>670</v>
      </c>
      <c r="D213" s="5" t="s">
        <v>67</v>
      </c>
      <c r="E213" s="4">
        <v>45878.337264275542</v>
      </c>
      <c r="F213" s="4">
        <v>45878.337264275709</v>
      </c>
      <c r="G213" t="b">
        <v>1</v>
      </c>
      <c r="H213" s="3" t="s">
        <v>666</v>
      </c>
      <c r="I213" t="s">
        <v>262</v>
      </c>
      <c r="J213" s="5" t="s">
        <v>671</v>
      </c>
    </row>
    <row r="214" spans="1:10" ht="45" x14ac:dyDescent="0.25">
      <c r="A214" s="5" t="s">
        <v>672</v>
      </c>
      <c r="D214" s="5" t="s">
        <v>67</v>
      </c>
      <c r="E214" s="4">
        <v>45878.337264353053</v>
      </c>
      <c r="F214" s="4">
        <v>45878.337264353169</v>
      </c>
      <c r="G214" t="b">
        <v>1</v>
      </c>
      <c r="H214" s="3" t="s">
        <v>666</v>
      </c>
      <c r="I214" t="s">
        <v>262</v>
      </c>
      <c r="J214" s="5" t="s">
        <v>673</v>
      </c>
    </row>
    <row r="215" spans="1:10" ht="45" x14ac:dyDescent="0.25">
      <c r="A215" s="5" t="s">
        <v>674</v>
      </c>
      <c r="D215" s="5" t="s">
        <v>67</v>
      </c>
      <c r="E215" s="4">
        <v>45878.337264432012</v>
      </c>
      <c r="F215" s="4">
        <v>45878.337264432121</v>
      </c>
      <c r="G215" t="b">
        <v>1</v>
      </c>
      <c r="H215" s="3" t="s">
        <v>675</v>
      </c>
      <c r="I215" t="s">
        <v>262</v>
      </c>
      <c r="J215" s="5" t="s">
        <v>676</v>
      </c>
    </row>
    <row r="216" spans="1:10" ht="45" x14ac:dyDescent="0.25">
      <c r="A216" s="5" t="s">
        <v>677</v>
      </c>
      <c r="D216" s="5" t="s">
        <v>67</v>
      </c>
      <c r="E216" s="4">
        <v>45878.337264516573</v>
      </c>
      <c r="F216" s="4">
        <v>45878.337264516667</v>
      </c>
      <c r="G216" t="b">
        <v>1</v>
      </c>
      <c r="H216" s="3" t="s">
        <v>666</v>
      </c>
      <c r="I216" t="s">
        <v>262</v>
      </c>
      <c r="J216" s="5" t="s">
        <v>678</v>
      </c>
    </row>
    <row r="217" spans="1:10" ht="45" x14ac:dyDescent="0.25">
      <c r="A217" s="5" t="s">
        <v>679</v>
      </c>
      <c r="D217" s="5" t="s">
        <v>67</v>
      </c>
      <c r="E217" s="4">
        <v>45878.337264593443</v>
      </c>
      <c r="F217" s="4">
        <v>45878.337264593552</v>
      </c>
      <c r="G217" t="b">
        <v>1</v>
      </c>
      <c r="H217" s="3" t="s">
        <v>663</v>
      </c>
      <c r="I217" t="s">
        <v>262</v>
      </c>
      <c r="J217" s="5" t="s">
        <v>680</v>
      </c>
    </row>
    <row r="218" spans="1:10" ht="45" x14ac:dyDescent="0.25">
      <c r="A218" s="5" t="s">
        <v>681</v>
      </c>
      <c r="D218" s="5" t="s">
        <v>67</v>
      </c>
      <c r="E218" s="4">
        <v>45878.337264674767</v>
      </c>
      <c r="F218" s="4">
        <v>45878.337264674919</v>
      </c>
      <c r="G218" t="b">
        <v>1</v>
      </c>
      <c r="H218" s="3" t="s">
        <v>663</v>
      </c>
      <c r="I218" t="s">
        <v>262</v>
      </c>
      <c r="J218" s="5" t="s">
        <v>682</v>
      </c>
    </row>
    <row r="219" spans="1:10" ht="45" x14ac:dyDescent="0.25">
      <c r="A219" s="5" t="s">
        <v>683</v>
      </c>
      <c r="D219" s="5" t="s">
        <v>67</v>
      </c>
      <c r="E219" s="4">
        <v>45878.337264751382</v>
      </c>
      <c r="F219" s="4">
        <v>45878.337264751492</v>
      </c>
      <c r="G219" t="b">
        <v>1</v>
      </c>
      <c r="H219" s="3" t="s">
        <v>684</v>
      </c>
      <c r="I219" t="s">
        <v>262</v>
      </c>
      <c r="J219" s="5" t="s">
        <v>685</v>
      </c>
    </row>
    <row r="220" spans="1:10" ht="45" x14ac:dyDescent="0.25">
      <c r="A220" s="5" t="s">
        <v>686</v>
      </c>
      <c r="D220" s="5" t="s">
        <v>67</v>
      </c>
      <c r="E220" s="4">
        <v>45878.33726483096</v>
      </c>
      <c r="F220" s="4">
        <v>45878.337264831091</v>
      </c>
      <c r="G220" t="b">
        <v>1</v>
      </c>
      <c r="H220" s="3" t="s">
        <v>663</v>
      </c>
      <c r="I220" t="s">
        <v>262</v>
      </c>
      <c r="J220" s="5" t="s">
        <v>687</v>
      </c>
    </row>
    <row r="221" spans="1:10" ht="45" x14ac:dyDescent="0.25">
      <c r="A221" s="5" t="s">
        <v>688</v>
      </c>
      <c r="D221" s="5" t="s">
        <v>67</v>
      </c>
      <c r="E221" s="4">
        <v>45878.337264911657</v>
      </c>
      <c r="F221" s="4">
        <v>45878.337264911766</v>
      </c>
      <c r="G221" t="b">
        <v>1</v>
      </c>
      <c r="H221" s="3" t="s">
        <v>663</v>
      </c>
      <c r="I221" t="s">
        <v>262</v>
      </c>
      <c r="J221" s="5" t="s">
        <v>689</v>
      </c>
    </row>
    <row r="222" spans="1:10" ht="45" x14ac:dyDescent="0.25">
      <c r="A222" s="5" t="s">
        <v>690</v>
      </c>
      <c r="D222" s="5" t="s">
        <v>67</v>
      </c>
      <c r="E222" s="4">
        <v>45878.337264991271</v>
      </c>
      <c r="F222" s="4">
        <v>45878.337264991387</v>
      </c>
      <c r="G222" t="b">
        <v>1</v>
      </c>
      <c r="H222" s="3" t="s">
        <v>691</v>
      </c>
      <c r="I222" t="s">
        <v>262</v>
      </c>
      <c r="J222" s="5" t="s">
        <v>692</v>
      </c>
    </row>
    <row r="223" spans="1:10" ht="45" x14ac:dyDescent="0.25">
      <c r="A223" s="5" t="s">
        <v>693</v>
      </c>
      <c r="D223" s="5" t="s">
        <v>67</v>
      </c>
      <c r="E223" s="4">
        <v>45878.337265074108</v>
      </c>
      <c r="F223" s="4">
        <v>45878.337265074217</v>
      </c>
      <c r="G223" t="b">
        <v>1</v>
      </c>
      <c r="H223" s="3" t="s">
        <v>663</v>
      </c>
      <c r="I223" t="s">
        <v>262</v>
      </c>
      <c r="J223" s="5" t="s">
        <v>694</v>
      </c>
    </row>
    <row r="224" spans="1:10" ht="45" x14ac:dyDescent="0.25">
      <c r="A224" s="5" t="s">
        <v>695</v>
      </c>
      <c r="D224" s="5" t="s">
        <v>67</v>
      </c>
      <c r="E224" s="4">
        <v>45878.33726515001</v>
      </c>
      <c r="F224" s="4">
        <v>45878.337265150141</v>
      </c>
      <c r="G224" t="b">
        <v>1</v>
      </c>
      <c r="H224" s="3" t="s">
        <v>663</v>
      </c>
      <c r="I224" t="s">
        <v>262</v>
      </c>
      <c r="J224" s="5" t="s">
        <v>696</v>
      </c>
    </row>
    <row r="225" spans="1:10" ht="45" x14ac:dyDescent="0.25">
      <c r="A225" s="5" t="s">
        <v>697</v>
      </c>
      <c r="D225" s="5" t="s">
        <v>67</v>
      </c>
      <c r="E225" s="4">
        <v>45878.337265231887</v>
      </c>
      <c r="F225" s="4">
        <v>45878.337265232061</v>
      </c>
      <c r="G225" t="b">
        <v>1</v>
      </c>
      <c r="H225" s="3" t="s">
        <v>684</v>
      </c>
      <c r="I225" t="s">
        <v>262</v>
      </c>
      <c r="J225" s="5" t="s">
        <v>698</v>
      </c>
    </row>
    <row r="226" spans="1:10" ht="45" x14ac:dyDescent="0.25">
      <c r="A226" s="5" t="s">
        <v>699</v>
      </c>
      <c r="D226" s="5" t="s">
        <v>67</v>
      </c>
      <c r="E226" s="4">
        <v>45878.337265309921</v>
      </c>
      <c r="F226" s="4">
        <v>45878.337265310038</v>
      </c>
      <c r="G226" t="b">
        <v>1</v>
      </c>
      <c r="H226" s="3" t="s">
        <v>663</v>
      </c>
      <c r="I226" t="s">
        <v>262</v>
      </c>
      <c r="J226" s="5" t="s">
        <v>700</v>
      </c>
    </row>
    <row r="227" spans="1:10" ht="45" x14ac:dyDescent="0.25">
      <c r="A227" s="5" t="s">
        <v>701</v>
      </c>
      <c r="D227" s="5" t="s">
        <v>67</v>
      </c>
      <c r="E227" s="4">
        <v>45878.337265393813</v>
      </c>
      <c r="F227" s="4">
        <v>45878.337265393922</v>
      </c>
      <c r="G227" t="b">
        <v>1</v>
      </c>
      <c r="H227" s="3" t="s">
        <v>663</v>
      </c>
      <c r="I227" t="s">
        <v>262</v>
      </c>
      <c r="J227" s="5" t="s">
        <v>702</v>
      </c>
    </row>
    <row r="228" spans="1:10" ht="45" x14ac:dyDescent="0.25">
      <c r="A228" s="5" t="s">
        <v>703</v>
      </c>
      <c r="D228" s="5" t="s">
        <v>67</v>
      </c>
      <c r="E228" s="4">
        <v>45878.337265478091</v>
      </c>
      <c r="F228" s="4">
        <v>45878.337265478229</v>
      </c>
      <c r="G228" t="b">
        <v>1</v>
      </c>
      <c r="H228" s="3" t="s">
        <v>684</v>
      </c>
      <c r="I228" t="s">
        <v>262</v>
      </c>
      <c r="J228" s="5" t="s">
        <v>704</v>
      </c>
    </row>
    <row r="229" spans="1:10" ht="45" x14ac:dyDescent="0.25">
      <c r="A229" s="5" t="s">
        <v>705</v>
      </c>
      <c r="D229" s="5" t="s">
        <v>67</v>
      </c>
      <c r="E229" s="4">
        <v>45878.337265559407</v>
      </c>
      <c r="F229" s="4">
        <v>45878.337265559523</v>
      </c>
      <c r="G229" t="b">
        <v>1</v>
      </c>
      <c r="H229" s="3" t="s">
        <v>684</v>
      </c>
      <c r="I229" t="s">
        <v>262</v>
      </c>
      <c r="J229" s="5" t="s">
        <v>706</v>
      </c>
    </row>
    <row r="230" spans="1:10" ht="45" x14ac:dyDescent="0.25">
      <c r="A230" s="5" t="s">
        <v>707</v>
      </c>
      <c r="D230" s="5" t="s">
        <v>67</v>
      </c>
      <c r="E230" s="4">
        <v>45878.337265641909</v>
      </c>
      <c r="F230" s="4">
        <v>45878.337265642062</v>
      </c>
      <c r="G230" t="b">
        <v>1</v>
      </c>
      <c r="H230" s="3" t="s">
        <v>684</v>
      </c>
      <c r="I230" t="s">
        <v>262</v>
      </c>
      <c r="J230" s="5" t="s">
        <v>708</v>
      </c>
    </row>
    <row r="231" spans="1:10" ht="45" x14ac:dyDescent="0.25">
      <c r="A231" s="5" t="s">
        <v>709</v>
      </c>
      <c r="D231" s="5" t="s">
        <v>67</v>
      </c>
      <c r="E231" s="4">
        <v>45878.337265718357</v>
      </c>
      <c r="F231" s="4">
        <v>45878.337265718481</v>
      </c>
      <c r="G231" t="b">
        <v>1</v>
      </c>
      <c r="H231" s="3" t="s">
        <v>684</v>
      </c>
      <c r="I231" t="s">
        <v>262</v>
      </c>
      <c r="J231" s="5" t="s">
        <v>710</v>
      </c>
    </row>
    <row r="232" spans="1:10" ht="45" x14ac:dyDescent="0.25">
      <c r="A232" s="5" t="s">
        <v>711</v>
      </c>
      <c r="D232" s="5" t="s">
        <v>67</v>
      </c>
      <c r="E232" s="4">
        <v>45878.337265800772</v>
      </c>
      <c r="F232" s="4">
        <v>45878.337265800903</v>
      </c>
      <c r="G232" t="b">
        <v>1</v>
      </c>
      <c r="H232" s="3" t="s">
        <v>684</v>
      </c>
      <c r="I232" t="s">
        <v>262</v>
      </c>
      <c r="J232" s="5" t="s">
        <v>712</v>
      </c>
    </row>
    <row r="233" spans="1:10" ht="45" x14ac:dyDescent="0.25">
      <c r="A233" s="5" t="s">
        <v>713</v>
      </c>
      <c r="D233" s="5" t="s">
        <v>67</v>
      </c>
      <c r="E233" s="4">
        <v>45878.337265878523</v>
      </c>
      <c r="F233" s="4">
        <v>45878.337265878617</v>
      </c>
      <c r="G233" t="b">
        <v>1</v>
      </c>
      <c r="H233" s="3" t="s">
        <v>663</v>
      </c>
      <c r="I233" t="s">
        <v>262</v>
      </c>
      <c r="J233" s="5" t="s">
        <v>714</v>
      </c>
    </row>
    <row r="234" spans="1:10" ht="45" x14ac:dyDescent="0.25">
      <c r="A234" s="5" t="s">
        <v>715</v>
      </c>
      <c r="D234" s="5" t="s">
        <v>67</v>
      </c>
      <c r="E234" s="4">
        <v>45878.337265954302</v>
      </c>
      <c r="F234" s="4">
        <v>45878.337265954418</v>
      </c>
      <c r="G234" t="b">
        <v>1</v>
      </c>
      <c r="H234" s="3" t="s">
        <v>684</v>
      </c>
      <c r="I234" t="s">
        <v>262</v>
      </c>
      <c r="J234" s="5" t="s">
        <v>716</v>
      </c>
    </row>
    <row r="235" spans="1:10" ht="45" x14ac:dyDescent="0.25">
      <c r="A235" s="5" t="s">
        <v>717</v>
      </c>
      <c r="D235" s="5" t="s">
        <v>67</v>
      </c>
      <c r="E235" s="4">
        <v>45878.337267536692</v>
      </c>
      <c r="F235" s="4">
        <v>45878.337267536852</v>
      </c>
      <c r="G235" t="b">
        <v>1</v>
      </c>
      <c r="H235" s="3" t="s">
        <v>718</v>
      </c>
      <c r="I235" t="s">
        <v>262</v>
      </c>
      <c r="J235" s="5" t="s">
        <v>719</v>
      </c>
    </row>
    <row r="236" spans="1:10" ht="45" x14ac:dyDescent="0.25">
      <c r="A236" s="5" t="s">
        <v>720</v>
      </c>
      <c r="D236" s="5" t="s">
        <v>67</v>
      </c>
      <c r="E236" s="4">
        <v>45878.337267627721</v>
      </c>
      <c r="F236" s="4">
        <v>45878.337267627838</v>
      </c>
      <c r="G236" t="b">
        <v>1</v>
      </c>
      <c r="H236" s="3" t="s">
        <v>718</v>
      </c>
      <c r="I236" t="s">
        <v>262</v>
      </c>
      <c r="J236" s="5" t="s">
        <v>721</v>
      </c>
    </row>
    <row r="237" spans="1:10" ht="45" x14ac:dyDescent="0.25">
      <c r="A237" s="5" t="s">
        <v>722</v>
      </c>
      <c r="D237" s="5" t="s">
        <v>67</v>
      </c>
      <c r="E237" s="4">
        <v>45878.337267704082</v>
      </c>
      <c r="F237" s="4">
        <v>45878.337267704199</v>
      </c>
      <c r="G237" t="b">
        <v>1</v>
      </c>
      <c r="H237" s="3" t="s">
        <v>718</v>
      </c>
      <c r="I237" t="s">
        <v>262</v>
      </c>
      <c r="J237" s="5" t="s">
        <v>723</v>
      </c>
    </row>
    <row r="238" spans="1:10" ht="45" x14ac:dyDescent="0.25">
      <c r="A238" s="5" t="s">
        <v>724</v>
      </c>
      <c r="D238" s="5" t="s">
        <v>67</v>
      </c>
      <c r="E238" s="4">
        <v>45878.337267790601</v>
      </c>
      <c r="F238" s="4">
        <v>45878.33726779079</v>
      </c>
      <c r="G238" t="b">
        <v>1</v>
      </c>
      <c r="H238" s="3" t="s">
        <v>725</v>
      </c>
      <c r="I238" t="s">
        <v>262</v>
      </c>
      <c r="J238" s="5" t="s">
        <v>726</v>
      </c>
    </row>
    <row r="239" spans="1:10" ht="45" x14ac:dyDescent="0.25">
      <c r="A239" s="5" t="s">
        <v>727</v>
      </c>
      <c r="D239" s="5" t="s">
        <v>67</v>
      </c>
      <c r="E239" s="4">
        <v>45878.337267870447</v>
      </c>
      <c r="F239" s="4">
        <v>45878.337267870556</v>
      </c>
      <c r="G239" t="b">
        <v>1</v>
      </c>
      <c r="H239" s="3" t="s">
        <v>728</v>
      </c>
      <c r="I239" t="s">
        <v>262</v>
      </c>
      <c r="J239" s="5" t="s">
        <v>729</v>
      </c>
    </row>
    <row r="240" spans="1:10" ht="45" x14ac:dyDescent="0.25">
      <c r="A240" s="5" t="s">
        <v>730</v>
      </c>
      <c r="D240" s="5" t="s">
        <v>67</v>
      </c>
      <c r="E240" s="4">
        <v>45878.33726795057</v>
      </c>
      <c r="F240" s="4">
        <v>45878.337267950708</v>
      </c>
      <c r="G240" t="b">
        <v>1</v>
      </c>
      <c r="H240" s="3" t="s">
        <v>728</v>
      </c>
      <c r="I240" t="s">
        <v>262</v>
      </c>
      <c r="J240" s="5" t="s">
        <v>731</v>
      </c>
    </row>
    <row r="241" spans="1:10" ht="45" x14ac:dyDescent="0.25">
      <c r="A241" s="5" t="s">
        <v>732</v>
      </c>
      <c r="D241" s="5" t="s">
        <v>67</v>
      </c>
      <c r="E241" s="4">
        <v>45878.337268030707</v>
      </c>
      <c r="F241" s="4">
        <v>45878.337268030817</v>
      </c>
      <c r="G241" t="b">
        <v>1</v>
      </c>
      <c r="H241" s="3" t="s">
        <v>728</v>
      </c>
      <c r="I241" t="s">
        <v>262</v>
      </c>
      <c r="J241" s="5" t="s">
        <v>733</v>
      </c>
    </row>
    <row r="242" spans="1:10" ht="45" x14ac:dyDescent="0.25">
      <c r="A242" s="5" t="s">
        <v>734</v>
      </c>
      <c r="D242" s="5" t="s">
        <v>67</v>
      </c>
      <c r="E242" s="4">
        <v>45878.337268109339</v>
      </c>
      <c r="F242" s="4">
        <v>45878.337268109492</v>
      </c>
      <c r="G242" t="b">
        <v>1</v>
      </c>
      <c r="H242" s="3" t="s">
        <v>728</v>
      </c>
      <c r="I242" t="s">
        <v>262</v>
      </c>
      <c r="J242" s="5" t="s">
        <v>735</v>
      </c>
    </row>
    <row r="243" spans="1:10" ht="45" x14ac:dyDescent="0.25">
      <c r="A243" s="5" t="s">
        <v>736</v>
      </c>
      <c r="D243" s="5" t="s">
        <v>67</v>
      </c>
      <c r="E243" s="4">
        <v>45878.337268191557</v>
      </c>
      <c r="F243" s="4">
        <v>45878.337268191681</v>
      </c>
      <c r="G243" t="b">
        <v>1</v>
      </c>
      <c r="H243" s="3" t="s">
        <v>737</v>
      </c>
      <c r="I243" t="s">
        <v>262</v>
      </c>
      <c r="J243" s="5" t="s">
        <v>738</v>
      </c>
    </row>
    <row r="244" spans="1:10" ht="45" x14ac:dyDescent="0.25">
      <c r="A244" s="5" t="s">
        <v>739</v>
      </c>
      <c r="D244" s="5" t="s">
        <v>67</v>
      </c>
      <c r="E244" s="4">
        <v>45878.337268267976</v>
      </c>
      <c r="F244" s="4">
        <v>45878.3372682681</v>
      </c>
      <c r="G244" t="b">
        <v>1</v>
      </c>
      <c r="H244" s="3" t="s">
        <v>728</v>
      </c>
      <c r="I244" t="s">
        <v>262</v>
      </c>
      <c r="J244" s="5" t="s">
        <v>740</v>
      </c>
    </row>
    <row r="245" spans="1:10" ht="45" x14ac:dyDescent="0.25">
      <c r="A245" s="5" t="s">
        <v>741</v>
      </c>
      <c r="D245" s="5" t="s">
        <v>67</v>
      </c>
      <c r="E245" s="4">
        <v>45878.337268348667</v>
      </c>
      <c r="F245" s="4">
        <v>45878.337268348798</v>
      </c>
      <c r="G245" t="b">
        <v>1</v>
      </c>
      <c r="H245" s="3" t="s">
        <v>725</v>
      </c>
      <c r="I245" t="s">
        <v>262</v>
      </c>
      <c r="J245" s="5" t="s">
        <v>742</v>
      </c>
    </row>
    <row r="246" spans="1:10" ht="45" x14ac:dyDescent="0.25">
      <c r="A246" s="5" t="s">
        <v>743</v>
      </c>
      <c r="D246" s="5" t="s">
        <v>67</v>
      </c>
      <c r="E246" s="4">
        <v>45878.337268429183</v>
      </c>
      <c r="F246" s="4">
        <v>45878.337268429292</v>
      </c>
      <c r="G246" t="b">
        <v>1</v>
      </c>
      <c r="H246" s="3" t="s">
        <v>725</v>
      </c>
      <c r="I246" t="s">
        <v>262</v>
      </c>
      <c r="J246" s="5" t="s">
        <v>744</v>
      </c>
    </row>
    <row r="247" spans="1:10" ht="45" x14ac:dyDescent="0.25">
      <c r="A247" s="5" t="s">
        <v>745</v>
      </c>
      <c r="D247" s="5" t="s">
        <v>67</v>
      </c>
      <c r="E247" s="4">
        <v>45878.337268517957</v>
      </c>
      <c r="F247" s="4">
        <v>45878.337268518168</v>
      </c>
      <c r="G247" t="b">
        <v>1</v>
      </c>
      <c r="H247" s="3" t="s">
        <v>746</v>
      </c>
      <c r="I247" t="s">
        <v>262</v>
      </c>
      <c r="J247" s="5" t="s">
        <v>747</v>
      </c>
    </row>
    <row r="248" spans="1:10" ht="45" x14ac:dyDescent="0.25">
      <c r="A248" s="5" t="s">
        <v>748</v>
      </c>
      <c r="D248" s="5" t="s">
        <v>67</v>
      </c>
      <c r="E248" s="4">
        <v>45878.337268610441</v>
      </c>
      <c r="F248" s="4">
        <v>45878.337268610558</v>
      </c>
      <c r="G248" t="b">
        <v>1</v>
      </c>
      <c r="H248" s="3" t="s">
        <v>725</v>
      </c>
      <c r="I248" t="s">
        <v>262</v>
      </c>
      <c r="J248" s="5" t="s">
        <v>749</v>
      </c>
    </row>
    <row r="249" spans="1:10" ht="45" x14ac:dyDescent="0.25">
      <c r="A249" s="5" t="s">
        <v>750</v>
      </c>
      <c r="D249" s="5" t="s">
        <v>67</v>
      </c>
      <c r="E249" s="4">
        <v>45878.337268687887</v>
      </c>
      <c r="F249" s="4">
        <v>45878.337268688032</v>
      </c>
      <c r="G249" t="b">
        <v>1</v>
      </c>
      <c r="H249" s="3" t="s">
        <v>725</v>
      </c>
      <c r="I249" t="s">
        <v>262</v>
      </c>
      <c r="J249" s="5" t="s">
        <v>751</v>
      </c>
    </row>
    <row r="250" spans="1:10" ht="45" x14ac:dyDescent="0.25">
      <c r="A250" s="5" t="s">
        <v>752</v>
      </c>
      <c r="D250" s="5" t="s">
        <v>67</v>
      </c>
      <c r="E250" s="4">
        <v>45878.337268768133</v>
      </c>
      <c r="F250" s="4">
        <v>45878.337268768228</v>
      </c>
      <c r="G250" t="b">
        <v>1</v>
      </c>
      <c r="H250" s="3" t="s">
        <v>753</v>
      </c>
      <c r="I250" t="s">
        <v>262</v>
      </c>
      <c r="J250" s="5" t="s">
        <v>754</v>
      </c>
    </row>
    <row r="251" spans="1:10" ht="45" x14ac:dyDescent="0.25">
      <c r="A251" s="5" t="s">
        <v>755</v>
      </c>
      <c r="D251" s="5" t="s">
        <v>67</v>
      </c>
      <c r="E251" s="4">
        <v>45878.337268847958</v>
      </c>
      <c r="F251" s="4">
        <v>45878.337268848081</v>
      </c>
      <c r="G251" t="b">
        <v>1</v>
      </c>
      <c r="H251" s="3" t="s">
        <v>725</v>
      </c>
      <c r="I251" t="s">
        <v>262</v>
      </c>
      <c r="J251" s="5" t="s">
        <v>756</v>
      </c>
    </row>
    <row r="252" spans="1:10" ht="45" x14ac:dyDescent="0.25">
      <c r="A252" s="5" t="s">
        <v>757</v>
      </c>
      <c r="D252" s="5" t="s">
        <v>67</v>
      </c>
      <c r="E252" s="4">
        <v>45878.337268927033</v>
      </c>
      <c r="F252" s="4">
        <v>45878.337268927156</v>
      </c>
      <c r="G252" t="b">
        <v>1</v>
      </c>
      <c r="H252" s="3" t="s">
        <v>725</v>
      </c>
      <c r="I252" t="s">
        <v>262</v>
      </c>
      <c r="J252" s="5" t="s">
        <v>758</v>
      </c>
    </row>
    <row r="253" spans="1:10" ht="45" x14ac:dyDescent="0.25">
      <c r="A253" s="5" t="s">
        <v>759</v>
      </c>
      <c r="D253" s="5" t="s">
        <v>67</v>
      </c>
      <c r="E253" s="4">
        <v>45878.337269007017</v>
      </c>
      <c r="F253" s="4">
        <v>45878.337269007126</v>
      </c>
      <c r="G253" t="b">
        <v>1</v>
      </c>
      <c r="H253" s="3" t="s">
        <v>746</v>
      </c>
      <c r="I253" t="s">
        <v>262</v>
      </c>
      <c r="J253" s="5" t="s">
        <v>760</v>
      </c>
    </row>
    <row r="254" spans="1:10" ht="45" x14ac:dyDescent="0.25">
      <c r="A254" s="5" t="s">
        <v>761</v>
      </c>
      <c r="D254" s="5" t="s">
        <v>67</v>
      </c>
      <c r="E254" s="4">
        <v>45878.337269088493</v>
      </c>
      <c r="F254" s="4">
        <v>45878.337269088654</v>
      </c>
      <c r="G254" t="b">
        <v>1</v>
      </c>
      <c r="H254" s="3" t="s">
        <v>725</v>
      </c>
      <c r="I254" t="s">
        <v>262</v>
      </c>
      <c r="J254" s="5" t="s">
        <v>762</v>
      </c>
    </row>
    <row r="255" spans="1:10" ht="45" x14ac:dyDescent="0.25">
      <c r="A255" s="5" t="s">
        <v>763</v>
      </c>
      <c r="D255" s="5" t="s">
        <v>67</v>
      </c>
      <c r="E255" s="4">
        <v>45878.337269172313</v>
      </c>
      <c r="F255" s="4">
        <v>45878.337269172429</v>
      </c>
      <c r="G255" t="b">
        <v>1</v>
      </c>
      <c r="H255" s="3" t="s">
        <v>725</v>
      </c>
      <c r="I255" t="s">
        <v>262</v>
      </c>
      <c r="J255" s="5" t="s">
        <v>764</v>
      </c>
    </row>
    <row r="256" spans="1:10" ht="45" x14ac:dyDescent="0.25">
      <c r="A256" s="5" t="s">
        <v>765</v>
      </c>
      <c r="D256" s="5" t="s">
        <v>67</v>
      </c>
      <c r="E256" s="4">
        <v>45878.337269248921</v>
      </c>
      <c r="F256" s="4">
        <v>45878.337269249052</v>
      </c>
      <c r="G256" t="b">
        <v>1</v>
      </c>
      <c r="H256" s="3" t="s">
        <v>746</v>
      </c>
      <c r="I256" t="s">
        <v>262</v>
      </c>
      <c r="J256" s="5" t="s">
        <v>766</v>
      </c>
    </row>
    <row r="257" spans="1:10" ht="45" x14ac:dyDescent="0.25">
      <c r="A257" s="5" t="s">
        <v>767</v>
      </c>
      <c r="D257" s="5" t="s">
        <v>67</v>
      </c>
      <c r="E257" s="4">
        <v>45878.337269330819</v>
      </c>
      <c r="F257" s="4">
        <v>45878.337269330943</v>
      </c>
      <c r="G257" t="b">
        <v>1</v>
      </c>
      <c r="H257" s="3" t="s">
        <v>746</v>
      </c>
      <c r="I257" t="s">
        <v>262</v>
      </c>
      <c r="J257" s="5" t="s">
        <v>768</v>
      </c>
    </row>
    <row r="258" spans="1:10" ht="45" x14ac:dyDescent="0.25">
      <c r="A258" s="5" t="s">
        <v>769</v>
      </c>
      <c r="D258" s="5" t="s">
        <v>67</v>
      </c>
      <c r="E258" s="4">
        <v>45878.3372694102</v>
      </c>
      <c r="F258" s="4">
        <v>45878.337269410302</v>
      </c>
      <c r="G258" t="b">
        <v>1</v>
      </c>
      <c r="H258" s="3" t="s">
        <v>746</v>
      </c>
      <c r="I258" t="s">
        <v>262</v>
      </c>
      <c r="J258" s="5" t="s">
        <v>770</v>
      </c>
    </row>
    <row r="259" spans="1:10" ht="45" x14ac:dyDescent="0.25">
      <c r="A259" s="5" t="s">
        <v>771</v>
      </c>
      <c r="D259" s="5" t="s">
        <v>67</v>
      </c>
      <c r="E259" s="4">
        <v>45878.337269488416</v>
      </c>
      <c r="F259" s="4">
        <v>45878.337269488562</v>
      </c>
      <c r="G259" t="b">
        <v>1</v>
      </c>
      <c r="H259" s="3" t="s">
        <v>746</v>
      </c>
      <c r="I259" t="s">
        <v>262</v>
      </c>
      <c r="J259" s="5" t="s">
        <v>772</v>
      </c>
    </row>
    <row r="260" spans="1:10" ht="45" x14ac:dyDescent="0.25">
      <c r="A260" s="5" t="s">
        <v>773</v>
      </c>
      <c r="D260" s="5" t="s">
        <v>67</v>
      </c>
      <c r="E260" s="4">
        <v>45878.337269573807</v>
      </c>
      <c r="F260" s="4">
        <v>45878.337269573924</v>
      </c>
      <c r="G260" t="b">
        <v>1</v>
      </c>
      <c r="H260" s="3" t="s">
        <v>746</v>
      </c>
      <c r="I260" t="s">
        <v>262</v>
      </c>
      <c r="J260" s="5" t="s">
        <v>774</v>
      </c>
    </row>
    <row r="261" spans="1:10" ht="45" x14ac:dyDescent="0.25">
      <c r="A261" s="5" t="s">
        <v>775</v>
      </c>
      <c r="D261" s="5" t="s">
        <v>67</v>
      </c>
      <c r="E261" s="4">
        <v>45878.337269648648</v>
      </c>
      <c r="F261" s="4">
        <v>45878.337269648793</v>
      </c>
      <c r="G261" t="b">
        <v>1</v>
      </c>
      <c r="H261" s="3" t="s">
        <v>725</v>
      </c>
      <c r="I261" t="s">
        <v>262</v>
      </c>
      <c r="J261" s="5" t="s">
        <v>776</v>
      </c>
    </row>
    <row r="262" spans="1:10" ht="45" x14ac:dyDescent="0.25">
      <c r="A262" s="5" t="s">
        <v>777</v>
      </c>
      <c r="D262" s="5" t="s">
        <v>67</v>
      </c>
      <c r="E262" s="4">
        <v>45878.337269734882</v>
      </c>
      <c r="F262" s="4">
        <v>45878.337269734999</v>
      </c>
      <c r="G262" t="b">
        <v>1</v>
      </c>
      <c r="H262" s="3" t="s">
        <v>746</v>
      </c>
      <c r="I262" t="s">
        <v>262</v>
      </c>
      <c r="J262" s="5" t="s">
        <v>778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45.140625" customWidth="1"/>
    <col min="4" max="4" width="38.140625" customWidth="1"/>
    <col min="5" max="6" width="28.140625" customWidth="1"/>
    <col min="7" max="7" width="11.140625" customWidth="1"/>
    <col min="8" max="8" width="7.140625" customWidth="1"/>
    <col min="9" max="10" width="8.140625" customWidth="1"/>
  </cols>
  <sheetData>
    <row r="1" spans="1:10" ht="32.1" customHeight="1" x14ac:dyDescent="0.25">
      <c r="A1" s="1" t="s">
        <v>62</v>
      </c>
      <c r="B1" s="1" t="s">
        <v>123</v>
      </c>
      <c r="C1" s="1" t="s">
        <v>2</v>
      </c>
      <c r="D1" s="1" t="s">
        <v>124</v>
      </c>
      <c r="E1" s="1" t="s">
        <v>111</v>
      </c>
      <c r="F1" s="1" t="s">
        <v>112</v>
      </c>
      <c r="G1" s="1" t="s">
        <v>60</v>
      </c>
      <c r="H1" s="1" t="s">
        <v>779</v>
      </c>
      <c r="I1" s="1" t="s">
        <v>780</v>
      </c>
      <c r="J1" s="1" t="s">
        <v>781</v>
      </c>
    </row>
    <row r="2" spans="1:10" x14ac:dyDescent="0.25">
      <c r="A2" s="5" t="s">
        <v>782</v>
      </c>
      <c r="C2" t="s">
        <v>783</v>
      </c>
      <c r="D2" s="5" t="s">
        <v>67</v>
      </c>
      <c r="E2" s="4">
        <v>45878.336945660623</v>
      </c>
      <c r="F2" s="4">
        <v>45878.336945660812</v>
      </c>
      <c r="G2" t="b">
        <v>1</v>
      </c>
      <c r="I2" t="s">
        <v>784</v>
      </c>
      <c r="J2" t="s">
        <v>785</v>
      </c>
    </row>
    <row r="3" spans="1:10" x14ac:dyDescent="0.25">
      <c r="A3" s="5" t="s">
        <v>786</v>
      </c>
      <c r="C3" t="s">
        <v>787</v>
      </c>
      <c r="D3" s="5" t="s">
        <v>67</v>
      </c>
      <c r="E3" s="4">
        <v>45878.336945751857</v>
      </c>
      <c r="F3" s="4">
        <v>45878.336945752038</v>
      </c>
      <c r="G3" t="b">
        <v>1</v>
      </c>
      <c r="I3" t="s">
        <v>787</v>
      </c>
    </row>
    <row r="4" spans="1:10" x14ac:dyDescent="0.25">
      <c r="A4" s="5" t="s">
        <v>788</v>
      </c>
      <c r="C4" t="s">
        <v>789</v>
      </c>
      <c r="D4" s="5" t="s">
        <v>67</v>
      </c>
      <c r="E4" s="4">
        <v>45878.336945805568</v>
      </c>
      <c r="F4" s="4">
        <v>45878.336945805691</v>
      </c>
      <c r="G4" t="b">
        <v>1</v>
      </c>
      <c r="I4" t="s">
        <v>790</v>
      </c>
    </row>
    <row r="5" spans="1:10" x14ac:dyDescent="0.25">
      <c r="A5" s="5" t="s">
        <v>791</v>
      </c>
      <c r="C5" t="s">
        <v>792</v>
      </c>
      <c r="D5" s="5" t="s">
        <v>67</v>
      </c>
      <c r="E5" s="4">
        <v>45878.336945853749</v>
      </c>
      <c r="F5" s="4">
        <v>45878.33694585388</v>
      </c>
      <c r="G5" t="b">
        <v>1</v>
      </c>
      <c r="I5" t="s">
        <v>793</v>
      </c>
      <c r="J5" t="s">
        <v>794</v>
      </c>
    </row>
    <row r="6" spans="1:10" x14ac:dyDescent="0.25">
      <c r="A6" s="5" t="s">
        <v>795</v>
      </c>
      <c r="C6" t="s">
        <v>796</v>
      </c>
      <c r="D6" s="5" t="s">
        <v>67</v>
      </c>
      <c r="E6" s="4">
        <v>45878.336945906223</v>
      </c>
      <c r="F6" s="4">
        <v>45878.336945906398</v>
      </c>
      <c r="G6" t="b">
        <v>1</v>
      </c>
      <c r="I6" t="s">
        <v>797</v>
      </c>
      <c r="J6" t="s">
        <v>798</v>
      </c>
    </row>
    <row r="7" spans="1:10" x14ac:dyDescent="0.25">
      <c r="A7" s="5" t="s">
        <v>799</v>
      </c>
      <c r="C7" t="s">
        <v>800</v>
      </c>
      <c r="D7" s="5" t="s">
        <v>67</v>
      </c>
      <c r="E7" s="4">
        <v>45878.336945970441</v>
      </c>
      <c r="F7" s="4">
        <v>45878.336945970637</v>
      </c>
      <c r="G7" t="b">
        <v>1</v>
      </c>
      <c r="I7" t="s">
        <v>801</v>
      </c>
      <c r="J7" t="s">
        <v>802</v>
      </c>
    </row>
    <row r="8" spans="1:10" x14ac:dyDescent="0.25">
      <c r="A8" s="5" t="s">
        <v>803</v>
      </c>
      <c r="C8" t="s">
        <v>804</v>
      </c>
      <c r="D8" s="5" t="s">
        <v>67</v>
      </c>
      <c r="E8" s="4">
        <v>45878.336946031508</v>
      </c>
      <c r="F8" s="4">
        <v>45878.33694603169</v>
      </c>
      <c r="G8" t="b">
        <v>1</v>
      </c>
      <c r="I8" t="s">
        <v>805</v>
      </c>
      <c r="J8" t="s">
        <v>806</v>
      </c>
    </row>
    <row r="9" spans="1:10" x14ac:dyDescent="0.25">
      <c r="A9" s="5" t="s">
        <v>807</v>
      </c>
      <c r="C9" t="s">
        <v>808</v>
      </c>
      <c r="D9" s="5" t="s">
        <v>67</v>
      </c>
      <c r="E9" s="4">
        <v>45878.336946082993</v>
      </c>
      <c r="F9" s="4">
        <v>45878.336946083124</v>
      </c>
      <c r="G9" t="b">
        <v>1</v>
      </c>
      <c r="I9" t="s">
        <v>809</v>
      </c>
      <c r="J9" t="s">
        <v>810</v>
      </c>
    </row>
    <row r="10" spans="1:10" x14ac:dyDescent="0.25">
      <c r="A10" s="5" t="s">
        <v>811</v>
      </c>
      <c r="C10" t="s">
        <v>812</v>
      </c>
      <c r="D10" s="5" t="s">
        <v>67</v>
      </c>
      <c r="E10" s="4">
        <v>45878.336946139927</v>
      </c>
      <c r="F10" s="4">
        <v>45878.336946140123</v>
      </c>
      <c r="G10" t="b">
        <v>1</v>
      </c>
      <c r="I10" t="s">
        <v>813</v>
      </c>
      <c r="J10" t="s">
        <v>814</v>
      </c>
    </row>
    <row r="11" spans="1:10" x14ac:dyDescent="0.25">
      <c r="A11" s="5" t="s">
        <v>815</v>
      </c>
      <c r="C11" t="s">
        <v>816</v>
      </c>
      <c r="D11" s="5" t="s">
        <v>67</v>
      </c>
      <c r="E11" s="4">
        <v>45878.336946197647</v>
      </c>
      <c r="F11" s="4">
        <v>45878.336946197822</v>
      </c>
      <c r="G11" t="b">
        <v>1</v>
      </c>
      <c r="I11" t="s">
        <v>817</v>
      </c>
      <c r="J11" t="s">
        <v>818</v>
      </c>
    </row>
    <row r="12" spans="1:10" x14ac:dyDescent="0.25">
      <c r="A12" s="5" t="s">
        <v>819</v>
      </c>
      <c r="C12" t="s">
        <v>820</v>
      </c>
      <c r="D12" s="5" t="s">
        <v>67</v>
      </c>
      <c r="E12" s="4">
        <v>45878.336946246018</v>
      </c>
      <c r="F12" s="4">
        <v>45878.336946246149</v>
      </c>
      <c r="G12" t="b">
        <v>1</v>
      </c>
      <c r="I12" t="s">
        <v>821</v>
      </c>
      <c r="J12" t="s">
        <v>822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3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38.140625" customWidth="1"/>
    <col min="4" max="5" width="28.140625" customWidth="1"/>
    <col min="6" max="6" width="11.140625" customWidth="1"/>
    <col min="7" max="7" width="65.140625" customWidth="1"/>
    <col min="8" max="8" width="8.140625" customWidth="1"/>
    <col min="9" max="9" width="62.140625" customWidth="1"/>
    <col min="10" max="10" width="10.140625" customWidth="1"/>
    <col min="11" max="11" width="38.140625" customWidth="1"/>
    <col min="12" max="12" width="20.140625" customWidth="1"/>
    <col min="13" max="13" width="26.140625" customWidth="1"/>
    <col min="14" max="14" width="32.140625" customWidth="1"/>
    <col min="15" max="15" width="23.140625" customWidth="1"/>
    <col min="16" max="16" width="42.140625" customWidth="1"/>
    <col min="17" max="17" width="33.140625" customWidth="1"/>
  </cols>
  <sheetData>
    <row r="1" spans="1:17" ht="32.1" customHeight="1" x14ac:dyDescent="0.25">
      <c r="A1" s="1" t="s">
        <v>62</v>
      </c>
      <c r="B1" s="1" t="s">
        <v>123</v>
      </c>
      <c r="C1" s="1" t="s">
        <v>124</v>
      </c>
      <c r="D1" s="1" t="s">
        <v>111</v>
      </c>
      <c r="E1" s="1" t="s">
        <v>112</v>
      </c>
      <c r="F1" s="1" t="s">
        <v>60</v>
      </c>
      <c r="G1" s="1" t="s">
        <v>779</v>
      </c>
      <c r="H1" s="1" t="s">
        <v>74</v>
      </c>
      <c r="I1" s="1" t="s">
        <v>2</v>
      </c>
      <c r="J1" s="1" t="s">
        <v>113</v>
      </c>
      <c r="K1" s="1" t="s">
        <v>823</v>
      </c>
      <c r="L1" s="1" t="s">
        <v>824</v>
      </c>
      <c r="M1" s="1" t="s">
        <v>825</v>
      </c>
      <c r="N1" s="1" t="s">
        <v>826</v>
      </c>
      <c r="O1" s="1" t="s">
        <v>827</v>
      </c>
      <c r="P1" s="1" t="s">
        <v>828</v>
      </c>
      <c r="Q1" s="1" t="s">
        <v>829</v>
      </c>
    </row>
    <row r="2" spans="1:17" x14ac:dyDescent="0.25">
      <c r="A2" s="5" t="s">
        <v>830</v>
      </c>
      <c r="C2" s="5" t="s">
        <v>67</v>
      </c>
      <c r="D2" s="4">
        <v>45878.336956605017</v>
      </c>
      <c r="E2" s="4">
        <v>45878.336956605177</v>
      </c>
      <c r="F2" t="b">
        <v>1</v>
      </c>
      <c r="G2" t="s">
        <v>831</v>
      </c>
      <c r="H2" t="s">
        <v>832</v>
      </c>
      <c r="I2" t="s">
        <v>833</v>
      </c>
      <c r="J2" t="s">
        <v>120</v>
      </c>
      <c r="K2" s="5" t="s">
        <v>782</v>
      </c>
      <c r="M2">
        <v>0</v>
      </c>
      <c r="N2" t="s">
        <v>120</v>
      </c>
      <c r="O2">
        <v>0</v>
      </c>
      <c r="P2" t="s">
        <v>120</v>
      </c>
      <c r="Q2">
        <v>0</v>
      </c>
    </row>
    <row r="3" spans="1:17" x14ac:dyDescent="0.25">
      <c r="A3" s="5" t="s">
        <v>834</v>
      </c>
      <c r="C3" s="5" t="s">
        <v>67</v>
      </c>
      <c r="D3" s="4">
        <v>45878.33695673904</v>
      </c>
      <c r="E3" s="4">
        <v>45878.336956739258</v>
      </c>
      <c r="F3" t="b">
        <v>1</v>
      </c>
      <c r="H3" t="s">
        <v>835</v>
      </c>
      <c r="I3" t="s">
        <v>836</v>
      </c>
      <c r="J3" t="s">
        <v>120</v>
      </c>
      <c r="K3" s="5" t="s">
        <v>782</v>
      </c>
      <c r="M3">
        <v>0</v>
      </c>
      <c r="N3" t="s">
        <v>120</v>
      </c>
      <c r="O3">
        <v>0</v>
      </c>
      <c r="P3" t="s">
        <v>120</v>
      </c>
      <c r="Q3">
        <v>0</v>
      </c>
    </row>
    <row r="4" spans="1:17" x14ac:dyDescent="0.25">
      <c r="A4" s="5" t="s">
        <v>837</v>
      </c>
      <c r="C4" s="5" t="s">
        <v>67</v>
      </c>
      <c r="D4" s="4">
        <v>45878.336956839426</v>
      </c>
      <c r="E4" s="4">
        <v>45878.336956839572</v>
      </c>
      <c r="F4" t="b">
        <v>1</v>
      </c>
      <c r="H4" t="s">
        <v>838</v>
      </c>
      <c r="I4" t="s">
        <v>839</v>
      </c>
      <c r="J4" t="s">
        <v>120</v>
      </c>
      <c r="K4" s="5" t="s">
        <v>782</v>
      </c>
      <c r="M4">
        <v>0</v>
      </c>
      <c r="N4" t="s">
        <v>120</v>
      </c>
      <c r="O4">
        <v>0</v>
      </c>
      <c r="P4" t="s">
        <v>120</v>
      </c>
      <c r="Q4">
        <v>0</v>
      </c>
    </row>
    <row r="5" spans="1:17" x14ac:dyDescent="0.25">
      <c r="A5" s="5" t="s">
        <v>840</v>
      </c>
      <c r="C5" s="5" t="s">
        <v>67</v>
      </c>
      <c r="D5" s="4">
        <v>45878.336956951411</v>
      </c>
      <c r="E5" s="4">
        <v>45878.33695695168</v>
      </c>
      <c r="F5" t="b">
        <v>1</v>
      </c>
      <c r="H5" t="s">
        <v>841</v>
      </c>
      <c r="I5" t="s">
        <v>842</v>
      </c>
      <c r="J5" t="s">
        <v>120</v>
      </c>
      <c r="K5" s="5" t="s">
        <v>782</v>
      </c>
      <c r="M5">
        <v>0</v>
      </c>
      <c r="N5" t="s">
        <v>120</v>
      </c>
      <c r="O5">
        <v>0</v>
      </c>
      <c r="P5" t="s">
        <v>120</v>
      </c>
      <c r="Q5">
        <v>0</v>
      </c>
    </row>
    <row r="6" spans="1:17" x14ac:dyDescent="0.25">
      <c r="A6" s="5" t="s">
        <v>843</v>
      </c>
      <c r="C6" s="5" t="s">
        <v>67</v>
      </c>
      <c r="D6" s="4">
        <v>45878.336957056912</v>
      </c>
      <c r="E6" s="4">
        <v>45878.336957057087</v>
      </c>
      <c r="F6" t="b">
        <v>1</v>
      </c>
      <c r="H6" t="s">
        <v>844</v>
      </c>
      <c r="I6" t="s">
        <v>845</v>
      </c>
      <c r="J6" t="s">
        <v>120</v>
      </c>
      <c r="K6" s="5" t="s">
        <v>782</v>
      </c>
      <c r="M6">
        <v>0</v>
      </c>
      <c r="N6" t="s">
        <v>120</v>
      </c>
      <c r="O6">
        <v>0</v>
      </c>
      <c r="P6" t="s">
        <v>120</v>
      </c>
      <c r="Q6">
        <v>0</v>
      </c>
    </row>
    <row r="7" spans="1:17" x14ac:dyDescent="0.25">
      <c r="A7" s="5" t="s">
        <v>846</v>
      </c>
      <c r="C7" s="5" t="s">
        <v>67</v>
      </c>
      <c r="D7" s="4">
        <v>45878.336957160558</v>
      </c>
      <c r="E7" s="4">
        <v>45878.336957160871</v>
      </c>
      <c r="F7" t="b">
        <v>1</v>
      </c>
      <c r="H7" t="s">
        <v>847</v>
      </c>
      <c r="I7" t="s">
        <v>848</v>
      </c>
      <c r="J7" t="s">
        <v>120</v>
      </c>
      <c r="K7" s="5" t="s">
        <v>782</v>
      </c>
      <c r="M7">
        <v>0</v>
      </c>
      <c r="N7" t="s">
        <v>120</v>
      </c>
      <c r="O7">
        <v>0</v>
      </c>
      <c r="P7" t="s">
        <v>120</v>
      </c>
      <c r="Q7">
        <v>0</v>
      </c>
    </row>
    <row r="8" spans="1:17" x14ac:dyDescent="0.25">
      <c r="A8" s="5" t="s">
        <v>849</v>
      </c>
      <c r="C8" s="5" t="s">
        <v>67</v>
      </c>
      <c r="D8" s="4">
        <v>45878.336957266103</v>
      </c>
      <c r="E8" s="4">
        <v>45878.336957266263</v>
      </c>
      <c r="F8" t="b">
        <v>1</v>
      </c>
      <c r="H8" t="s">
        <v>850</v>
      </c>
      <c r="I8" t="s">
        <v>851</v>
      </c>
      <c r="J8" t="s">
        <v>120</v>
      </c>
      <c r="K8" s="5" t="s">
        <v>782</v>
      </c>
      <c r="M8">
        <v>0</v>
      </c>
      <c r="N8" t="s">
        <v>120</v>
      </c>
      <c r="O8">
        <v>0</v>
      </c>
      <c r="P8" t="s">
        <v>120</v>
      </c>
      <c r="Q8">
        <v>0</v>
      </c>
    </row>
    <row r="9" spans="1:17" x14ac:dyDescent="0.25">
      <c r="A9" s="5" t="s">
        <v>852</v>
      </c>
      <c r="C9" s="5" t="s">
        <v>67</v>
      </c>
      <c r="D9" s="4">
        <v>45878.336957376981</v>
      </c>
      <c r="E9" s="4">
        <v>45878.336957377178</v>
      </c>
      <c r="F9" t="b">
        <v>1</v>
      </c>
      <c r="H9" t="s">
        <v>853</v>
      </c>
      <c r="I9" t="s">
        <v>854</v>
      </c>
      <c r="J9" t="s">
        <v>120</v>
      </c>
      <c r="K9" s="5" t="s">
        <v>782</v>
      </c>
      <c r="M9">
        <v>0</v>
      </c>
      <c r="N9" t="s">
        <v>120</v>
      </c>
      <c r="O9">
        <v>0</v>
      </c>
      <c r="P9" t="s">
        <v>120</v>
      </c>
      <c r="Q9">
        <v>0</v>
      </c>
    </row>
    <row r="10" spans="1:17" x14ac:dyDescent="0.25">
      <c r="A10" s="5" t="s">
        <v>855</v>
      </c>
      <c r="C10" s="5" t="s">
        <v>67</v>
      </c>
      <c r="D10" s="4">
        <v>45878.336957474537</v>
      </c>
      <c r="E10" s="4">
        <v>45878.33695747469</v>
      </c>
      <c r="F10" t="b">
        <v>1</v>
      </c>
      <c r="H10" t="s">
        <v>856</v>
      </c>
      <c r="I10" t="s">
        <v>857</v>
      </c>
      <c r="J10" t="s">
        <v>120</v>
      </c>
      <c r="K10" s="5" t="s">
        <v>782</v>
      </c>
      <c r="M10">
        <v>0</v>
      </c>
      <c r="N10" t="s">
        <v>120</v>
      </c>
      <c r="O10">
        <v>0</v>
      </c>
      <c r="P10" t="s">
        <v>120</v>
      </c>
      <c r="Q10">
        <v>0</v>
      </c>
    </row>
    <row r="11" spans="1:17" x14ac:dyDescent="0.25">
      <c r="A11" s="5" t="s">
        <v>858</v>
      </c>
      <c r="C11" s="5" t="s">
        <v>67</v>
      </c>
      <c r="D11" s="4">
        <v>45878.336957576241</v>
      </c>
      <c r="E11" s="4">
        <v>45878.336957576437</v>
      </c>
      <c r="F11" t="b">
        <v>1</v>
      </c>
      <c r="H11" t="s">
        <v>859</v>
      </c>
      <c r="I11" t="s">
        <v>860</v>
      </c>
      <c r="J11" t="s">
        <v>120</v>
      </c>
      <c r="K11" s="5" t="s">
        <v>782</v>
      </c>
      <c r="M11">
        <v>0</v>
      </c>
      <c r="N11" t="s">
        <v>120</v>
      </c>
      <c r="O11">
        <v>0</v>
      </c>
      <c r="P11" t="s">
        <v>120</v>
      </c>
      <c r="Q11">
        <v>0</v>
      </c>
    </row>
    <row r="12" spans="1:17" x14ac:dyDescent="0.25">
      <c r="A12" s="5" t="s">
        <v>861</v>
      </c>
      <c r="C12" s="5" t="s">
        <v>67</v>
      </c>
      <c r="D12" s="4">
        <v>45878.336957696971</v>
      </c>
      <c r="E12" s="4">
        <v>45878.336957697233</v>
      </c>
      <c r="F12" t="b">
        <v>1</v>
      </c>
      <c r="H12" t="s">
        <v>862</v>
      </c>
      <c r="I12" t="s">
        <v>863</v>
      </c>
      <c r="J12" t="s">
        <v>120</v>
      </c>
      <c r="K12" s="5" t="s">
        <v>782</v>
      </c>
      <c r="M12">
        <v>0</v>
      </c>
      <c r="N12" t="s">
        <v>120</v>
      </c>
      <c r="O12">
        <v>0</v>
      </c>
      <c r="P12" t="s">
        <v>120</v>
      </c>
      <c r="Q12">
        <v>0</v>
      </c>
    </row>
    <row r="13" spans="1:17" x14ac:dyDescent="0.25">
      <c r="A13" s="5" t="s">
        <v>864</v>
      </c>
      <c r="C13" s="5" t="s">
        <v>67</v>
      </c>
      <c r="D13" s="4">
        <v>45878.336957808067</v>
      </c>
      <c r="E13" s="4">
        <v>45878.336957808191</v>
      </c>
      <c r="F13" t="b">
        <v>1</v>
      </c>
      <c r="H13" t="s">
        <v>865</v>
      </c>
      <c r="I13" t="s">
        <v>866</v>
      </c>
      <c r="J13" t="s">
        <v>120</v>
      </c>
      <c r="K13" s="5" t="s">
        <v>782</v>
      </c>
      <c r="M13">
        <v>0</v>
      </c>
      <c r="N13" t="s">
        <v>120</v>
      </c>
      <c r="O13">
        <v>0</v>
      </c>
      <c r="P13" t="s">
        <v>120</v>
      </c>
      <c r="Q13">
        <v>0</v>
      </c>
    </row>
    <row r="14" spans="1:17" x14ac:dyDescent="0.25">
      <c r="A14" s="5" t="s">
        <v>867</v>
      </c>
      <c r="C14" s="5" t="s">
        <v>67</v>
      </c>
      <c r="D14" s="4">
        <v>45878.336957910957</v>
      </c>
      <c r="E14" s="4">
        <v>45878.33695791116</v>
      </c>
      <c r="F14" t="b">
        <v>1</v>
      </c>
      <c r="H14" t="s">
        <v>868</v>
      </c>
      <c r="I14" t="s">
        <v>869</v>
      </c>
      <c r="J14" t="s">
        <v>120</v>
      </c>
      <c r="K14" s="5" t="s">
        <v>782</v>
      </c>
      <c r="M14">
        <v>0</v>
      </c>
      <c r="N14" t="s">
        <v>120</v>
      </c>
      <c r="O14">
        <v>0</v>
      </c>
      <c r="P14" t="s">
        <v>120</v>
      </c>
      <c r="Q14">
        <v>0</v>
      </c>
    </row>
    <row r="15" spans="1:17" x14ac:dyDescent="0.25">
      <c r="A15" s="5" t="s">
        <v>870</v>
      </c>
      <c r="C15" s="5" t="s">
        <v>67</v>
      </c>
      <c r="D15" s="4">
        <v>45878.336958006053</v>
      </c>
      <c r="E15" s="4">
        <v>45878.336958006192</v>
      </c>
      <c r="F15" t="b">
        <v>1</v>
      </c>
      <c r="H15" t="s">
        <v>871</v>
      </c>
      <c r="I15" t="s">
        <v>872</v>
      </c>
      <c r="J15" t="s">
        <v>120</v>
      </c>
      <c r="K15" s="5" t="s">
        <v>782</v>
      </c>
      <c r="M15">
        <v>0</v>
      </c>
      <c r="N15" t="s">
        <v>120</v>
      </c>
      <c r="O15">
        <v>0</v>
      </c>
      <c r="P15" t="s">
        <v>120</v>
      </c>
      <c r="Q15">
        <v>0</v>
      </c>
    </row>
    <row r="16" spans="1:17" x14ac:dyDescent="0.25">
      <c r="A16" s="5" t="s">
        <v>873</v>
      </c>
      <c r="C16" s="5" t="s">
        <v>67</v>
      </c>
      <c r="D16" s="4">
        <v>45878.336958113803</v>
      </c>
      <c r="E16" s="4">
        <v>45878.336958114043</v>
      </c>
      <c r="F16" t="b">
        <v>1</v>
      </c>
      <c r="H16" t="s">
        <v>874</v>
      </c>
      <c r="I16" t="s">
        <v>875</v>
      </c>
      <c r="J16" t="s">
        <v>120</v>
      </c>
      <c r="K16" s="5" t="s">
        <v>782</v>
      </c>
      <c r="M16">
        <v>0</v>
      </c>
      <c r="N16" t="s">
        <v>120</v>
      </c>
      <c r="O16">
        <v>0</v>
      </c>
      <c r="P16" t="s">
        <v>120</v>
      </c>
      <c r="Q16">
        <v>0</v>
      </c>
    </row>
    <row r="17" spans="1:17" x14ac:dyDescent="0.25">
      <c r="A17" s="5" t="s">
        <v>876</v>
      </c>
      <c r="C17" s="5" t="s">
        <v>67</v>
      </c>
      <c r="D17" s="4">
        <v>45878.336958211883</v>
      </c>
      <c r="E17" s="4">
        <v>45878.336958212029</v>
      </c>
      <c r="F17" t="b">
        <v>1</v>
      </c>
      <c r="H17" t="s">
        <v>877</v>
      </c>
      <c r="I17" t="s">
        <v>878</v>
      </c>
      <c r="J17" t="s">
        <v>120</v>
      </c>
      <c r="K17" s="5" t="s">
        <v>782</v>
      </c>
      <c r="M17">
        <v>0</v>
      </c>
      <c r="N17" t="s">
        <v>120</v>
      </c>
      <c r="O17">
        <v>0</v>
      </c>
      <c r="P17" t="s">
        <v>120</v>
      </c>
      <c r="Q17">
        <v>0</v>
      </c>
    </row>
    <row r="18" spans="1:17" x14ac:dyDescent="0.25">
      <c r="A18" s="5" t="s">
        <v>879</v>
      </c>
      <c r="C18" s="5" t="s">
        <v>67</v>
      </c>
      <c r="D18" s="4">
        <v>45878.336958317923</v>
      </c>
      <c r="E18" s="4">
        <v>45878.336958318127</v>
      </c>
      <c r="F18" t="b">
        <v>1</v>
      </c>
      <c r="H18" t="s">
        <v>880</v>
      </c>
      <c r="I18" t="s">
        <v>881</v>
      </c>
      <c r="J18" t="s">
        <v>120</v>
      </c>
      <c r="K18" s="5" t="s">
        <v>782</v>
      </c>
      <c r="M18">
        <v>0</v>
      </c>
      <c r="N18" t="s">
        <v>120</v>
      </c>
      <c r="O18">
        <v>0</v>
      </c>
      <c r="P18" t="s">
        <v>120</v>
      </c>
      <c r="Q18">
        <v>0</v>
      </c>
    </row>
    <row r="19" spans="1:17" x14ac:dyDescent="0.25">
      <c r="A19" s="5" t="s">
        <v>882</v>
      </c>
      <c r="C19" s="5" t="s">
        <v>67</v>
      </c>
      <c r="D19" s="4">
        <v>45878.336958419932</v>
      </c>
      <c r="E19" s="4">
        <v>45878.336958420077</v>
      </c>
      <c r="F19" t="b">
        <v>1</v>
      </c>
      <c r="H19" t="s">
        <v>883</v>
      </c>
      <c r="I19" t="s">
        <v>884</v>
      </c>
      <c r="J19" t="s">
        <v>120</v>
      </c>
      <c r="K19" s="5" t="s">
        <v>782</v>
      </c>
      <c r="M19">
        <v>0</v>
      </c>
      <c r="N19" t="s">
        <v>120</v>
      </c>
      <c r="O19">
        <v>0</v>
      </c>
      <c r="P19" t="s">
        <v>120</v>
      </c>
      <c r="Q19">
        <v>0</v>
      </c>
    </row>
    <row r="20" spans="1:17" x14ac:dyDescent="0.25">
      <c r="A20" s="5" t="s">
        <v>885</v>
      </c>
      <c r="C20" s="5" t="s">
        <v>67</v>
      </c>
      <c r="D20" s="4">
        <v>45878.336958527587</v>
      </c>
      <c r="E20" s="4">
        <v>45878.336958527798</v>
      </c>
      <c r="F20" t="b">
        <v>1</v>
      </c>
      <c r="H20" t="s">
        <v>886</v>
      </c>
      <c r="I20" t="s">
        <v>887</v>
      </c>
      <c r="J20" t="s">
        <v>120</v>
      </c>
      <c r="K20" s="5" t="s">
        <v>782</v>
      </c>
      <c r="M20">
        <v>0</v>
      </c>
      <c r="N20" t="s">
        <v>120</v>
      </c>
      <c r="O20">
        <v>0</v>
      </c>
      <c r="P20" t="s">
        <v>120</v>
      </c>
      <c r="Q20">
        <v>0</v>
      </c>
    </row>
    <row r="21" spans="1:17" x14ac:dyDescent="0.25">
      <c r="A21" s="5" t="s">
        <v>888</v>
      </c>
      <c r="C21" s="5" t="s">
        <v>67</v>
      </c>
      <c r="D21" s="4">
        <v>45878.33695862427</v>
      </c>
      <c r="E21" s="4">
        <v>45878.336958624408</v>
      </c>
      <c r="F21" t="b">
        <v>1</v>
      </c>
      <c r="H21" t="s">
        <v>889</v>
      </c>
      <c r="I21" t="s">
        <v>890</v>
      </c>
      <c r="J21" t="s">
        <v>120</v>
      </c>
      <c r="K21" s="5" t="s">
        <v>782</v>
      </c>
      <c r="M21">
        <v>0</v>
      </c>
      <c r="N21" t="s">
        <v>120</v>
      </c>
      <c r="O21">
        <v>0</v>
      </c>
      <c r="P21" t="s">
        <v>120</v>
      </c>
      <c r="Q21">
        <v>0</v>
      </c>
    </row>
    <row r="22" spans="1:17" x14ac:dyDescent="0.25">
      <c r="A22" s="5" t="s">
        <v>891</v>
      </c>
      <c r="C22" s="5" t="s">
        <v>67</v>
      </c>
      <c r="D22" s="4">
        <v>45878.336958730448</v>
      </c>
      <c r="E22" s="4">
        <v>45878.336958730637</v>
      </c>
      <c r="F22" t="b">
        <v>1</v>
      </c>
      <c r="H22" t="s">
        <v>892</v>
      </c>
      <c r="I22" t="s">
        <v>893</v>
      </c>
      <c r="J22" t="s">
        <v>120</v>
      </c>
      <c r="K22" s="5" t="s">
        <v>782</v>
      </c>
      <c r="M22">
        <v>0</v>
      </c>
      <c r="N22" t="s">
        <v>120</v>
      </c>
      <c r="O22">
        <v>0</v>
      </c>
      <c r="P22" t="s">
        <v>120</v>
      </c>
      <c r="Q22">
        <v>0</v>
      </c>
    </row>
    <row r="23" spans="1:17" x14ac:dyDescent="0.25">
      <c r="A23" s="5" t="s">
        <v>894</v>
      </c>
      <c r="C23" s="5" t="s">
        <v>67</v>
      </c>
      <c r="D23" s="4">
        <v>45878.336958824177</v>
      </c>
      <c r="E23" s="4">
        <v>45878.336958824308</v>
      </c>
      <c r="F23" t="b">
        <v>1</v>
      </c>
      <c r="H23" t="s">
        <v>895</v>
      </c>
      <c r="I23" t="s">
        <v>896</v>
      </c>
      <c r="J23" t="s">
        <v>120</v>
      </c>
      <c r="K23" s="5" t="s">
        <v>782</v>
      </c>
      <c r="M23">
        <v>0</v>
      </c>
      <c r="N23" t="s">
        <v>120</v>
      </c>
      <c r="O23">
        <v>0</v>
      </c>
      <c r="P23" t="s">
        <v>120</v>
      </c>
      <c r="Q23">
        <v>0</v>
      </c>
    </row>
    <row r="24" spans="1:17" x14ac:dyDescent="0.25">
      <c r="A24" s="5" t="s">
        <v>897</v>
      </c>
      <c r="C24" s="5" t="s">
        <v>67</v>
      </c>
      <c r="D24" s="4">
        <v>45878.336958930879</v>
      </c>
      <c r="E24" s="4">
        <v>45878.336958931053</v>
      </c>
      <c r="F24" t="b">
        <v>1</v>
      </c>
      <c r="H24" t="s">
        <v>898</v>
      </c>
      <c r="I24" t="s">
        <v>899</v>
      </c>
      <c r="J24" t="s">
        <v>120</v>
      </c>
      <c r="K24" s="5" t="s">
        <v>782</v>
      </c>
      <c r="M24">
        <v>0</v>
      </c>
      <c r="N24" t="s">
        <v>120</v>
      </c>
      <c r="O24">
        <v>0</v>
      </c>
      <c r="P24" t="s">
        <v>120</v>
      </c>
      <c r="Q24">
        <v>0</v>
      </c>
    </row>
    <row r="25" spans="1:17" x14ac:dyDescent="0.25">
      <c r="A25" s="5" t="s">
        <v>900</v>
      </c>
      <c r="C25" s="5" t="s">
        <v>67</v>
      </c>
      <c r="D25" s="4">
        <v>45878.336959033841</v>
      </c>
      <c r="E25" s="4">
        <v>45878.336959034008</v>
      </c>
      <c r="F25" t="b">
        <v>1</v>
      </c>
      <c r="H25" t="s">
        <v>901</v>
      </c>
      <c r="I25" t="s">
        <v>902</v>
      </c>
      <c r="J25" t="s">
        <v>120</v>
      </c>
      <c r="K25" s="5" t="s">
        <v>782</v>
      </c>
      <c r="M25">
        <v>0</v>
      </c>
      <c r="N25" t="s">
        <v>120</v>
      </c>
      <c r="O25">
        <v>0</v>
      </c>
      <c r="P25" t="s">
        <v>120</v>
      </c>
      <c r="Q25">
        <v>0</v>
      </c>
    </row>
    <row r="26" spans="1:17" x14ac:dyDescent="0.25">
      <c r="A26" s="5" t="s">
        <v>903</v>
      </c>
      <c r="C26" s="5" t="s">
        <v>67</v>
      </c>
      <c r="D26" s="4">
        <v>45878.336959135217</v>
      </c>
      <c r="E26" s="4">
        <v>45878.336959135391</v>
      </c>
      <c r="F26" t="b">
        <v>1</v>
      </c>
      <c r="H26" t="s">
        <v>904</v>
      </c>
      <c r="I26" t="s">
        <v>905</v>
      </c>
      <c r="J26" t="s">
        <v>120</v>
      </c>
      <c r="K26" s="5" t="s">
        <v>782</v>
      </c>
      <c r="M26">
        <v>0</v>
      </c>
      <c r="N26" t="s">
        <v>120</v>
      </c>
      <c r="O26">
        <v>0</v>
      </c>
      <c r="P26" t="s">
        <v>120</v>
      </c>
      <c r="Q26">
        <v>0</v>
      </c>
    </row>
    <row r="27" spans="1:17" x14ac:dyDescent="0.25">
      <c r="A27" s="5" t="s">
        <v>906</v>
      </c>
      <c r="C27" s="5" t="s">
        <v>67</v>
      </c>
      <c r="D27" s="4">
        <v>45878.336959236272</v>
      </c>
      <c r="E27" s="4">
        <v>45878.336959236491</v>
      </c>
      <c r="F27" t="b">
        <v>1</v>
      </c>
      <c r="H27" t="s">
        <v>907</v>
      </c>
      <c r="I27" t="s">
        <v>908</v>
      </c>
      <c r="J27" t="s">
        <v>120</v>
      </c>
      <c r="K27" s="5" t="s">
        <v>782</v>
      </c>
      <c r="M27">
        <v>0</v>
      </c>
      <c r="N27" t="s">
        <v>120</v>
      </c>
      <c r="O27">
        <v>0</v>
      </c>
      <c r="P27" t="s">
        <v>120</v>
      </c>
      <c r="Q27">
        <v>0</v>
      </c>
    </row>
    <row r="28" spans="1:17" x14ac:dyDescent="0.25">
      <c r="A28" s="5" t="s">
        <v>909</v>
      </c>
      <c r="C28" s="5" t="s">
        <v>67</v>
      </c>
      <c r="D28" s="4">
        <v>45878.336959351698</v>
      </c>
      <c r="E28" s="4">
        <v>45878.336959351887</v>
      </c>
      <c r="F28" t="b">
        <v>1</v>
      </c>
      <c r="H28" t="s">
        <v>910</v>
      </c>
      <c r="I28" t="s">
        <v>911</v>
      </c>
      <c r="J28" t="s">
        <v>120</v>
      </c>
      <c r="K28" s="5" t="s">
        <v>782</v>
      </c>
      <c r="M28">
        <v>0</v>
      </c>
      <c r="N28" t="s">
        <v>120</v>
      </c>
      <c r="O28">
        <v>0</v>
      </c>
      <c r="P28" t="s">
        <v>120</v>
      </c>
      <c r="Q28">
        <v>0</v>
      </c>
    </row>
    <row r="29" spans="1:17" x14ac:dyDescent="0.25">
      <c r="A29" s="5" t="s">
        <v>912</v>
      </c>
      <c r="C29" s="5" t="s">
        <v>67</v>
      </c>
      <c r="D29" s="4">
        <v>45878.336959487002</v>
      </c>
      <c r="E29" s="4">
        <v>45878.336959487227</v>
      </c>
      <c r="F29" t="b">
        <v>1</v>
      </c>
      <c r="H29" t="s">
        <v>913</v>
      </c>
      <c r="I29" t="s">
        <v>914</v>
      </c>
      <c r="J29" t="s">
        <v>120</v>
      </c>
      <c r="K29" s="5" t="s">
        <v>782</v>
      </c>
      <c r="M29">
        <v>0</v>
      </c>
      <c r="N29" t="s">
        <v>120</v>
      </c>
      <c r="O29">
        <v>0</v>
      </c>
      <c r="P29" t="s">
        <v>120</v>
      </c>
      <c r="Q29">
        <v>0</v>
      </c>
    </row>
    <row r="30" spans="1:17" x14ac:dyDescent="0.25">
      <c r="A30" s="5" t="s">
        <v>915</v>
      </c>
      <c r="C30" s="5" t="s">
        <v>67</v>
      </c>
      <c r="D30" s="4">
        <v>45878.336959613749</v>
      </c>
      <c r="E30" s="4">
        <v>45878.336959613916</v>
      </c>
      <c r="F30" t="b">
        <v>1</v>
      </c>
      <c r="H30" t="s">
        <v>916</v>
      </c>
      <c r="I30" t="s">
        <v>917</v>
      </c>
      <c r="J30" t="s">
        <v>120</v>
      </c>
      <c r="K30" s="5" t="s">
        <v>782</v>
      </c>
      <c r="M30">
        <v>0</v>
      </c>
      <c r="N30" t="s">
        <v>120</v>
      </c>
      <c r="O30">
        <v>0</v>
      </c>
      <c r="P30" t="s">
        <v>120</v>
      </c>
      <c r="Q30">
        <v>0</v>
      </c>
    </row>
    <row r="31" spans="1:17" x14ac:dyDescent="0.25">
      <c r="A31" s="5" t="s">
        <v>918</v>
      </c>
      <c r="C31" s="5" t="s">
        <v>67</v>
      </c>
      <c r="D31" s="4">
        <v>45878.336959719512</v>
      </c>
      <c r="E31" s="4">
        <v>45878.336959719687</v>
      </c>
      <c r="F31" t="b">
        <v>1</v>
      </c>
      <c r="H31" t="s">
        <v>919</v>
      </c>
      <c r="I31" t="s">
        <v>920</v>
      </c>
      <c r="J31" t="s">
        <v>120</v>
      </c>
      <c r="K31" s="5" t="s">
        <v>782</v>
      </c>
      <c r="M31">
        <v>0</v>
      </c>
      <c r="N31" t="s">
        <v>120</v>
      </c>
      <c r="O31">
        <v>0</v>
      </c>
      <c r="P31" t="s">
        <v>120</v>
      </c>
      <c r="Q31">
        <v>0</v>
      </c>
    </row>
    <row r="32" spans="1:17" x14ac:dyDescent="0.25">
      <c r="A32" s="5" t="s">
        <v>921</v>
      </c>
      <c r="C32" s="5" t="s">
        <v>67</v>
      </c>
      <c r="D32" s="4">
        <v>45878.33695981936</v>
      </c>
      <c r="E32" s="4">
        <v>45878.336959819571</v>
      </c>
      <c r="F32" t="b">
        <v>1</v>
      </c>
      <c r="H32" t="s">
        <v>922</v>
      </c>
      <c r="I32" t="s">
        <v>923</v>
      </c>
      <c r="J32" t="s">
        <v>120</v>
      </c>
      <c r="K32" s="5" t="s">
        <v>782</v>
      </c>
      <c r="M32">
        <v>0</v>
      </c>
      <c r="N32" t="s">
        <v>120</v>
      </c>
      <c r="O32">
        <v>0</v>
      </c>
      <c r="P32" t="s">
        <v>120</v>
      </c>
      <c r="Q32">
        <v>0</v>
      </c>
    </row>
    <row r="33" spans="1:17" x14ac:dyDescent="0.25">
      <c r="A33" s="5" t="s">
        <v>924</v>
      </c>
      <c r="C33" s="5" t="s">
        <v>67</v>
      </c>
      <c r="D33" s="4">
        <v>45878.336959915789</v>
      </c>
      <c r="E33" s="4">
        <v>45878.336959915927</v>
      </c>
      <c r="F33" t="b">
        <v>1</v>
      </c>
      <c r="H33" t="s">
        <v>925</v>
      </c>
      <c r="I33" t="s">
        <v>926</v>
      </c>
      <c r="J33" t="s">
        <v>120</v>
      </c>
      <c r="K33" s="5" t="s">
        <v>782</v>
      </c>
      <c r="M33">
        <v>0</v>
      </c>
      <c r="N33" t="s">
        <v>120</v>
      </c>
      <c r="O33">
        <v>0</v>
      </c>
      <c r="P33" t="s">
        <v>120</v>
      </c>
      <c r="Q33">
        <v>0</v>
      </c>
    </row>
    <row r="34" spans="1:17" x14ac:dyDescent="0.25">
      <c r="A34" s="5" t="s">
        <v>927</v>
      </c>
      <c r="C34" s="5" t="s">
        <v>67</v>
      </c>
      <c r="D34" s="4">
        <v>45878.336960012522</v>
      </c>
      <c r="E34" s="4">
        <v>45878.336960012792</v>
      </c>
      <c r="F34" t="b">
        <v>1</v>
      </c>
      <c r="H34" t="s">
        <v>928</v>
      </c>
      <c r="I34" t="s">
        <v>929</v>
      </c>
      <c r="J34" t="s">
        <v>120</v>
      </c>
      <c r="K34" s="5" t="s">
        <v>782</v>
      </c>
      <c r="M34">
        <v>0</v>
      </c>
      <c r="N34" t="s">
        <v>120</v>
      </c>
      <c r="O34">
        <v>0</v>
      </c>
      <c r="P34" t="s">
        <v>120</v>
      </c>
      <c r="Q34">
        <v>0</v>
      </c>
    </row>
    <row r="35" spans="1:17" x14ac:dyDescent="0.25">
      <c r="A35" s="5" t="s">
        <v>930</v>
      </c>
      <c r="C35" s="5" t="s">
        <v>67</v>
      </c>
      <c r="D35" s="4">
        <v>45878.336960111526</v>
      </c>
      <c r="E35" s="4">
        <v>45878.336960111679</v>
      </c>
      <c r="F35" t="b">
        <v>1</v>
      </c>
      <c r="H35" t="s">
        <v>931</v>
      </c>
      <c r="I35" t="s">
        <v>932</v>
      </c>
      <c r="J35" t="s">
        <v>120</v>
      </c>
      <c r="K35" s="5" t="s">
        <v>782</v>
      </c>
      <c r="M35">
        <v>0</v>
      </c>
      <c r="N35" t="s">
        <v>120</v>
      </c>
      <c r="O35">
        <v>0</v>
      </c>
      <c r="P35" t="s">
        <v>120</v>
      </c>
      <c r="Q35">
        <v>0</v>
      </c>
    </row>
    <row r="36" spans="1:17" x14ac:dyDescent="0.25">
      <c r="A36" s="5" t="s">
        <v>933</v>
      </c>
      <c r="C36" s="5" t="s">
        <v>67</v>
      </c>
      <c r="D36" s="4">
        <v>45878.336960214598</v>
      </c>
      <c r="E36" s="4">
        <v>45878.336960214801</v>
      </c>
      <c r="F36" t="b">
        <v>1</v>
      </c>
      <c r="H36" t="s">
        <v>934</v>
      </c>
      <c r="I36" t="s">
        <v>935</v>
      </c>
      <c r="J36" t="s">
        <v>120</v>
      </c>
      <c r="K36" s="5" t="s">
        <v>782</v>
      </c>
      <c r="M36">
        <v>0</v>
      </c>
      <c r="N36" t="s">
        <v>120</v>
      </c>
      <c r="O36">
        <v>0</v>
      </c>
      <c r="P36" t="s">
        <v>120</v>
      </c>
      <c r="Q36">
        <v>0</v>
      </c>
    </row>
    <row r="37" spans="1:17" x14ac:dyDescent="0.25">
      <c r="A37" s="5" t="s">
        <v>936</v>
      </c>
      <c r="C37" s="5" t="s">
        <v>67</v>
      </c>
      <c r="D37" s="4">
        <v>45878.33696032119</v>
      </c>
      <c r="E37" s="4">
        <v>45878.336960321329</v>
      </c>
      <c r="F37" t="b">
        <v>1</v>
      </c>
      <c r="H37" t="s">
        <v>937</v>
      </c>
      <c r="I37" t="s">
        <v>938</v>
      </c>
      <c r="J37" t="s">
        <v>120</v>
      </c>
      <c r="K37" s="5" t="s">
        <v>782</v>
      </c>
      <c r="M37">
        <v>0</v>
      </c>
      <c r="N37" t="s">
        <v>120</v>
      </c>
      <c r="O37">
        <v>0</v>
      </c>
      <c r="P37" t="s">
        <v>120</v>
      </c>
      <c r="Q37">
        <v>0</v>
      </c>
    </row>
    <row r="38" spans="1:17" x14ac:dyDescent="0.25">
      <c r="A38" s="5" t="s">
        <v>939</v>
      </c>
      <c r="C38" s="5" t="s">
        <v>67</v>
      </c>
      <c r="D38" s="4">
        <v>45878.336960429122</v>
      </c>
      <c r="E38" s="4">
        <v>45878.336960429348</v>
      </c>
      <c r="F38" t="b">
        <v>1</v>
      </c>
      <c r="H38" t="s">
        <v>940</v>
      </c>
      <c r="I38" t="s">
        <v>941</v>
      </c>
      <c r="J38" t="s">
        <v>120</v>
      </c>
      <c r="K38" s="5" t="s">
        <v>782</v>
      </c>
      <c r="M38">
        <v>0</v>
      </c>
      <c r="N38" t="s">
        <v>120</v>
      </c>
      <c r="O38">
        <v>0</v>
      </c>
      <c r="P38" t="s">
        <v>120</v>
      </c>
      <c r="Q38">
        <v>0</v>
      </c>
    </row>
    <row r="39" spans="1:17" x14ac:dyDescent="0.25">
      <c r="A39" s="5" t="s">
        <v>942</v>
      </c>
      <c r="C39" s="5" t="s">
        <v>67</v>
      </c>
      <c r="D39" s="4">
        <v>45878.336960524073</v>
      </c>
      <c r="E39" s="4">
        <v>45878.336960524233</v>
      </c>
      <c r="F39" t="b">
        <v>1</v>
      </c>
      <c r="H39" t="s">
        <v>943</v>
      </c>
      <c r="I39" t="s">
        <v>944</v>
      </c>
      <c r="J39" t="s">
        <v>120</v>
      </c>
      <c r="K39" s="5" t="s">
        <v>782</v>
      </c>
      <c r="M39">
        <v>0</v>
      </c>
      <c r="N39" t="s">
        <v>120</v>
      </c>
      <c r="O39">
        <v>0</v>
      </c>
      <c r="P39" t="s">
        <v>120</v>
      </c>
      <c r="Q39">
        <v>0</v>
      </c>
    </row>
    <row r="40" spans="1:17" x14ac:dyDescent="0.25">
      <c r="A40" s="5" t="s">
        <v>945</v>
      </c>
      <c r="C40" s="5" t="s">
        <v>67</v>
      </c>
      <c r="D40" s="4">
        <v>45878.33696063963</v>
      </c>
      <c r="E40" s="4">
        <v>45878.336960639877</v>
      </c>
      <c r="F40" t="b">
        <v>1</v>
      </c>
      <c r="H40" t="s">
        <v>946</v>
      </c>
      <c r="I40" t="s">
        <v>947</v>
      </c>
      <c r="J40" t="s">
        <v>120</v>
      </c>
      <c r="K40" s="5" t="s">
        <v>782</v>
      </c>
      <c r="M40">
        <v>0</v>
      </c>
      <c r="N40" t="s">
        <v>120</v>
      </c>
      <c r="O40">
        <v>0</v>
      </c>
      <c r="P40" t="s">
        <v>120</v>
      </c>
      <c r="Q40">
        <v>0</v>
      </c>
    </row>
    <row r="41" spans="1:17" x14ac:dyDescent="0.25">
      <c r="A41" s="5" t="s">
        <v>948</v>
      </c>
      <c r="C41" s="5" t="s">
        <v>67</v>
      </c>
      <c r="D41" s="4">
        <v>45878.336960747918</v>
      </c>
      <c r="E41" s="4">
        <v>45878.336960748122</v>
      </c>
      <c r="F41" t="b">
        <v>1</v>
      </c>
      <c r="H41" t="s">
        <v>949</v>
      </c>
      <c r="I41" t="s">
        <v>950</v>
      </c>
      <c r="J41" t="s">
        <v>120</v>
      </c>
      <c r="K41" s="5" t="s">
        <v>782</v>
      </c>
      <c r="M41">
        <v>0</v>
      </c>
      <c r="N41" t="s">
        <v>120</v>
      </c>
      <c r="O41">
        <v>0</v>
      </c>
      <c r="P41" t="s">
        <v>120</v>
      </c>
      <c r="Q41">
        <v>0</v>
      </c>
    </row>
    <row r="42" spans="1:17" x14ac:dyDescent="0.25">
      <c r="A42" s="5" t="s">
        <v>951</v>
      </c>
      <c r="C42" s="5" t="s">
        <v>67</v>
      </c>
      <c r="D42" s="4">
        <v>45878.336960859859</v>
      </c>
      <c r="E42" s="4">
        <v>45878.336960860077</v>
      </c>
      <c r="F42" t="b">
        <v>1</v>
      </c>
      <c r="H42" t="s">
        <v>952</v>
      </c>
      <c r="I42" t="s">
        <v>953</v>
      </c>
      <c r="J42" t="s">
        <v>120</v>
      </c>
      <c r="K42" s="5" t="s">
        <v>782</v>
      </c>
      <c r="M42">
        <v>0</v>
      </c>
      <c r="N42" t="s">
        <v>120</v>
      </c>
      <c r="O42">
        <v>0</v>
      </c>
      <c r="P42" t="s">
        <v>120</v>
      </c>
      <c r="Q42">
        <v>0</v>
      </c>
    </row>
    <row r="43" spans="1:17" x14ac:dyDescent="0.25">
      <c r="A43" s="5" t="s">
        <v>954</v>
      </c>
      <c r="C43" s="5" t="s">
        <v>67</v>
      </c>
      <c r="D43" s="4">
        <v>45878.33696095652</v>
      </c>
      <c r="E43" s="4">
        <v>45878.33696095668</v>
      </c>
      <c r="F43" t="b">
        <v>1</v>
      </c>
      <c r="H43" t="s">
        <v>955</v>
      </c>
      <c r="I43" t="s">
        <v>956</v>
      </c>
      <c r="J43" t="s">
        <v>120</v>
      </c>
      <c r="K43" s="5" t="s">
        <v>782</v>
      </c>
      <c r="M43">
        <v>0</v>
      </c>
      <c r="N43" t="s">
        <v>120</v>
      </c>
      <c r="O43">
        <v>0</v>
      </c>
      <c r="P43" t="s">
        <v>120</v>
      </c>
      <c r="Q43">
        <v>0</v>
      </c>
    </row>
    <row r="44" spans="1:17" x14ac:dyDescent="0.25">
      <c r="A44" s="5" t="s">
        <v>957</v>
      </c>
      <c r="C44" s="5" t="s">
        <v>67</v>
      </c>
      <c r="D44" s="4">
        <v>45878.336961064088</v>
      </c>
      <c r="E44" s="4">
        <v>45878.336961064313</v>
      </c>
      <c r="F44" t="b">
        <v>1</v>
      </c>
      <c r="H44" t="s">
        <v>958</v>
      </c>
      <c r="I44" t="s">
        <v>959</v>
      </c>
      <c r="J44" t="s">
        <v>120</v>
      </c>
      <c r="K44" s="5" t="s">
        <v>782</v>
      </c>
      <c r="M44">
        <v>0</v>
      </c>
      <c r="N44" t="s">
        <v>120</v>
      </c>
      <c r="O44">
        <v>0</v>
      </c>
      <c r="P44" t="s">
        <v>120</v>
      </c>
      <c r="Q44">
        <v>0</v>
      </c>
    </row>
    <row r="45" spans="1:17" x14ac:dyDescent="0.25">
      <c r="A45" s="5" t="s">
        <v>960</v>
      </c>
      <c r="C45" s="5" t="s">
        <v>67</v>
      </c>
      <c r="D45" s="4">
        <v>45878.336961162247</v>
      </c>
      <c r="E45" s="4">
        <v>45878.336961162473</v>
      </c>
      <c r="F45" t="b">
        <v>1</v>
      </c>
      <c r="H45" t="s">
        <v>961</v>
      </c>
      <c r="I45" t="s">
        <v>962</v>
      </c>
      <c r="J45" t="s">
        <v>120</v>
      </c>
      <c r="K45" s="5" t="s">
        <v>782</v>
      </c>
      <c r="M45">
        <v>0</v>
      </c>
      <c r="N45" t="s">
        <v>120</v>
      </c>
      <c r="O45">
        <v>0</v>
      </c>
      <c r="P45" t="s">
        <v>120</v>
      </c>
      <c r="Q45">
        <v>0</v>
      </c>
    </row>
    <row r="46" spans="1:17" x14ac:dyDescent="0.25">
      <c r="A46" s="5" t="s">
        <v>963</v>
      </c>
      <c r="C46" s="5" t="s">
        <v>67</v>
      </c>
      <c r="D46" s="4">
        <v>45878.336961265741</v>
      </c>
      <c r="E46" s="4">
        <v>45878.336961265901</v>
      </c>
      <c r="F46" t="b">
        <v>1</v>
      </c>
      <c r="H46" t="s">
        <v>784</v>
      </c>
      <c r="I46" t="s">
        <v>964</v>
      </c>
      <c r="J46" t="s">
        <v>120</v>
      </c>
      <c r="K46" s="5" t="s">
        <v>782</v>
      </c>
      <c r="M46">
        <v>0</v>
      </c>
      <c r="N46" t="s">
        <v>120</v>
      </c>
      <c r="O46">
        <v>0</v>
      </c>
      <c r="P46" t="s">
        <v>120</v>
      </c>
      <c r="Q46">
        <v>0</v>
      </c>
    </row>
    <row r="47" spans="1:17" x14ac:dyDescent="0.25">
      <c r="A47" s="5" t="s">
        <v>965</v>
      </c>
      <c r="C47" s="5" t="s">
        <v>67</v>
      </c>
      <c r="D47" s="4">
        <v>45878.336961363253</v>
      </c>
      <c r="E47" s="4">
        <v>45878.33696136345</v>
      </c>
      <c r="F47" t="b">
        <v>1</v>
      </c>
      <c r="H47" t="s">
        <v>966</v>
      </c>
      <c r="I47" t="s">
        <v>967</v>
      </c>
      <c r="J47" t="s">
        <v>120</v>
      </c>
      <c r="K47" s="5" t="s">
        <v>782</v>
      </c>
      <c r="M47">
        <v>0</v>
      </c>
      <c r="N47" t="s">
        <v>120</v>
      </c>
      <c r="O47">
        <v>0</v>
      </c>
      <c r="P47" t="s">
        <v>120</v>
      </c>
      <c r="Q47">
        <v>0</v>
      </c>
    </row>
    <row r="48" spans="1:17" x14ac:dyDescent="0.25">
      <c r="A48" s="5" t="s">
        <v>968</v>
      </c>
      <c r="C48" s="5" t="s">
        <v>67</v>
      </c>
      <c r="D48" s="4">
        <v>45878.336961467903</v>
      </c>
      <c r="E48" s="4">
        <v>45878.336961468071</v>
      </c>
      <c r="F48" t="b">
        <v>1</v>
      </c>
      <c r="H48" t="s">
        <v>969</v>
      </c>
      <c r="I48" t="s">
        <v>970</v>
      </c>
      <c r="J48" t="s">
        <v>120</v>
      </c>
      <c r="K48" s="5" t="s">
        <v>782</v>
      </c>
      <c r="M48">
        <v>0</v>
      </c>
      <c r="N48" t="s">
        <v>120</v>
      </c>
      <c r="O48">
        <v>0</v>
      </c>
      <c r="P48" t="s">
        <v>120</v>
      </c>
      <c r="Q48">
        <v>0</v>
      </c>
    </row>
    <row r="49" spans="1:17" x14ac:dyDescent="0.25">
      <c r="A49" s="5" t="s">
        <v>971</v>
      </c>
      <c r="C49" s="5" t="s">
        <v>67</v>
      </c>
      <c r="D49" s="4">
        <v>45878.336961579756</v>
      </c>
      <c r="E49" s="4">
        <v>45878.336961579953</v>
      </c>
      <c r="F49" t="b">
        <v>1</v>
      </c>
      <c r="H49" t="s">
        <v>972</v>
      </c>
      <c r="I49" t="s">
        <v>973</v>
      </c>
      <c r="J49" t="s">
        <v>120</v>
      </c>
      <c r="K49" s="5" t="s">
        <v>782</v>
      </c>
      <c r="M49">
        <v>0</v>
      </c>
      <c r="N49" t="s">
        <v>120</v>
      </c>
      <c r="O49">
        <v>0</v>
      </c>
      <c r="P49" t="s">
        <v>120</v>
      </c>
      <c r="Q49">
        <v>0</v>
      </c>
    </row>
    <row r="50" spans="1:17" x14ac:dyDescent="0.25">
      <c r="A50" s="5" t="s">
        <v>974</v>
      </c>
      <c r="C50" s="5" t="s">
        <v>67</v>
      </c>
      <c r="D50" s="4">
        <v>45878.336961681212</v>
      </c>
      <c r="E50" s="4">
        <v>45878.336961681387</v>
      </c>
      <c r="F50" t="b">
        <v>1</v>
      </c>
      <c r="H50" t="s">
        <v>975</v>
      </c>
      <c r="I50" t="s">
        <v>976</v>
      </c>
      <c r="J50" t="s">
        <v>120</v>
      </c>
      <c r="K50" s="5" t="s">
        <v>782</v>
      </c>
      <c r="M50">
        <v>0</v>
      </c>
      <c r="N50" t="s">
        <v>120</v>
      </c>
      <c r="O50">
        <v>0</v>
      </c>
      <c r="P50" t="s">
        <v>120</v>
      </c>
      <c r="Q50">
        <v>0</v>
      </c>
    </row>
    <row r="51" spans="1:17" x14ac:dyDescent="0.25">
      <c r="A51" s="5" t="s">
        <v>977</v>
      </c>
      <c r="C51" s="5" t="s">
        <v>67</v>
      </c>
      <c r="D51" s="4">
        <v>45878.336961798821</v>
      </c>
      <c r="E51" s="4">
        <v>45878.336961799047</v>
      </c>
      <c r="F51" t="b">
        <v>1</v>
      </c>
      <c r="H51" t="s">
        <v>978</v>
      </c>
      <c r="I51" t="s">
        <v>979</v>
      </c>
      <c r="J51" t="s">
        <v>120</v>
      </c>
      <c r="K51" s="5" t="s">
        <v>782</v>
      </c>
      <c r="M51">
        <v>0</v>
      </c>
      <c r="N51" t="s">
        <v>120</v>
      </c>
      <c r="O51">
        <v>0</v>
      </c>
      <c r="P51" t="s">
        <v>120</v>
      </c>
      <c r="Q51">
        <v>0</v>
      </c>
    </row>
    <row r="52" spans="1:17" x14ac:dyDescent="0.25">
      <c r="A52" s="5" t="s">
        <v>980</v>
      </c>
      <c r="C52" s="5" t="s">
        <v>67</v>
      </c>
      <c r="D52" s="4">
        <v>45878.336961895649</v>
      </c>
      <c r="E52" s="4">
        <v>45878.337605227629</v>
      </c>
      <c r="F52" t="b">
        <v>1</v>
      </c>
      <c r="H52" t="s">
        <v>981</v>
      </c>
      <c r="I52" t="s">
        <v>982</v>
      </c>
      <c r="J52" t="s">
        <v>120</v>
      </c>
      <c r="K52" s="5" t="s">
        <v>782</v>
      </c>
      <c r="L52">
        <v>145.22999999999999</v>
      </c>
      <c r="M52">
        <v>3410</v>
      </c>
      <c r="N52" t="s">
        <v>120</v>
      </c>
      <c r="O52">
        <v>495234.28539999999</v>
      </c>
      <c r="P52" t="s">
        <v>120</v>
      </c>
      <c r="Q52">
        <v>495234.28539999999</v>
      </c>
    </row>
    <row r="53" spans="1:17" x14ac:dyDescent="0.25">
      <c r="A53" s="5" t="s">
        <v>983</v>
      </c>
      <c r="C53" s="5" t="s">
        <v>67</v>
      </c>
      <c r="D53" s="4">
        <v>45878.336962000038</v>
      </c>
      <c r="E53" s="4">
        <v>45878.336962000263</v>
      </c>
      <c r="F53" t="b">
        <v>1</v>
      </c>
      <c r="H53" t="s">
        <v>984</v>
      </c>
      <c r="I53" t="s">
        <v>985</v>
      </c>
      <c r="J53" t="s">
        <v>120</v>
      </c>
      <c r="K53" s="5" t="s">
        <v>782</v>
      </c>
      <c r="M53">
        <v>0</v>
      </c>
      <c r="N53" t="s">
        <v>120</v>
      </c>
      <c r="O53">
        <v>0</v>
      </c>
      <c r="P53" t="s">
        <v>120</v>
      </c>
      <c r="Q53">
        <v>0</v>
      </c>
    </row>
    <row r="54" spans="1:17" x14ac:dyDescent="0.25">
      <c r="A54" s="5" t="s">
        <v>986</v>
      </c>
      <c r="C54" s="5" t="s">
        <v>67</v>
      </c>
      <c r="D54" s="4">
        <v>45878.336962097623</v>
      </c>
      <c r="E54" s="4">
        <v>45878.336962097746</v>
      </c>
      <c r="F54" t="b">
        <v>1</v>
      </c>
      <c r="H54" t="s">
        <v>987</v>
      </c>
      <c r="I54" t="s">
        <v>988</v>
      </c>
      <c r="J54" t="s">
        <v>120</v>
      </c>
      <c r="K54" s="5" t="s">
        <v>782</v>
      </c>
      <c r="M54">
        <v>0</v>
      </c>
      <c r="N54" t="s">
        <v>120</v>
      </c>
      <c r="O54">
        <v>0</v>
      </c>
      <c r="P54" t="s">
        <v>120</v>
      </c>
      <c r="Q54">
        <v>0</v>
      </c>
    </row>
    <row r="55" spans="1:17" x14ac:dyDescent="0.25">
      <c r="A55" s="5" t="s">
        <v>989</v>
      </c>
      <c r="C55" s="5" t="s">
        <v>67</v>
      </c>
      <c r="D55" s="4">
        <v>45878.336962206173</v>
      </c>
      <c r="E55" s="4">
        <v>45878.336962206347</v>
      </c>
      <c r="F55" t="b">
        <v>1</v>
      </c>
      <c r="H55" t="s">
        <v>990</v>
      </c>
      <c r="I55" t="s">
        <v>991</v>
      </c>
      <c r="J55" t="s">
        <v>120</v>
      </c>
      <c r="K55" s="5" t="s">
        <v>782</v>
      </c>
      <c r="M55">
        <v>0</v>
      </c>
      <c r="N55" t="s">
        <v>120</v>
      </c>
      <c r="O55">
        <v>0</v>
      </c>
      <c r="P55" t="s">
        <v>120</v>
      </c>
      <c r="Q55">
        <v>0</v>
      </c>
    </row>
    <row r="56" spans="1:17" x14ac:dyDescent="0.25">
      <c r="A56" s="5" t="s">
        <v>992</v>
      </c>
      <c r="C56" s="5" t="s">
        <v>67</v>
      </c>
      <c r="D56" s="4">
        <v>45878.336962301437</v>
      </c>
      <c r="E56" s="4">
        <v>45878.336962301582</v>
      </c>
      <c r="F56" t="b">
        <v>1</v>
      </c>
      <c r="H56" t="s">
        <v>993</v>
      </c>
      <c r="I56" t="s">
        <v>994</v>
      </c>
      <c r="J56" t="s">
        <v>120</v>
      </c>
      <c r="K56" s="5" t="s">
        <v>782</v>
      </c>
      <c r="M56">
        <v>0</v>
      </c>
      <c r="N56" t="s">
        <v>120</v>
      </c>
      <c r="O56">
        <v>0</v>
      </c>
      <c r="P56" t="s">
        <v>120</v>
      </c>
      <c r="Q56">
        <v>0</v>
      </c>
    </row>
    <row r="57" spans="1:17" x14ac:dyDescent="0.25">
      <c r="A57" s="5" t="s">
        <v>995</v>
      </c>
      <c r="C57" s="5" t="s">
        <v>67</v>
      </c>
      <c r="D57" s="4">
        <v>45878.336962403897</v>
      </c>
      <c r="E57" s="4">
        <v>45878.336962404093</v>
      </c>
      <c r="F57" t="b">
        <v>1</v>
      </c>
      <c r="H57" t="s">
        <v>996</v>
      </c>
      <c r="I57" t="s">
        <v>997</v>
      </c>
      <c r="J57" t="s">
        <v>120</v>
      </c>
      <c r="K57" s="5" t="s">
        <v>782</v>
      </c>
      <c r="M57">
        <v>0</v>
      </c>
      <c r="N57" t="s">
        <v>120</v>
      </c>
      <c r="O57">
        <v>0</v>
      </c>
      <c r="P57" t="s">
        <v>120</v>
      </c>
      <c r="Q57">
        <v>0</v>
      </c>
    </row>
    <row r="58" spans="1:17" x14ac:dyDescent="0.25">
      <c r="A58" s="5" t="s">
        <v>998</v>
      </c>
      <c r="C58" s="5" t="s">
        <v>67</v>
      </c>
      <c r="D58" s="4">
        <v>45878.336962496331</v>
      </c>
      <c r="E58" s="4">
        <v>45878.336962496469</v>
      </c>
      <c r="F58" t="b">
        <v>1</v>
      </c>
      <c r="H58" t="s">
        <v>999</v>
      </c>
      <c r="I58" t="s">
        <v>1000</v>
      </c>
      <c r="J58" t="s">
        <v>120</v>
      </c>
      <c r="K58" s="5" t="s">
        <v>782</v>
      </c>
      <c r="M58">
        <v>0</v>
      </c>
      <c r="N58" t="s">
        <v>120</v>
      </c>
      <c r="O58">
        <v>0</v>
      </c>
      <c r="P58" t="s">
        <v>120</v>
      </c>
      <c r="Q58">
        <v>0</v>
      </c>
    </row>
    <row r="59" spans="1:17" x14ac:dyDescent="0.25">
      <c r="A59" s="5" t="s">
        <v>1001</v>
      </c>
      <c r="C59" s="5" t="s">
        <v>67</v>
      </c>
      <c r="D59" s="4">
        <v>45878.336962604153</v>
      </c>
      <c r="E59" s="4">
        <v>45878.337610770846</v>
      </c>
      <c r="F59" t="b">
        <v>1</v>
      </c>
      <c r="H59" t="s">
        <v>1002</v>
      </c>
      <c r="I59" t="s">
        <v>1003</v>
      </c>
      <c r="J59" t="s">
        <v>120</v>
      </c>
      <c r="K59" s="5" t="s">
        <v>782</v>
      </c>
      <c r="L59">
        <v>7.31</v>
      </c>
      <c r="M59">
        <v>4000</v>
      </c>
      <c r="N59" t="s">
        <v>120</v>
      </c>
      <c r="O59">
        <v>29239.999800000001</v>
      </c>
      <c r="P59" t="s">
        <v>120</v>
      </c>
      <c r="Q59">
        <v>29239.999800000001</v>
      </c>
    </row>
    <row r="60" spans="1:17" x14ac:dyDescent="0.25">
      <c r="A60" s="5" t="s">
        <v>1004</v>
      </c>
      <c r="C60" s="5" t="s">
        <v>67</v>
      </c>
      <c r="D60" s="4">
        <v>45878.336962695939</v>
      </c>
      <c r="E60" s="4">
        <v>45878.336962696099</v>
      </c>
      <c r="F60" t="b">
        <v>1</v>
      </c>
      <c r="H60" t="s">
        <v>1005</v>
      </c>
      <c r="I60" t="s">
        <v>1006</v>
      </c>
      <c r="J60" t="s">
        <v>120</v>
      </c>
      <c r="K60" s="5" t="s">
        <v>782</v>
      </c>
      <c r="M60">
        <v>0</v>
      </c>
      <c r="N60" t="s">
        <v>120</v>
      </c>
      <c r="O60">
        <v>0</v>
      </c>
      <c r="P60" t="s">
        <v>120</v>
      </c>
      <c r="Q60">
        <v>0</v>
      </c>
    </row>
    <row r="61" spans="1:17" x14ac:dyDescent="0.25">
      <c r="A61" s="5" t="s">
        <v>1007</v>
      </c>
      <c r="C61" s="5" t="s">
        <v>67</v>
      </c>
      <c r="D61" s="4">
        <v>45878.336962805741</v>
      </c>
      <c r="E61" s="4">
        <v>45878.336962805894</v>
      </c>
      <c r="F61" t="b">
        <v>1</v>
      </c>
      <c r="H61" t="s">
        <v>1008</v>
      </c>
      <c r="I61" t="s">
        <v>1009</v>
      </c>
      <c r="J61" t="s">
        <v>120</v>
      </c>
      <c r="K61" s="5" t="s">
        <v>782</v>
      </c>
      <c r="M61">
        <v>0</v>
      </c>
      <c r="N61" t="s">
        <v>120</v>
      </c>
      <c r="O61">
        <v>0</v>
      </c>
      <c r="P61" t="s">
        <v>120</v>
      </c>
      <c r="Q61">
        <v>0</v>
      </c>
    </row>
    <row r="62" spans="1:17" x14ac:dyDescent="0.25">
      <c r="A62" s="5" t="s">
        <v>1010</v>
      </c>
      <c r="C62" s="5" t="s">
        <v>67</v>
      </c>
      <c r="D62" s="4">
        <v>45878.336962910522</v>
      </c>
      <c r="E62" s="4">
        <v>45878.336962910762</v>
      </c>
      <c r="F62" t="b">
        <v>1</v>
      </c>
      <c r="H62" t="s">
        <v>1011</v>
      </c>
      <c r="I62" t="s">
        <v>1012</v>
      </c>
      <c r="J62" t="s">
        <v>120</v>
      </c>
      <c r="K62" s="5" t="s">
        <v>782</v>
      </c>
      <c r="M62">
        <v>0</v>
      </c>
      <c r="N62" t="s">
        <v>120</v>
      </c>
      <c r="O62">
        <v>0</v>
      </c>
      <c r="P62" t="s">
        <v>120</v>
      </c>
      <c r="Q62">
        <v>0</v>
      </c>
    </row>
    <row r="63" spans="1:17" x14ac:dyDescent="0.25">
      <c r="A63" s="5" t="s">
        <v>1013</v>
      </c>
      <c r="C63" s="5" t="s">
        <v>67</v>
      </c>
      <c r="D63" s="4">
        <v>45878.3369630159</v>
      </c>
      <c r="E63" s="4">
        <v>45878.336963016067</v>
      </c>
      <c r="F63" t="b">
        <v>1</v>
      </c>
      <c r="H63" t="s">
        <v>1014</v>
      </c>
      <c r="I63" t="s">
        <v>1015</v>
      </c>
      <c r="J63" t="s">
        <v>120</v>
      </c>
      <c r="K63" s="5" t="s">
        <v>782</v>
      </c>
      <c r="M63">
        <v>0</v>
      </c>
      <c r="N63" t="s">
        <v>120</v>
      </c>
      <c r="O63">
        <v>0</v>
      </c>
      <c r="P63" t="s">
        <v>120</v>
      </c>
      <c r="Q63">
        <v>0</v>
      </c>
    </row>
    <row r="64" spans="1:17" x14ac:dyDescent="0.25">
      <c r="A64" s="5" t="s">
        <v>1016</v>
      </c>
      <c r="C64" s="5" t="s">
        <v>67</v>
      </c>
      <c r="D64" s="4">
        <v>45878.336963126698</v>
      </c>
      <c r="E64" s="4">
        <v>45878.336963126967</v>
      </c>
      <c r="F64" t="b">
        <v>1</v>
      </c>
      <c r="H64" t="s">
        <v>1017</v>
      </c>
      <c r="I64" t="s">
        <v>1018</v>
      </c>
      <c r="J64" t="s">
        <v>120</v>
      </c>
      <c r="K64" s="5" t="s">
        <v>782</v>
      </c>
      <c r="M64">
        <v>0</v>
      </c>
      <c r="N64" t="s">
        <v>120</v>
      </c>
      <c r="O64">
        <v>0</v>
      </c>
      <c r="P64" t="s">
        <v>120</v>
      </c>
      <c r="Q64">
        <v>0</v>
      </c>
    </row>
    <row r="65" spans="1:17" x14ac:dyDescent="0.25">
      <c r="A65" s="5" t="s">
        <v>1019</v>
      </c>
      <c r="C65" s="5" t="s">
        <v>67</v>
      </c>
      <c r="D65" s="4">
        <v>45878.336963223868</v>
      </c>
      <c r="E65" s="4">
        <v>45878.336963224006</v>
      </c>
      <c r="F65" t="b">
        <v>1</v>
      </c>
      <c r="H65" t="s">
        <v>1020</v>
      </c>
      <c r="I65" t="s">
        <v>1021</v>
      </c>
      <c r="J65" t="s">
        <v>120</v>
      </c>
      <c r="K65" s="5" t="s">
        <v>782</v>
      </c>
      <c r="M65">
        <v>0</v>
      </c>
      <c r="N65" t="s">
        <v>120</v>
      </c>
      <c r="O65">
        <v>0</v>
      </c>
      <c r="P65" t="s">
        <v>120</v>
      </c>
      <c r="Q65">
        <v>0</v>
      </c>
    </row>
    <row r="66" spans="1:17" x14ac:dyDescent="0.25">
      <c r="A66" s="5" t="s">
        <v>1022</v>
      </c>
      <c r="C66" s="5" t="s">
        <v>67</v>
      </c>
      <c r="D66" s="4">
        <v>45878.336963325477</v>
      </c>
      <c r="E66" s="4">
        <v>45878.336963325739</v>
      </c>
      <c r="F66" t="b">
        <v>1</v>
      </c>
      <c r="H66" t="s">
        <v>1023</v>
      </c>
      <c r="I66" t="s">
        <v>1024</v>
      </c>
      <c r="J66" t="s">
        <v>120</v>
      </c>
      <c r="K66" s="5" t="s">
        <v>782</v>
      </c>
      <c r="M66">
        <v>0</v>
      </c>
      <c r="N66" t="s">
        <v>120</v>
      </c>
      <c r="O66">
        <v>0</v>
      </c>
      <c r="P66" t="s">
        <v>120</v>
      </c>
      <c r="Q66">
        <v>0</v>
      </c>
    </row>
    <row r="67" spans="1:17" x14ac:dyDescent="0.25">
      <c r="A67" s="5" t="s">
        <v>1025</v>
      </c>
      <c r="C67" s="5" t="s">
        <v>67</v>
      </c>
      <c r="D67" s="4">
        <v>45878.336963430207</v>
      </c>
      <c r="E67" s="4">
        <v>45878.336963430404</v>
      </c>
      <c r="F67" t="b">
        <v>1</v>
      </c>
      <c r="H67" t="s">
        <v>1026</v>
      </c>
      <c r="I67" t="s">
        <v>1027</v>
      </c>
      <c r="J67" t="s">
        <v>120</v>
      </c>
      <c r="K67" s="5" t="s">
        <v>782</v>
      </c>
      <c r="M67">
        <v>0</v>
      </c>
      <c r="N67" t="s">
        <v>120</v>
      </c>
      <c r="O67">
        <v>0</v>
      </c>
      <c r="P67" t="s">
        <v>120</v>
      </c>
      <c r="Q67">
        <v>0</v>
      </c>
    </row>
    <row r="68" spans="1:17" x14ac:dyDescent="0.25">
      <c r="A68" s="5" t="s">
        <v>1028</v>
      </c>
      <c r="C68" s="5" t="s">
        <v>67</v>
      </c>
      <c r="D68" s="4">
        <v>45878.336963537942</v>
      </c>
      <c r="E68" s="4">
        <v>45878.336963538168</v>
      </c>
      <c r="F68" t="b">
        <v>1</v>
      </c>
      <c r="H68" t="s">
        <v>1029</v>
      </c>
      <c r="I68" t="s">
        <v>1030</v>
      </c>
      <c r="J68" t="s">
        <v>120</v>
      </c>
      <c r="K68" s="5" t="s">
        <v>782</v>
      </c>
      <c r="M68">
        <v>0</v>
      </c>
      <c r="N68" t="s">
        <v>120</v>
      </c>
      <c r="O68">
        <v>0</v>
      </c>
      <c r="P68" t="s">
        <v>120</v>
      </c>
      <c r="Q68">
        <v>0</v>
      </c>
    </row>
    <row r="69" spans="1:17" x14ac:dyDescent="0.25">
      <c r="A69" s="5" t="s">
        <v>1031</v>
      </c>
      <c r="C69" s="5" t="s">
        <v>67</v>
      </c>
      <c r="D69" s="4">
        <v>45878.336963642301</v>
      </c>
      <c r="E69" s="4">
        <v>45878.336963642512</v>
      </c>
      <c r="F69" t="b">
        <v>1</v>
      </c>
      <c r="H69" t="s">
        <v>1032</v>
      </c>
      <c r="I69" t="s">
        <v>1033</v>
      </c>
      <c r="J69" t="s">
        <v>120</v>
      </c>
      <c r="K69" s="5" t="s">
        <v>782</v>
      </c>
      <c r="M69">
        <v>0</v>
      </c>
      <c r="N69" t="s">
        <v>120</v>
      </c>
      <c r="O69">
        <v>0</v>
      </c>
      <c r="P69" t="s">
        <v>120</v>
      </c>
      <c r="Q69">
        <v>0</v>
      </c>
    </row>
    <row r="70" spans="1:17" x14ac:dyDescent="0.25">
      <c r="A70" s="5" t="s">
        <v>1034</v>
      </c>
      <c r="C70" s="5" t="s">
        <v>67</v>
      </c>
      <c r="D70" s="4">
        <v>45878.336963748283</v>
      </c>
      <c r="E70" s="4">
        <v>45878.336963748508</v>
      </c>
      <c r="F70" t="b">
        <v>1</v>
      </c>
      <c r="H70" t="s">
        <v>1035</v>
      </c>
      <c r="I70" t="s">
        <v>1036</v>
      </c>
      <c r="J70" t="s">
        <v>120</v>
      </c>
      <c r="K70" s="5" t="s">
        <v>782</v>
      </c>
      <c r="M70">
        <v>0</v>
      </c>
      <c r="N70" t="s">
        <v>120</v>
      </c>
      <c r="O70">
        <v>0</v>
      </c>
      <c r="P70" t="s">
        <v>120</v>
      </c>
      <c r="Q70">
        <v>0</v>
      </c>
    </row>
    <row r="71" spans="1:17" x14ac:dyDescent="0.25">
      <c r="A71" s="5" t="s">
        <v>1037</v>
      </c>
      <c r="C71" s="5" t="s">
        <v>67</v>
      </c>
      <c r="D71" s="4">
        <v>45878.33696385123</v>
      </c>
      <c r="E71" s="4">
        <v>45878.336963851412</v>
      </c>
      <c r="F71" t="b">
        <v>1</v>
      </c>
      <c r="H71" t="s">
        <v>1038</v>
      </c>
      <c r="I71" t="s">
        <v>1039</v>
      </c>
      <c r="J71" t="s">
        <v>120</v>
      </c>
      <c r="K71" s="5" t="s">
        <v>782</v>
      </c>
      <c r="M71">
        <v>0</v>
      </c>
      <c r="N71" t="s">
        <v>120</v>
      </c>
      <c r="O71">
        <v>0</v>
      </c>
      <c r="P71" t="s">
        <v>120</v>
      </c>
      <c r="Q71">
        <v>0</v>
      </c>
    </row>
    <row r="72" spans="1:17" x14ac:dyDescent="0.25">
      <c r="A72" s="5" t="s">
        <v>1040</v>
      </c>
      <c r="C72" s="5" t="s">
        <v>67</v>
      </c>
      <c r="D72" s="4">
        <v>45878.336963962451</v>
      </c>
      <c r="E72" s="4">
        <v>45878.33696396264</v>
      </c>
      <c r="F72" t="b">
        <v>1</v>
      </c>
      <c r="H72" t="s">
        <v>1041</v>
      </c>
      <c r="I72" t="s">
        <v>1042</v>
      </c>
      <c r="J72" t="s">
        <v>120</v>
      </c>
      <c r="K72" s="5" t="s">
        <v>782</v>
      </c>
      <c r="M72">
        <v>0</v>
      </c>
      <c r="N72" t="s">
        <v>120</v>
      </c>
      <c r="O72">
        <v>0</v>
      </c>
      <c r="P72" t="s">
        <v>120</v>
      </c>
      <c r="Q72">
        <v>0</v>
      </c>
    </row>
    <row r="73" spans="1:17" x14ac:dyDescent="0.25">
      <c r="A73" s="5" t="s">
        <v>1043</v>
      </c>
      <c r="C73" s="5" t="s">
        <v>67</v>
      </c>
      <c r="D73" s="4">
        <v>45878.336964081391</v>
      </c>
      <c r="E73" s="4">
        <v>45878.336964081551</v>
      </c>
      <c r="F73" t="b">
        <v>1</v>
      </c>
      <c r="H73" t="s">
        <v>1044</v>
      </c>
      <c r="I73" t="s">
        <v>1045</v>
      </c>
      <c r="J73" t="s">
        <v>120</v>
      </c>
      <c r="K73" s="5" t="s">
        <v>782</v>
      </c>
      <c r="M73">
        <v>0</v>
      </c>
      <c r="N73" t="s">
        <v>120</v>
      </c>
      <c r="O73">
        <v>0</v>
      </c>
      <c r="P73" t="s">
        <v>120</v>
      </c>
      <c r="Q73">
        <v>0</v>
      </c>
    </row>
    <row r="74" spans="1:17" x14ac:dyDescent="0.25">
      <c r="A74" s="5" t="s">
        <v>1046</v>
      </c>
      <c r="C74" s="5" t="s">
        <v>67</v>
      </c>
      <c r="D74" s="4">
        <v>45878.336964203081</v>
      </c>
      <c r="E74" s="4">
        <v>45878.336964203219</v>
      </c>
      <c r="F74" t="b">
        <v>1</v>
      </c>
      <c r="H74" t="s">
        <v>1047</v>
      </c>
      <c r="I74" t="s">
        <v>1048</v>
      </c>
      <c r="J74" t="s">
        <v>120</v>
      </c>
      <c r="K74" s="5" t="s">
        <v>782</v>
      </c>
      <c r="M74">
        <v>0</v>
      </c>
      <c r="N74" t="s">
        <v>120</v>
      </c>
      <c r="O74">
        <v>0</v>
      </c>
      <c r="P74" t="s">
        <v>120</v>
      </c>
      <c r="Q74">
        <v>0</v>
      </c>
    </row>
    <row r="75" spans="1:17" x14ac:dyDescent="0.25">
      <c r="A75" s="5" t="s">
        <v>1049</v>
      </c>
      <c r="C75" s="5" t="s">
        <v>67</v>
      </c>
      <c r="D75" s="4">
        <v>45878.336964337963</v>
      </c>
      <c r="E75" s="4">
        <v>45878.336964338137</v>
      </c>
      <c r="F75" t="b">
        <v>1</v>
      </c>
      <c r="H75" t="s">
        <v>1050</v>
      </c>
      <c r="I75" t="s">
        <v>1051</v>
      </c>
      <c r="J75" t="s">
        <v>120</v>
      </c>
      <c r="K75" s="5" t="s">
        <v>782</v>
      </c>
      <c r="M75">
        <v>0</v>
      </c>
      <c r="N75" t="s">
        <v>120</v>
      </c>
      <c r="O75">
        <v>0</v>
      </c>
      <c r="P75" t="s">
        <v>120</v>
      </c>
      <c r="Q75">
        <v>0</v>
      </c>
    </row>
    <row r="76" spans="1:17" x14ac:dyDescent="0.25">
      <c r="A76" s="5" t="s">
        <v>1052</v>
      </c>
      <c r="C76" s="5" t="s">
        <v>67</v>
      </c>
      <c r="D76" s="4">
        <v>45878.33696443079</v>
      </c>
      <c r="E76" s="4">
        <v>45878.336964430928</v>
      </c>
      <c r="F76" t="b">
        <v>1</v>
      </c>
      <c r="H76" t="s">
        <v>1053</v>
      </c>
      <c r="I76" t="s">
        <v>1054</v>
      </c>
      <c r="J76" t="s">
        <v>120</v>
      </c>
      <c r="K76" s="5" t="s">
        <v>782</v>
      </c>
      <c r="M76">
        <v>0</v>
      </c>
      <c r="N76" t="s">
        <v>120</v>
      </c>
      <c r="O76">
        <v>0</v>
      </c>
      <c r="P76" t="s">
        <v>120</v>
      </c>
      <c r="Q76">
        <v>0</v>
      </c>
    </row>
    <row r="77" spans="1:17" x14ac:dyDescent="0.25">
      <c r="A77" s="5" t="s">
        <v>1055</v>
      </c>
      <c r="C77" s="5" t="s">
        <v>67</v>
      </c>
      <c r="D77" s="4">
        <v>45878.336964540293</v>
      </c>
      <c r="E77" s="4">
        <v>45878.336964540489</v>
      </c>
      <c r="F77" t="b">
        <v>1</v>
      </c>
      <c r="H77" t="s">
        <v>1056</v>
      </c>
      <c r="I77" t="s">
        <v>1057</v>
      </c>
      <c r="J77" t="s">
        <v>120</v>
      </c>
      <c r="K77" s="5" t="s">
        <v>782</v>
      </c>
      <c r="M77">
        <v>0</v>
      </c>
      <c r="N77" t="s">
        <v>120</v>
      </c>
      <c r="O77">
        <v>0</v>
      </c>
      <c r="P77" t="s">
        <v>120</v>
      </c>
      <c r="Q77">
        <v>0</v>
      </c>
    </row>
    <row r="78" spans="1:17" x14ac:dyDescent="0.25">
      <c r="A78" s="5" t="s">
        <v>1058</v>
      </c>
      <c r="C78" s="5" t="s">
        <v>67</v>
      </c>
      <c r="D78" s="4">
        <v>45878.336964637201</v>
      </c>
      <c r="E78" s="4">
        <v>45878.336964637383</v>
      </c>
      <c r="F78" t="b">
        <v>1</v>
      </c>
      <c r="H78" t="s">
        <v>1059</v>
      </c>
      <c r="I78" t="s">
        <v>1060</v>
      </c>
      <c r="J78" t="s">
        <v>120</v>
      </c>
      <c r="K78" s="5" t="s">
        <v>782</v>
      </c>
      <c r="M78">
        <v>0</v>
      </c>
      <c r="N78" t="s">
        <v>120</v>
      </c>
      <c r="O78">
        <v>0</v>
      </c>
      <c r="P78" t="s">
        <v>120</v>
      </c>
      <c r="Q78">
        <v>0</v>
      </c>
    </row>
    <row r="79" spans="1:17" x14ac:dyDescent="0.25">
      <c r="A79" s="5" t="s">
        <v>1061</v>
      </c>
      <c r="C79" s="5" t="s">
        <v>67</v>
      </c>
      <c r="D79" s="4">
        <v>45878.336964733739</v>
      </c>
      <c r="E79" s="4">
        <v>45878.336964733899</v>
      </c>
      <c r="F79" t="b">
        <v>1</v>
      </c>
      <c r="H79" t="s">
        <v>1062</v>
      </c>
      <c r="I79" t="s">
        <v>1063</v>
      </c>
      <c r="J79" t="s">
        <v>120</v>
      </c>
      <c r="K79" s="5" t="s">
        <v>782</v>
      </c>
      <c r="M79">
        <v>0</v>
      </c>
      <c r="N79" t="s">
        <v>120</v>
      </c>
      <c r="O79">
        <v>0</v>
      </c>
      <c r="P79" t="s">
        <v>120</v>
      </c>
      <c r="Q79">
        <v>0</v>
      </c>
    </row>
    <row r="80" spans="1:17" x14ac:dyDescent="0.25">
      <c r="A80" s="5" t="s">
        <v>1064</v>
      </c>
      <c r="C80" s="5" t="s">
        <v>67</v>
      </c>
      <c r="D80" s="4">
        <v>45878.336964840637</v>
      </c>
      <c r="E80" s="4">
        <v>45878.336964840848</v>
      </c>
      <c r="F80" t="b">
        <v>1</v>
      </c>
      <c r="H80" t="s">
        <v>1065</v>
      </c>
      <c r="I80" t="s">
        <v>1066</v>
      </c>
      <c r="J80" t="s">
        <v>120</v>
      </c>
      <c r="K80" s="5" t="s">
        <v>782</v>
      </c>
      <c r="M80">
        <v>0</v>
      </c>
      <c r="N80" t="s">
        <v>120</v>
      </c>
      <c r="O80">
        <v>0</v>
      </c>
      <c r="P80" t="s">
        <v>120</v>
      </c>
      <c r="Q80">
        <v>0</v>
      </c>
    </row>
    <row r="81" spans="1:17" x14ac:dyDescent="0.25">
      <c r="A81" s="5" t="s">
        <v>1067</v>
      </c>
      <c r="C81" s="5" t="s">
        <v>67</v>
      </c>
      <c r="D81" s="4">
        <v>45878.336964944217</v>
      </c>
      <c r="E81" s="4">
        <v>45878.336964944399</v>
      </c>
      <c r="F81" t="b">
        <v>1</v>
      </c>
      <c r="H81" t="s">
        <v>1068</v>
      </c>
      <c r="I81" t="s">
        <v>1069</v>
      </c>
      <c r="J81" t="s">
        <v>120</v>
      </c>
      <c r="K81" s="5" t="s">
        <v>782</v>
      </c>
      <c r="M81">
        <v>0</v>
      </c>
      <c r="N81" t="s">
        <v>120</v>
      </c>
      <c r="O81">
        <v>0</v>
      </c>
      <c r="P81" t="s">
        <v>120</v>
      </c>
      <c r="Q81">
        <v>0</v>
      </c>
    </row>
    <row r="82" spans="1:17" x14ac:dyDescent="0.25">
      <c r="A82" s="5" t="s">
        <v>1070</v>
      </c>
      <c r="C82" s="5" t="s">
        <v>67</v>
      </c>
      <c r="D82" s="4">
        <v>45878.336965049581</v>
      </c>
      <c r="E82" s="4">
        <v>45878.336965049792</v>
      </c>
      <c r="F82" t="b">
        <v>1</v>
      </c>
      <c r="H82" t="s">
        <v>1071</v>
      </c>
      <c r="I82" t="s">
        <v>1072</v>
      </c>
      <c r="J82" t="s">
        <v>120</v>
      </c>
      <c r="K82" s="5" t="s">
        <v>782</v>
      </c>
      <c r="M82">
        <v>0</v>
      </c>
      <c r="N82" t="s">
        <v>120</v>
      </c>
      <c r="O82">
        <v>0</v>
      </c>
      <c r="P82" t="s">
        <v>120</v>
      </c>
      <c r="Q82">
        <v>0</v>
      </c>
    </row>
    <row r="83" spans="1:17" x14ac:dyDescent="0.25">
      <c r="A83" s="5" t="s">
        <v>1073</v>
      </c>
      <c r="C83" s="5" t="s">
        <v>67</v>
      </c>
      <c r="D83" s="4">
        <v>45878.336965145143</v>
      </c>
      <c r="E83" s="4">
        <v>45878.336965145289</v>
      </c>
      <c r="F83" t="b">
        <v>1</v>
      </c>
      <c r="H83" t="s">
        <v>1074</v>
      </c>
      <c r="I83" t="s">
        <v>1075</v>
      </c>
      <c r="J83" t="s">
        <v>120</v>
      </c>
      <c r="K83" s="5" t="s">
        <v>782</v>
      </c>
      <c r="M83">
        <v>0</v>
      </c>
      <c r="N83" t="s">
        <v>120</v>
      </c>
      <c r="O83">
        <v>0</v>
      </c>
      <c r="P83" t="s">
        <v>120</v>
      </c>
      <c r="Q83">
        <v>0</v>
      </c>
    </row>
    <row r="84" spans="1:17" x14ac:dyDescent="0.25">
      <c r="A84" s="5" t="s">
        <v>1076</v>
      </c>
      <c r="C84" s="5" t="s">
        <v>67</v>
      </c>
      <c r="D84" s="4">
        <v>45878.336965251023</v>
      </c>
      <c r="E84" s="4">
        <v>45878.336965251241</v>
      </c>
      <c r="F84" t="b">
        <v>1</v>
      </c>
      <c r="H84" t="s">
        <v>1077</v>
      </c>
      <c r="I84" t="s">
        <v>1078</v>
      </c>
      <c r="J84" t="s">
        <v>120</v>
      </c>
      <c r="K84" s="5" t="s">
        <v>782</v>
      </c>
      <c r="M84">
        <v>0</v>
      </c>
      <c r="N84" t="s">
        <v>120</v>
      </c>
      <c r="O84">
        <v>0</v>
      </c>
      <c r="P84" t="s">
        <v>120</v>
      </c>
      <c r="Q84">
        <v>0</v>
      </c>
    </row>
    <row r="85" spans="1:17" x14ac:dyDescent="0.25">
      <c r="A85" s="5" t="s">
        <v>1079</v>
      </c>
      <c r="C85" s="5" t="s">
        <v>67</v>
      </c>
      <c r="D85" s="4">
        <v>45878.336965357623</v>
      </c>
      <c r="E85" s="4">
        <v>45878.336965357747</v>
      </c>
      <c r="F85" t="b">
        <v>1</v>
      </c>
      <c r="H85" t="s">
        <v>1080</v>
      </c>
      <c r="I85" t="s">
        <v>1081</v>
      </c>
      <c r="J85" t="s">
        <v>120</v>
      </c>
      <c r="K85" s="5" t="s">
        <v>782</v>
      </c>
      <c r="M85">
        <v>0</v>
      </c>
      <c r="N85" t="s">
        <v>120</v>
      </c>
      <c r="O85">
        <v>0</v>
      </c>
      <c r="P85" t="s">
        <v>120</v>
      </c>
      <c r="Q85">
        <v>0</v>
      </c>
    </row>
    <row r="86" spans="1:17" x14ac:dyDescent="0.25">
      <c r="A86" s="5" t="s">
        <v>1082</v>
      </c>
      <c r="C86" s="5" t="s">
        <v>67</v>
      </c>
      <c r="D86" s="4">
        <v>45878.336965621667</v>
      </c>
      <c r="E86" s="4">
        <v>45878.3369656219</v>
      </c>
      <c r="F86" t="b">
        <v>1</v>
      </c>
      <c r="H86" t="s">
        <v>1083</v>
      </c>
      <c r="I86" t="s">
        <v>1084</v>
      </c>
      <c r="J86" t="s">
        <v>120</v>
      </c>
      <c r="K86" s="5" t="s">
        <v>782</v>
      </c>
      <c r="M86">
        <v>0</v>
      </c>
      <c r="N86" t="s">
        <v>120</v>
      </c>
      <c r="O86">
        <v>0</v>
      </c>
      <c r="P86" t="s">
        <v>120</v>
      </c>
      <c r="Q86">
        <v>0</v>
      </c>
    </row>
    <row r="87" spans="1:17" x14ac:dyDescent="0.25">
      <c r="A87" s="5" t="s">
        <v>1085</v>
      </c>
      <c r="C87" s="5" t="s">
        <v>67</v>
      </c>
      <c r="D87" s="4">
        <v>45878.33696573061</v>
      </c>
      <c r="E87" s="4">
        <v>45878.336965730799</v>
      </c>
      <c r="F87" t="b">
        <v>1</v>
      </c>
      <c r="H87" t="s">
        <v>1086</v>
      </c>
      <c r="I87" t="s">
        <v>1087</v>
      </c>
      <c r="J87" t="s">
        <v>120</v>
      </c>
      <c r="K87" s="5" t="s">
        <v>782</v>
      </c>
      <c r="M87">
        <v>0</v>
      </c>
      <c r="N87" t="s">
        <v>120</v>
      </c>
      <c r="O87">
        <v>0</v>
      </c>
      <c r="P87" t="s">
        <v>120</v>
      </c>
      <c r="Q87">
        <v>0</v>
      </c>
    </row>
    <row r="88" spans="1:17" x14ac:dyDescent="0.25">
      <c r="A88" s="5" t="s">
        <v>1088</v>
      </c>
      <c r="C88" s="5" t="s">
        <v>67</v>
      </c>
      <c r="D88" s="4">
        <v>45878.336965834213</v>
      </c>
      <c r="E88" s="4">
        <v>45878.336965834453</v>
      </c>
      <c r="F88" t="b">
        <v>1</v>
      </c>
      <c r="H88" t="s">
        <v>1089</v>
      </c>
      <c r="I88" t="s">
        <v>1090</v>
      </c>
      <c r="J88" t="s">
        <v>120</v>
      </c>
      <c r="K88" s="5" t="s">
        <v>782</v>
      </c>
      <c r="M88">
        <v>0</v>
      </c>
      <c r="N88" t="s">
        <v>120</v>
      </c>
      <c r="O88">
        <v>0</v>
      </c>
      <c r="P88" t="s">
        <v>120</v>
      </c>
      <c r="Q88">
        <v>0</v>
      </c>
    </row>
    <row r="89" spans="1:17" x14ac:dyDescent="0.25">
      <c r="A89" s="5" t="s">
        <v>1091</v>
      </c>
      <c r="C89" s="5" t="s">
        <v>67</v>
      </c>
      <c r="D89" s="4">
        <v>45878.336965936607</v>
      </c>
      <c r="E89" s="4">
        <v>45878.336965936767</v>
      </c>
      <c r="F89" t="b">
        <v>1</v>
      </c>
      <c r="H89" t="s">
        <v>1092</v>
      </c>
      <c r="I89" t="s">
        <v>1093</v>
      </c>
      <c r="J89" t="s">
        <v>120</v>
      </c>
      <c r="K89" s="5" t="s">
        <v>782</v>
      </c>
      <c r="M89">
        <v>0</v>
      </c>
      <c r="N89" t="s">
        <v>120</v>
      </c>
      <c r="O89">
        <v>0</v>
      </c>
      <c r="P89" t="s">
        <v>120</v>
      </c>
      <c r="Q89">
        <v>0</v>
      </c>
    </row>
    <row r="90" spans="1:17" x14ac:dyDescent="0.25">
      <c r="A90" s="5" t="s">
        <v>1094</v>
      </c>
      <c r="C90" s="5" t="s">
        <v>67</v>
      </c>
      <c r="D90" s="4">
        <v>45878.336966035662</v>
      </c>
      <c r="E90" s="4">
        <v>45878.336966035873</v>
      </c>
      <c r="F90" t="b">
        <v>1</v>
      </c>
      <c r="H90" t="s">
        <v>1095</v>
      </c>
      <c r="I90" t="s">
        <v>1096</v>
      </c>
      <c r="J90" t="s">
        <v>120</v>
      </c>
      <c r="K90" s="5" t="s">
        <v>782</v>
      </c>
      <c r="M90">
        <v>0</v>
      </c>
      <c r="N90" t="s">
        <v>120</v>
      </c>
      <c r="O90">
        <v>0</v>
      </c>
      <c r="P90" t="s">
        <v>120</v>
      </c>
      <c r="Q90">
        <v>0</v>
      </c>
    </row>
    <row r="91" spans="1:17" x14ac:dyDescent="0.25">
      <c r="A91" s="5" t="s">
        <v>1097</v>
      </c>
      <c r="C91" s="5" t="s">
        <v>67</v>
      </c>
      <c r="D91" s="4">
        <v>45878.336966135663</v>
      </c>
      <c r="E91" s="4">
        <v>45878.336966135801</v>
      </c>
      <c r="F91" t="b">
        <v>1</v>
      </c>
      <c r="H91" t="s">
        <v>1098</v>
      </c>
      <c r="I91" t="s">
        <v>1099</v>
      </c>
      <c r="J91" t="s">
        <v>120</v>
      </c>
      <c r="K91" s="5" t="s">
        <v>782</v>
      </c>
      <c r="M91">
        <v>0</v>
      </c>
      <c r="N91" t="s">
        <v>120</v>
      </c>
      <c r="O91">
        <v>0</v>
      </c>
      <c r="P91" t="s">
        <v>120</v>
      </c>
      <c r="Q91">
        <v>0</v>
      </c>
    </row>
    <row r="92" spans="1:17" x14ac:dyDescent="0.25">
      <c r="A92" s="5" t="s">
        <v>1100</v>
      </c>
      <c r="C92" s="5" t="s">
        <v>67</v>
      </c>
      <c r="D92" s="4">
        <v>45878.336966233343</v>
      </c>
      <c r="E92" s="4">
        <v>45878.33696623351</v>
      </c>
      <c r="F92" t="b">
        <v>1</v>
      </c>
      <c r="H92" t="s">
        <v>1101</v>
      </c>
      <c r="I92" t="s">
        <v>1102</v>
      </c>
      <c r="J92" t="s">
        <v>120</v>
      </c>
      <c r="K92" s="5" t="s">
        <v>782</v>
      </c>
      <c r="M92">
        <v>0</v>
      </c>
      <c r="N92" t="s">
        <v>120</v>
      </c>
      <c r="O92">
        <v>0</v>
      </c>
      <c r="P92" t="s">
        <v>120</v>
      </c>
      <c r="Q92">
        <v>0</v>
      </c>
    </row>
    <row r="93" spans="1:17" x14ac:dyDescent="0.25">
      <c r="A93" s="5" t="s">
        <v>1103</v>
      </c>
      <c r="C93" s="5" t="s">
        <v>67</v>
      </c>
      <c r="D93" s="4">
        <v>45878.336966333263</v>
      </c>
      <c r="E93" s="4">
        <v>45878.336966333402</v>
      </c>
      <c r="F93" t="b">
        <v>1</v>
      </c>
      <c r="H93" t="s">
        <v>1104</v>
      </c>
      <c r="I93" t="s">
        <v>1105</v>
      </c>
      <c r="J93" t="s">
        <v>120</v>
      </c>
      <c r="K93" s="5" t="s">
        <v>782</v>
      </c>
      <c r="M93">
        <v>0</v>
      </c>
      <c r="N93" t="s">
        <v>120</v>
      </c>
      <c r="O93">
        <v>0</v>
      </c>
      <c r="P93" t="s">
        <v>120</v>
      </c>
      <c r="Q93">
        <v>0</v>
      </c>
    </row>
    <row r="94" spans="1:17" x14ac:dyDescent="0.25">
      <c r="A94" s="5" t="s">
        <v>1106</v>
      </c>
      <c r="C94" s="5" t="s">
        <v>67</v>
      </c>
      <c r="D94" s="4">
        <v>45878.336966438663</v>
      </c>
      <c r="E94" s="4">
        <v>45878.336966438837</v>
      </c>
      <c r="F94" t="b">
        <v>1</v>
      </c>
      <c r="H94" t="s">
        <v>1107</v>
      </c>
      <c r="I94" t="s">
        <v>1108</v>
      </c>
      <c r="J94" t="s">
        <v>120</v>
      </c>
      <c r="K94" s="5" t="s">
        <v>782</v>
      </c>
      <c r="M94">
        <v>0</v>
      </c>
      <c r="N94" t="s">
        <v>120</v>
      </c>
      <c r="O94">
        <v>0</v>
      </c>
      <c r="P94" t="s">
        <v>120</v>
      </c>
      <c r="Q94">
        <v>0</v>
      </c>
    </row>
    <row r="95" spans="1:17" x14ac:dyDescent="0.25">
      <c r="A95" s="5" t="s">
        <v>1109</v>
      </c>
      <c r="C95" s="5" t="s">
        <v>67</v>
      </c>
      <c r="D95" s="4">
        <v>45878.336966530987</v>
      </c>
      <c r="E95" s="4">
        <v>45878.336966531133</v>
      </c>
      <c r="F95" t="b">
        <v>1</v>
      </c>
      <c r="H95" t="s">
        <v>1110</v>
      </c>
      <c r="I95" t="s">
        <v>1111</v>
      </c>
      <c r="J95" t="s">
        <v>120</v>
      </c>
      <c r="K95" s="5" t="s">
        <v>782</v>
      </c>
      <c r="M95">
        <v>0</v>
      </c>
      <c r="N95" t="s">
        <v>120</v>
      </c>
      <c r="O95">
        <v>0</v>
      </c>
      <c r="P95" t="s">
        <v>120</v>
      </c>
      <c r="Q95">
        <v>0</v>
      </c>
    </row>
    <row r="96" spans="1:17" x14ac:dyDescent="0.25">
      <c r="A96" s="5" t="s">
        <v>1112</v>
      </c>
      <c r="C96" s="5" t="s">
        <v>67</v>
      </c>
      <c r="D96" s="4">
        <v>45878.336966646842</v>
      </c>
      <c r="E96" s="4">
        <v>45878.336966646988</v>
      </c>
      <c r="F96" t="b">
        <v>1</v>
      </c>
      <c r="H96" t="s">
        <v>1113</v>
      </c>
      <c r="I96" t="s">
        <v>1114</v>
      </c>
      <c r="J96" t="s">
        <v>120</v>
      </c>
      <c r="K96" s="5" t="s">
        <v>782</v>
      </c>
      <c r="M96">
        <v>0</v>
      </c>
      <c r="N96" t="s">
        <v>120</v>
      </c>
      <c r="O96">
        <v>0</v>
      </c>
      <c r="P96" t="s">
        <v>120</v>
      </c>
      <c r="Q96">
        <v>0</v>
      </c>
    </row>
    <row r="97" spans="1:17" x14ac:dyDescent="0.25">
      <c r="A97" s="5" t="s">
        <v>1115</v>
      </c>
      <c r="C97" s="5" t="s">
        <v>67</v>
      </c>
      <c r="D97" s="4">
        <v>45878.3369667523</v>
      </c>
      <c r="E97" s="4">
        <v>45878.336966752577</v>
      </c>
      <c r="F97" t="b">
        <v>1</v>
      </c>
      <c r="H97" t="s">
        <v>1116</v>
      </c>
      <c r="I97" t="s">
        <v>1117</v>
      </c>
      <c r="J97" t="s">
        <v>120</v>
      </c>
      <c r="K97" s="5" t="s">
        <v>782</v>
      </c>
      <c r="M97">
        <v>0</v>
      </c>
      <c r="N97" t="s">
        <v>120</v>
      </c>
      <c r="O97">
        <v>0</v>
      </c>
      <c r="P97" t="s">
        <v>120</v>
      </c>
      <c r="Q97">
        <v>0</v>
      </c>
    </row>
    <row r="98" spans="1:17" x14ac:dyDescent="0.25">
      <c r="A98" s="5" t="s">
        <v>1118</v>
      </c>
      <c r="C98" s="5" t="s">
        <v>67</v>
      </c>
      <c r="D98" s="4">
        <v>45878.336966868032</v>
      </c>
      <c r="E98" s="4">
        <v>45878.336966868243</v>
      </c>
      <c r="F98" t="b">
        <v>1</v>
      </c>
      <c r="H98" t="s">
        <v>1119</v>
      </c>
      <c r="I98" t="s">
        <v>1120</v>
      </c>
      <c r="J98" t="s">
        <v>120</v>
      </c>
      <c r="K98" s="5" t="s">
        <v>782</v>
      </c>
      <c r="M98">
        <v>0</v>
      </c>
      <c r="N98" t="s">
        <v>120</v>
      </c>
      <c r="O98">
        <v>0</v>
      </c>
      <c r="P98" t="s">
        <v>120</v>
      </c>
      <c r="Q98">
        <v>0</v>
      </c>
    </row>
    <row r="99" spans="1:17" x14ac:dyDescent="0.25">
      <c r="A99" s="5" t="s">
        <v>1121</v>
      </c>
      <c r="C99" s="5" t="s">
        <v>67</v>
      </c>
      <c r="D99" s="4">
        <v>45878.336966973387</v>
      </c>
      <c r="E99" s="4">
        <v>45878.336966973628</v>
      </c>
      <c r="F99" t="b">
        <v>1</v>
      </c>
      <c r="H99" t="s">
        <v>1122</v>
      </c>
      <c r="I99" t="s">
        <v>1123</v>
      </c>
      <c r="J99" t="s">
        <v>120</v>
      </c>
      <c r="K99" s="5" t="s">
        <v>782</v>
      </c>
      <c r="M99">
        <v>0</v>
      </c>
      <c r="N99" t="s">
        <v>120</v>
      </c>
      <c r="O99">
        <v>0</v>
      </c>
      <c r="P99" t="s">
        <v>120</v>
      </c>
      <c r="Q99">
        <v>0</v>
      </c>
    </row>
    <row r="100" spans="1:17" x14ac:dyDescent="0.25">
      <c r="A100" s="5" t="s">
        <v>1124</v>
      </c>
      <c r="C100" s="5" t="s">
        <v>67</v>
      </c>
      <c r="D100" s="4">
        <v>45878.33696707795</v>
      </c>
      <c r="E100" s="4">
        <v>45878.336967078118</v>
      </c>
      <c r="F100" t="b">
        <v>1</v>
      </c>
      <c r="H100" t="s">
        <v>1125</v>
      </c>
      <c r="I100" t="s">
        <v>1126</v>
      </c>
      <c r="J100" t="s">
        <v>120</v>
      </c>
      <c r="K100" s="5" t="s">
        <v>782</v>
      </c>
      <c r="M100">
        <v>0</v>
      </c>
      <c r="N100" t="s">
        <v>120</v>
      </c>
      <c r="O100">
        <v>0</v>
      </c>
      <c r="P100" t="s">
        <v>120</v>
      </c>
      <c r="Q100">
        <v>0</v>
      </c>
    </row>
    <row r="101" spans="1:17" x14ac:dyDescent="0.25">
      <c r="A101" s="5" t="s">
        <v>1127</v>
      </c>
      <c r="C101" s="5" t="s">
        <v>67</v>
      </c>
      <c r="D101" s="4">
        <v>45878.336967182098</v>
      </c>
      <c r="E101" s="4">
        <v>45878.336967182302</v>
      </c>
      <c r="F101" t="b">
        <v>1</v>
      </c>
      <c r="H101" t="s">
        <v>1128</v>
      </c>
      <c r="I101" t="s">
        <v>1129</v>
      </c>
      <c r="J101" t="s">
        <v>120</v>
      </c>
      <c r="K101" s="5" t="s">
        <v>782</v>
      </c>
      <c r="M101">
        <v>0</v>
      </c>
      <c r="N101" t="s">
        <v>120</v>
      </c>
      <c r="O101">
        <v>0</v>
      </c>
      <c r="P101" t="s">
        <v>120</v>
      </c>
      <c r="Q101">
        <v>0</v>
      </c>
    </row>
    <row r="102" spans="1:17" x14ac:dyDescent="0.25">
      <c r="A102" s="5" t="s">
        <v>1130</v>
      </c>
      <c r="C102" s="5" t="s">
        <v>67</v>
      </c>
      <c r="D102" s="4">
        <v>45878.336967276598</v>
      </c>
      <c r="E102" s="4">
        <v>45878.336967276722</v>
      </c>
      <c r="F102" t="b">
        <v>1</v>
      </c>
      <c r="H102" t="s">
        <v>1131</v>
      </c>
      <c r="I102" t="s">
        <v>1132</v>
      </c>
      <c r="J102" t="s">
        <v>120</v>
      </c>
      <c r="K102" s="5" t="s">
        <v>782</v>
      </c>
      <c r="M102">
        <v>0</v>
      </c>
      <c r="N102" t="s">
        <v>120</v>
      </c>
      <c r="O102">
        <v>0</v>
      </c>
      <c r="P102" t="s">
        <v>120</v>
      </c>
      <c r="Q102">
        <v>0</v>
      </c>
    </row>
    <row r="103" spans="1:17" x14ac:dyDescent="0.25">
      <c r="A103" s="5" t="s">
        <v>1133</v>
      </c>
      <c r="C103" s="5" t="s">
        <v>67</v>
      </c>
      <c r="D103" s="4">
        <v>45878.336967377087</v>
      </c>
      <c r="E103" s="4">
        <v>45878.336967377298</v>
      </c>
      <c r="F103" t="b">
        <v>1</v>
      </c>
      <c r="H103" t="s">
        <v>1134</v>
      </c>
      <c r="I103" t="s">
        <v>1135</v>
      </c>
      <c r="J103" t="s">
        <v>120</v>
      </c>
      <c r="K103" s="5" t="s">
        <v>782</v>
      </c>
      <c r="M103">
        <v>0</v>
      </c>
      <c r="N103" t="s">
        <v>120</v>
      </c>
      <c r="O103">
        <v>0</v>
      </c>
      <c r="P103" t="s">
        <v>120</v>
      </c>
      <c r="Q103">
        <v>0</v>
      </c>
    </row>
    <row r="104" spans="1:17" x14ac:dyDescent="0.25">
      <c r="A104" s="5" t="s">
        <v>1136</v>
      </c>
      <c r="C104" s="5" t="s">
        <v>67</v>
      </c>
      <c r="D104" s="4">
        <v>45878.336967473508</v>
      </c>
      <c r="E104" s="4">
        <v>45878.336967473668</v>
      </c>
      <c r="F104" t="b">
        <v>1</v>
      </c>
      <c r="H104" t="s">
        <v>1137</v>
      </c>
      <c r="I104" t="s">
        <v>1138</v>
      </c>
      <c r="J104" t="s">
        <v>120</v>
      </c>
      <c r="K104" s="5" t="s">
        <v>782</v>
      </c>
      <c r="M104">
        <v>0</v>
      </c>
      <c r="N104" t="s">
        <v>120</v>
      </c>
      <c r="O104">
        <v>0</v>
      </c>
      <c r="P104" t="s">
        <v>120</v>
      </c>
      <c r="Q104">
        <v>0</v>
      </c>
    </row>
    <row r="105" spans="1:17" x14ac:dyDescent="0.25">
      <c r="A105" s="5" t="s">
        <v>1139</v>
      </c>
      <c r="C105" s="5" t="s">
        <v>67</v>
      </c>
      <c r="D105" s="4">
        <v>45878.336967573137</v>
      </c>
      <c r="E105" s="4">
        <v>45878.336967573363</v>
      </c>
      <c r="F105" t="b">
        <v>1</v>
      </c>
      <c r="H105" t="s">
        <v>1140</v>
      </c>
      <c r="I105" t="s">
        <v>1141</v>
      </c>
      <c r="J105" t="s">
        <v>120</v>
      </c>
      <c r="K105" s="5" t="s">
        <v>782</v>
      </c>
      <c r="M105">
        <v>0</v>
      </c>
      <c r="N105" t="s">
        <v>120</v>
      </c>
      <c r="O105">
        <v>0</v>
      </c>
      <c r="P105" t="s">
        <v>120</v>
      </c>
      <c r="Q105">
        <v>0</v>
      </c>
    </row>
    <row r="106" spans="1:17" x14ac:dyDescent="0.25">
      <c r="A106" s="5" t="s">
        <v>1142</v>
      </c>
      <c r="C106" s="5" t="s">
        <v>67</v>
      </c>
      <c r="D106" s="4">
        <v>45878.336967673509</v>
      </c>
      <c r="E106" s="4">
        <v>45878.336967673647</v>
      </c>
      <c r="F106" t="b">
        <v>1</v>
      </c>
      <c r="H106" t="s">
        <v>1143</v>
      </c>
      <c r="I106" t="s">
        <v>1144</v>
      </c>
      <c r="J106" t="s">
        <v>120</v>
      </c>
      <c r="K106" s="5" t="s">
        <v>782</v>
      </c>
      <c r="M106">
        <v>0</v>
      </c>
      <c r="N106" t="s">
        <v>120</v>
      </c>
      <c r="O106">
        <v>0</v>
      </c>
      <c r="P106" t="s">
        <v>120</v>
      </c>
      <c r="Q106">
        <v>0</v>
      </c>
    </row>
    <row r="107" spans="1:17" x14ac:dyDescent="0.25">
      <c r="A107" s="5" t="s">
        <v>1145</v>
      </c>
      <c r="C107" s="5" t="s">
        <v>67</v>
      </c>
      <c r="D107" s="4">
        <v>45878.336967783267</v>
      </c>
      <c r="E107" s="4">
        <v>45878.336967783493</v>
      </c>
      <c r="F107" t="b">
        <v>1</v>
      </c>
      <c r="H107" t="s">
        <v>1146</v>
      </c>
      <c r="I107" t="s">
        <v>1147</v>
      </c>
      <c r="J107" t="s">
        <v>120</v>
      </c>
      <c r="K107" s="5" t="s">
        <v>782</v>
      </c>
      <c r="M107">
        <v>0</v>
      </c>
      <c r="N107" t="s">
        <v>120</v>
      </c>
      <c r="O107">
        <v>0</v>
      </c>
      <c r="P107" t="s">
        <v>120</v>
      </c>
      <c r="Q107">
        <v>0</v>
      </c>
    </row>
    <row r="108" spans="1:17" x14ac:dyDescent="0.25">
      <c r="A108" s="5" t="s">
        <v>1148</v>
      </c>
      <c r="C108" s="5" t="s">
        <v>67</v>
      </c>
      <c r="D108" s="4">
        <v>45878.336967886637</v>
      </c>
      <c r="E108" s="4">
        <v>45878.336967886768</v>
      </c>
      <c r="F108" t="b">
        <v>1</v>
      </c>
      <c r="H108" t="s">
        <v>1149</v>
      </c>
      <c r="I108" t="s">
        <v>1150</v>
      </c>
      <c r="J108" t="s">
        <v>120</v>
      </c>
      <c r="K108" s="5" t="s">
        <v>782</v>
      </c>
      <c r="M108">
        <v>0</v>
      </c>
      <c r="N108" t="s">
        <v>120</v>
      </c>
      <c r="O108">
        <v>0</v>
      </c>
      <c r="P108" t="s">
        <v>120</v>
      </c>
      <c r="Q108">
        <v>0</v>
      </c>
    </row>
    <row r="109" spans="1:17" x14ac:dyDescent="0.25">
      <c r="A109" s="5" t="s">
        <v>1151</v>
      </c>
      <c r="C109" s="5" t="s">
        <v>67</v>
      </c>
      <c r="D109" s="4">
        <v>45878.33696799539</v>
      </c>
      <c r="E109" s="4">
        <v>45878.336967995579</v>
      </c>
      <c r="F109" t="b">
        <v>1</v>
      </c>
      <c r="H109" t="s">
        <v>1152</v>
      </c>
      <c r="I109" t="s">
        <v>1153</v>
      </c>
      <c r="J109" t="s">
        <v>120</v>
      </c>
      <c r="K109" s="5" t="s">
        <v>782</v>
      </c>
      <c r="M109">
        <v>0</v>
      </c>
      <c r="N109" t="s">
        <v>120</v>
      </c>
      <c r="O109">
        <v>0</v>
      </c>
      <c r="P109" t="s">
        <v>120</v>
      </c>
      <c r="Q109">
        <v>0</v>
      </c>
    </row>
    <row r="110" spans="1:17" x14ac:dyDescent="0.25">
      <c r="A110" s="5" t="s">
        <v>1154</v>
      </c>
      <c r="C110" s="5" t="s">
        <v>67</v>
      </c>
      <c r="D110" s="4">
        <v>45878.336968090189</v>
      </c>
      <c r="E110" s="4">
        <v>45878.336968090327</v>
      </c>
      <c r="F110" t="b">
        <v>1</v>
      </c>
      <c r="H110" t="s">
        <v>1155</v>
      </c>
      <c r="I110" t="s">
        <v>1156</v>
      </c>
      <c r="J110" t="s">
        <v>120</v>
      </c>
      <c r="K110" s="5" t="s">
        <v>782</v>
      </c>
      <c r="M110">
        <v>0</v>
      </c>
      <c r="N110" t="s">
        <v>120</v>
      </c>
      <c r="O110">
        <v>0</v>
      </c>
      <c r="P110" t="s">
        <v>120</v>
      </c>
      <c r="Q110">
        <v>0</v>
      </c>
    </row>
    <row r="111" spans="1:17" x14ac:dyDescent="0.25">
      <c r="A111" s="5" t="s">
        <v>1157</v>
      </c>
      <c r="C111" s="5" t="s">
        <v>67</v>
      </c>
      <c r="D111" s="4">
        <v>45878.336968199153</v>
      </c>
      <c r="E111" s="4">
        <v>45878.336968199357</v>
      </c>
      <c r="F111" t="b">
        <v>1</v>
      </c>
      <c r="H111" t="s">
        <v>1158</v>
      </c>
      <c r="I111" t="s">
        <v>1159</v>
      </c>
      <c r="J111" t="s">
        <v>120</v>
      </c>
      <c r="K111" s="5" t="s">
        <v>782</v>
      </c>
      <c r="M111">
        <v>0</v>
      </c>
      <c r="N111" t="s">
        <v>120</v>
      </c>
      <c r="O111">
        <v>0</v>
      </c>
      <c r="P111" t="s">
        <v>120</v>
      </c>
      <c r="Q111">
        <v>0</v>
      </c>
    </row>
    <row r="112" spans="1:17" x14ac:dyDescent="0.25">
      <c r="A112" s="5" t="s">
        <v>1160</v>
      </c>
      <c r="C112" s="5" t="s">
        <v>67</v>
      </c>
      <c r="D112" s="4">
        <v>45878.336968297248</v>
      </c>
      <c r="E112" s="4">
        <v>45878.336968297452</v>
      </c>
      <c r="F112" t="b">
        <v>1</v>
      </c>
      <c r="H112" t="s">
        <v>1161</v>
      </c>
      <c r="I112" t="s">
        <v>1162</v>
      </c>
      <c r="J112" t="s">
        <v>120</v>
      </c>
      <c r="K112" s="5" t="s">
        <v>782</v>
      </c>
      <c r="M112">
        <v>0</v>
      </c>
      <c r="N112" t="s">
        <v>120</v>
      </c>
      <c r="O112">
        <v>0</v>
      </c>
      <c r="P112" t="s">
        <v>120</v>
      </c>
      <c r="Q112">
        <v>0</v>
      </c>
    </row>
    <row r="113" spans="1:17" x14ac:dyDescent="0.25">
      <c r="A113" s="5" t="s">
        <v>1163</v>
      </c>
      <c r="C113" s="5" t="s">
        <v>67</v>
      </c>
      <c r="D113" s="4">
        <v>45878.336968401629</v>
      </c>
      <c r="E113" s="4">
        <v>45878.336968401818</v>
      </c>
      <c r="F113" t="b">
        <v>1</v>
      </c>
      <c r="H113" t="s">
        <v>1164</v>
      </c>
      <c r="I113" t="s">
        <v>1165</v>
      </c>
      <c r="J113" t="s">
        <v>120</v>
      </c>
      <c r="K113" s="5" t="s">
        <v>782</v>
      </c>
      <c r="M113">
        <v>0</v>
      </c>
      <c r="N113" t="s">
        <v>120</v>
      </c>
      <c r="O113">
        <v>0</v>
      </c>
      <c r="P113" t="s">
        <v>120</v>
      </c>
      <c r="Q113">
        <v>0</v>
      </c>
    </row>
    <row r="114" spans="1:17" x14ac:dyDescent="0.25">
      <c r="A114" s="5" t="s">
        <v>1166</v>
      </c>
      <c r="C114" s="5" t="s">
        <v>67</v>
      </c>
      <c r="D114" s="4">
        <v>45878.336968512143</v>
      </c>
      <c r="E114" s="4">
        <v>45878.336968512383</v>
      </c>
      <c r="F114" t="b">
        <v>1</v>
      </c>
      <c r="H114" t="s">
        <v>1167</v>
      </c>
      <c r="I114" t="s">
        <v>1168</v>
      </c>
      <c r="J114" t="s">
        <v>120</v>
      </c>
      <c r="K114" s="5" t="s">
        <v>782</v>
      </c>
      <c r="M114">
        <v>0</v>
      </c>
      <c r="N114" t="s">
        <v>120</v>
      </c>
      <c r="O114">
        <v>0</v>
      </c>
      <c r="P114" t="s">
        <v>120</v>
      </c>
      <c r="Q114">
        <v>0</v>
      </c>
    </row>
    <row r="115" spans="1:17" x14ac:dyDescent="0.25">
      <c r="A115" s="5" t="s">
        <v>1169</v>
      </c>
      <c r="C115" s="5" t="s">
        <v>67</v>
      </c>
      <c r="D115" s="4">
        <v>45878.336968612617</v>
      </c>
      <c r="E115" s="4">
        <v>45878.336968612763</v>
      </c>
      <c r="F115" t="b">
        <v>1</v>
      </c>
      <c r="H115" t="s">
        <v>1170</v>
      </c>
      <c r="I115" t="s">
        <v>1171</v>
      </c>
      <c r="J115" t="s">
        <v>120</v>
      </c>
      <c r="K115" s="5" t="s">
        <v>782</v>
      </c>
      <c r="M115">
        <v>0</v>
      </c>
      <c r="N115" t="s">
        <v>120</v>
      </c>
      <c r="O115">
        <v>0</v>
      </c>
      <c r="P115" t="s">
        <v>120</v>
      </c>
      <c r="Q115">
        <v>0</v>
      </c>
    </row>
    <row r="116" spans="1:17" x14ac:dyDescent="0.25">
      <c r="A116" s="5" t="s">
        <v>1172</v>
      </c>
      <c r="C116" s="5" t="s">
        <v>67</v>
      </c>
      <c r="D116" s="4">
        <v>45878.336968714721</v>
      </c>
      <c r="E116" s="4">
        <v>45878.336968714932</v>
      </c>
      <c r="F116" t="b">
        <v>1</v>
      </c>
      <c r="H116" t="s">
        <v>1173</v>
      </c>
      <c r="I116" t="s">
        <v>1174</v>
      </c>
      <c r="J116" t="s">
        <v>120</v>
      </c>
      <c r="K116" s="5" t="s">
        <v>782</v>
      </c>
      <c r="M116">
        <v>0</v>
      </c>
      <c r="N116" t="s">
        <v>120</v>
      </c>
      <c r="O116">
        <v>0</v>
      </c>
      <c r="P116" t="s">
        <v>120</v>
      </c>
      <c r="Q116">
        <v>0</v>
      </c>
    </row>
    <row r="117" spans="1:17" x14ac:dyDescent="0.25">
      <c r="A117" s="5" t="s">
        <v>1175</v>
      </c>
      <c r="C117" s="5" t="s">
        <v>67</v>
      </c>
      <c r="D117" s="4">
        <v>45878.336968814467</v>
      </c>
      <c r="E117" s="4">
        <v>45878.336968814598</v>
      </c>
      <c r="F117" t="b">
        <v>1</v>
      </c>
      <c r="H117" t="s">
        <v>1176</v>
      </c>
      <c r="I117" t="s">
        <v>1177</v>
      </c>
      <c r="J117" t="s">
        <v>120</v>
      </c>
      <c r="K117" s="5" t="s">
        <v>782</v>
      </c>
      <c r="M117">
        <v>0</v>
      </c>
      <c r="N117" t="s">
        <v>120</v>
      </c>
      <c r="O117">
        <v>0</v>
      </c>
      <c r="P117" t="s">
        <v>120</v>
      </c>
      <c r="Q117">
        <v>0</v>
      </c>
    </row>
    <row r="118" spans="1:17" x14ac:dyDescent="0.25">
      <c r="A118" s="5" t="s">
        <v>1178</v>
      </c>
      <c r="C118" s="5" t="s">
        <v>67</v>
      </c>
      <c r="D118" s="4">
        <v>45878.336968924952</v>
      </c>
      <c r="E118" s="4">
        <v>45878.336968925127</v>
      </c>
      <c r="F118" t="b">
        <v>1</v>
      </c>
      <c r="H118" t="s">
        <v>1179</v>
      </c>
      <c r="I118" t="s">
        <v>1180</v>
      </c>
      <c r="J118" t="s">
        <v>120</v>
      </c>
      <c r="K118" s="5" t="s">
        <v>782</v>
      </c>
      <c r="M118">
        <v>0</v>
      </c>
      <c r="N118" t="s">
        <v>120</v>
      </c>
      <c r="O118">
        <v>0</v>
      </c>
      <c r="P118" t="s">
        <v>120</v>
      </c>
      <c r="Q118">
        <v>0</v>
      </c>
    </row>
    <row r="119" spans="1:17" x14ac:dyDescent="0.25">
      <c r="A119" s="5" t="s">
        <v>1181</v>
      </c>
      <c r="C119" s="5" t="s">
        <v>67</v>
      </c>
      <c r="D119" s="4">
        <v>45878.33696905477</v>
      </c>
      <c r="E119" s="4">
        <v>45878.336969054908</v>
      </c>
      <c r="F119" t="b">
        <v>1</v>
      </c>
      <c r="H119" t="s">
        <v>1182</v>
      </c>
      <c r="I119" t="s">
        <v>1183</v>
      </c>
      <c r="J119" t="s">
        <v>120</v>
      </c>
      <c r="K119" s="5" t="s">
        <v>782</v>
      </c>
      <c r="M119">
        <v>0</v>
      </c>
      <c r="N119" t="s">
        <v>120</v>
      </c>
      <c r="O119">
        <v>0</v>
      </c>
      <c r="P119" t="s">
        <v>120</v>
      </c>
      <c r="Q119">
        <v>0</v>
      </c>
    </row>
    <row r="120" spans="1:17" x14ac:dyDescent="0.25">
      <c r="A120" s="5" t="s">
        <v>1184</v>
      </c>
      <c r="C120" s="5" t="s">
        <v>67</v>
      </c>
      <c r="D120" s="4">
        <v>45878.336969190786</v>
      </c>
      <c r="E120" s="4">
        <v>45878.336969190983</v>
      </c>
      <c r="F120" t="b">
        <v>1</v>
      </c>
      <c r="H120" t="s">
        <v>1185</v>
      </c>
      <c r="I120" t="s">
        <v>1186</v>
      </c>
      <c r="J120" t="s">
        <v>120</v>
      </c>
      <c r="K120" s="5" t="s">
        <v>782</v>
      </c>
      <c r="M120">
        <v>0</v>
      </c>
      <c r="N120" t="s">
        <v>120</v>
      </c>
      <c r="O120">
        <v>0</v>
      </c>
      <c r="P120" t="s">
        <v>120</v>
      </c>
      <c r="Q120">
        <v>0</v>
      </c>
    </row>
    <row r="121" spans="1:17" x14ac:dyDescent="0.25">
      <c r="A121" s="5" t="s">
        <v>1187</v>
      </c>
      <c r="C121" s="5" t="s">
        <v>67</v>
      </c>
      <c r="D121" s="4">
        <v>45878.336969291653</v>
      </c>
      <c r="E121" s="4">
        <v>45878.3369692919</v>
      </c>
      <c r="F121" t="b">
        <v>1</v>
      </c>
      <c r="H121" t="s">
        <v>1188</v>
      </c>
      <c r="I121" t="s">
        <v>1189</v>
      </c>
      <c r="J121" t="s">
        <v>120</v>
      </c>
      <c r="K121" s="5" t="s">
        <v>782</v>
      </c>
      <c r="M121">
        <v>0</v>
      </c>
      <c r="N121" t="s">
        <v>120</v>
      </c>
      <c r="O121">
        <v>0</v>
      </c>
      <c r="P121" t="s">
        <v>120</v>
      </c>
      <c r="Q121">
        <v>0</v>
      </c>
    </row>
    <row r="122" spans="1:17" x14ac:dyDescent="0.25">
      <c r="A122" s="5" t="s">
        <v>1190</v>
      </c>
      <c r="C122" s="5" t="s">
        <v>67</v>
      </c>
      <c r="D122" s="4">
        <v>45878.336969402168</v>
      </c>
      <c r="E122" s="4">
        <v>45878.336969402349</v>
      </c>
      <c r="F122" t="b">
        <v>1</v>
      </c>
      <c r="H122" t="s">
        <v>1191</v>
      </c>
      <c r="I122" t="s">
        <v>1192</v>
      </c>
      <c r="J122" t="s">
        <v>120</v>
      </c>
      <c r="K122" s="5" t="s">
        <v>782</v>
      </c>
      <c r="M122">
        <v>0</v>
      </c>
      <c r="N122" t="s">
        <v>120</v>
      </c>
      <c r="O122">
        <v>0</v>
      </c>
      <c r="P122" t="s">
        <v>120</v>
      </c>
      <c r="Q122">
        <v>0</v>
      </c>
    </row>
    <row r="123" spans="1:17" x14ac:dyDescent="0.25">
      <c r="A123" s="5" t="s">
        <v>1193</v>
      </c>
      <c r="C123" s="5" t="s">
        <v>67</v>
      </c>
      <c r="D123" s="4">
        <v>45878.336969509583</v>
      </c>
      <c r="E123" s="4">
        <v>45878.336969509823</v>
      </c>
      <c r="F123" t="b">
        <v>1</v>
      </c>
      <c r="H123" t="s">
        <v>1194</v>
      </c>
      <c r="I123" t="s">
        <v>1195</v>
      </c>
      <c r="J123" t="s">
        <v>120</v>
      </c>
      <c r="K123" s="5" t="s">
        <v>782</v>
      </c>
      <c r="M123">
        <v>0</v>
      </c>
      <c r="N123" t="s">
        <v>120</v>
      </c>
      <c r="O123">
        <v>0</v>
      </c>
      <c r="P123" t="s">
        <v>120</v>
      </c>
      <c r="Q123">
        <v>0</v>
      </c>
    </row>
    <row r="124" spans="1:17" x14ac:dyDescent="0.25">
      <c r="A124" s="5" t="s">
        <v>1196</v>
      </c>
      <c r="C124" s="5" t="s">
        <v>67</v>
      </c>
      <c r="D124" s="4">
        <v>45878.336969622353</v>
      </c>
      <c r="E124" s="4">
        <v>45878.336969622578</v>
      </c>
      <c r="F124" t="b">
        <v>1</v>
      </c>
      <c r="H124" t="s">
        <v>1197</v>
      </c>
      <c r="I124" t="s">
        <v>1198</v>
      </c>
      <c r="J124" t="s">
        <v>120</v>
      </c>
      <c r="K124" s="5" t="s">
        <v>782</v>
      </c>
      <c r="M124">
        <v>0</v>
      </c>
      <c r="N124" t="s">
        <v>120</v>
      </c>
      <c r="O124">
        <v>0</v>
      </c>
      <c r="P124" t="s">
        <v>120</v>
      </c>
      <c r="Q124">
        <v>0</v>
      </c>
    </row>
    <row r="125" spans="1:17" x14ac:dyDescent="0.25">
      <c r="A125" s="5" t="s">
        <v>1199</v>
      </c>
      <c r="C125" s="5" t="s">
        <v>67</v>
      </c>
      <c r="D125" s="4">
        <v>45878.336969736658</v>
      </c>
      <c r="E125" s="4">
        <v>45878.336969736883</v>
      </c>
      <c r="F125" t="b">
        <v>1</v>
      </c>
      <c r="H125" t="s">
        <v>1200</v>
      </c>
      <c r="I125" t="s">
        <v>1201</v>
      </c>
      <c r="J125" t="s">
        <v>120</v>
      </c>
      <c r="K125" s="5" t="s">
        <v>782</v>
      </c>
      <c r="M125">
        <v>0</v>
      </c>
      <c r="N125" t="s">
        <v>120</v>
      </c>
      <c r="O125">
        <v>0</v>
      </c>
      <c r="P125" t="s">
        <v>120</v>
      </c>
      <c r="Q125">
        <v>0</v>
      </c>
    </row>
    <row r="126" spans="1:17" x14ac:dyDescent="0.25">
      <c r="A126" s="5" t="s">
        <v>1202</v>
      </c>
      <c r="C126" s="5" t="s">
        <v>67</v>
      </c>
      <c r="D126" s="4">
        <v>45878.336969846539</v>
      </c>
      <c r="E126" s="4">
        <v>45878.336969846772</v>
      </c>
      <c r="F126" t="b">
        <v>1</v>
      </c>
      <c r="H126" t="s">
        <v>1203</v>
      </c>
      <c r="I126" t="s">
        <v>1204</v>
      </c>
      <c r="J126" t="s">
        <v>120</v>
      </c>
      <c r="K126" s="5" t="s">
        <v>782</v>
      </c>
      <c r="M126">
        <v>0</v>
      </c>
      <c r="N126" t="s">
        <v>120</v>
      </c>
      <c r="O126">
        <v>0</v>
      </c>
      <c r="P126" t="s">
        <v>120</v>
      </c>
      <c r="Q126">
        <v>0</v>
      </c>
    </row>
    <row r="127" spans="1:17" x14ac:dyDescent="0.25">
      <c r="A127" s="5" t="s">
        <v>1205</v>
      </c>
      <c r="C127" s="5" t="s">
        <v>67</v>
      </c>
      <c r="D127" s="4">
        <v>45878.336969956203</v>
      </c>
      <c r="E127" s="4">
        <v>45878.336969956392</v>
      </c>
      <c r="F127" t="b">
        <v>1</v>
      </c>
      <c r="H127" t="s">
        <v>1206</v>
      </c>
      <c r="I127" t="s">
        <v>1207</v>
      </c>
      <c r="J127" t="s">
        <v>120</v>
      </c>
      <c r="K127" s="5" t="s">
        <v>782</v>
      </c>
      <c r="M127">
        <v>0</v>
      </c>
      <c r="N127" t="s">
        <v>120</v>
      </c>
      <c r="O127">
        <v>0</v>
      </c>
      <c r="P127" t="s">
        <v>120</v>
      </c>
      <c r="Q127">
        <v>0</v>
      </c>
    </row>
    <row r="128" spans="1:17" x14ac:dyDescent="0.25">
      <c r="A128" s="5" t="s">
        <v>1208</v>
      </c>
      <c r="C128" s="5" t="s">
        <v>67</v>
      </c>
      <c r="D128" s="4">
        <v>45878.336970064192</v>
      </c>
      <c r="E128" s="4">
        <v>45878.336970064418</v>
      </c>
      <c r="F128" t="b">
        <v>1</v>
      </c>
      <c r="H128" t="s">
        <v>1209</v>
      </c>
      <c r="I128" t="s">
        <v>1210</v>
      </c>
      <c r="J128" t="s">
        <v>120</v>
      </c>
      <c r="K128" s="5" t="s">
        <v>782</v>
      </c>
      <c r="M128">
        <v>0</v>
      </c>
      <c r="N128" t="s">
        <v>120</v>
      </c>
      <c r="O128">
        <v>0</v>
      </c>
      <c r="P128" t="s">
        <v>120</v>
      </c>
      <c r="Q128">
        <v>0</v>
      </c>
    </row>
    <row r="129" spans="1:17" x14ac:dyDescent="0.25">
      <c r="A129" s="5" t="s">
        <v>1211</v>
      </c>
      <c r="C129" s="5" t="s">
        <v>67</v>
      </c>
      <c r="D129" s="4">
        <v>45878.336970166238</v>
      </c>
      <c r="E129" s="4">
        <v>45878.336970166427</v>
      </c>
      <c r="F129" t="b">
        <v>1</v>
      </c>
      <c r="H129" t="s">
        <v>1212</v>
      </c>
      <c r="I129" t="s">
        <v>1213</v>
      </c>
      <c r="J129" t="s">
        <v>120</v>
      </c>
      <c r="K129" s="5" t="s">
        <v>782</v>
      </c>
      <c r="M129">
        <v>0</v>
      </c>
      <c r="N129" t="s">
        <v>120</v>
      </c>
      <c r="O129">
        <v>0</v>
      </c>
      <c r="P129" t="s">
        <v>120</v>
      </c>
      <c r="Q129">
        <v>0</v>
      </c>
    </row>
    <row r="130" spans="1:17" x14ac:dyDescent="0.25">
      <c r="A130" s="5" t="s">
        <v>1214</v>
      </c>
      <c r="C130" s="5" t="s">
        <v>67</v>
      </c>
      <c r="D130" s="4">
        <v>45878.336970275668</v>
      </c>
      <c r="E130" s="4">
        <v>45878.336970275843</v>
      </c>
      <c r="F130" t="b">
        <v>1</v>
      </c>
      <c r="H130" t="s">
        <v>1215</v>
      </c>
      <c r="I130" t="s">
        <v>1216</v>
      </c>
      <c r="J130" t="s">
        <v>120</v>
      </c>
      <c r="K130" s="5" t="s">
        <v>782</v>
      </c>
      <c r="M130">
        <v>0</v>
      </c>
      <c r="N130" t="s">
        <v>120</v>
      </c>
      <c r="O130">
        <v>0</v>
      </c>
      <c r="P130" t="s">
        <v>120</v>
      </c>
      <c r="Q130">
        <v>0</v>
      </c>
    </row>
    <row r="131" spans="1:17" x14ac:dyDescent="0.25">
      <c r="A131" s="5" t="s">
        <v>1217</v>
      </c>
      <c r="C131" s="5" t="s">
        <v>67</v>
      </c>
      <c r="D131" s="4">
        <v>45878.336970378157</v>
      </c>
      <c r="E131" s="4">
        <v>45878.336970378317</v>
      </c>
      <c r="F131" t="b">
        <v>1</v>
      </c>
      <c r="H131" t="s">
        <v>1218</v>
      </c>
      <c r="I131" t="s">
        <v>1219</v>
      </c>
      <c r="J131" t="s">
        <v>120</v>
      </c>
      <c r="K131" s="5" t="s">
        <v>782</v>
      </c>
      <c r="M131">
        <v>0</v>
      </c>
      <c r="N131" t="s">
        <v>120</v>
      </c>
      <c r="O131">
        <v>0</v>
      </c>
      <c r="P131" t="s">
        <v>120</v>
      </c>
      <c r="Q131">
        <v>0</v>
      </c>
    </row>
    <row r="132" spans="1:17" x14ac:dyDescent="0.25">
      <c r="A132" s="5" t="s">
        <v>1220</v>
      </c>
      <c r="C132" s="5" t="s">
        <v>67</v>
      </c>
      <c r="D132" s="4">
        <v>45878.336970487231</v>
      </c>
      <c r="E132" s="4">
        <v>45878.336970487457</v>
      </c>
      <c r="F132" t="b">
        <v>1</v>
      </c>
      <c r="H132" t="s">
        <v>1221</v>
      </c>
      <c r="I132" t="s">
        <v>1222</v>
      </c>
      <c r="J132" t="s">
        <v>120</v>
      </c>
      <c r="K132" s="5" t="s">
        <v>782</v>
      </c>
      <c r="M132">
        <v>0</v>
      </c>
      <c r="N132" t="s">
        <v>120</v>
      </c>
      <c r="O132">
        <v>0</v>
      </c>
      <c r="P132" t="s">
        <v>120</v>
      </c>
      <c r="Q132">
        <v>0</v>
      </c>
    </row>
    <row r="133" spans="1:17" x14ac:dyDescent="0.25">
      <c r="A133" s="5" t="s">
        <v>1223</v>
      </c>
      <c r="C133" s="5" t="s">
        <v>67</v>
      </c>
      <c r="D133" s="4">
        <v>45878.336970584882</v>
      </c>
      <c r="E133" s="4">
        <v>45878.336970585027</v>
      </c>
      <c r="F133" t="b">
        <v>1</v>
      </c>
      <c r="H133" t="s">
        <v>1224</v>
      </c>
      <c r="I133" t="s">
        <v>1225</v>
      </c>
      <c r="J133" t="s">
        <v>120</v>
      </c>
      <c r="K133" s="5" t="s">
        <v>782</v>
      </c>
      <c r="M133">
        <v>0</v>
      </c>
      <c r="N133" t="s">
        <v>120</v>
      </c>
      <c r="O133">
        <v>0</v>
      </c>
      <c r="P133" t="s">
        <v>120</v>
      </c>
      <c r="Q133">
        <v>0</v>
      </c>
    </row>
    <row r="134" spans="1:17" x14ac:dyDescent="0.25">
      <c r="A134" s="5" t="s">
        <v>1226</v>
      </c>
      <c r="C134" s="5" t="s">
        <v>67</v>
      </c>
      <c r="D134" s="4">
        <v>45878.336970687407</v>
      </c>
      <c r="E134" s="4">
        <v>45878.336970687633</v>
      </c>
      <c r="F134" t="b">
        <v>1</v>
      </c>
      <c r="H134" t="s">
        <v>1227</v>
      </c>
      <c r="I134" t="s">
        <v>1228</v>
      </c>
      <c r="J134" t="s">
        <v>120</v>
      </c>
      <c r="K134" s="5" t="s">
        <v>782</v>
      </c>
      <c r="M134">
        <v>0</v>
      </c>
      <c r="N134" t="s">
        <v>120</v>
      </c>
      <c r="O134">
        <v>0</v>
      </c>
      <c r="P134" t="s">
        <v>120</v>
      </c>
      <c r="Q134">
        <v>0</v>
      </c>
    </row>
    <row r="135" spans="1:17" x14ac:dyDescent="0.25">
      <c r="A135" s="5" t="s">
        <v>1229</v>
      </c>
      <c r="C135" s="5" t="s">
        <v>67</v>
      </c>
      <c r="D135" s="4">
        <v>45878.336970785916</v>
      </c>
      <c r="E135" s="4">
        <v>45878.336970786091</v>
      </c>
      <c r="F135" t="b">
        <v>1</v>
      </c>
      <c r="H135" t="s">
        <v>1230</v>
      </c>
      <c r="I135" t="s">
        <v>1231</v>
      </c>
      <c r="J135" t="s">
        <v>120</v>
      </c>
      <c r="K135" s="5" t="s">
        <v>782</v>
      </c>
      <c r="M135">
        <v>0</v>
      </c>
      <c r="N135" t="s">
        <v>120</v>
      </c>
      <c r="O135">
        <v>0</v>
      </c>
      <c r="P135" t="s">
        <v>120</v>
      </c>
      <c r="Q135">
        <v>0</v>
      </c>
    </row>
    <row r="136" spans="1:17" x14ac:dyDescent="0.25">
      <c r="A136" s="5" t="s">
        <v>1232</v>
      </c>
      <c r="C136" s="5" t="s">
        <v>67</v>
      </c>
      <c r="D136" s="4">
        <v>45878.336970894743</v>
      </c>
      <c r="E136" s="4">
        <v>45878.336970894918</v>
      </c>
      <c r="F136" t="b">
        <v>1</v>
      </c>
      <c r="H136" t="s">
        <v>1233</v>
      </c>
      <c r="I136" t="s">
        <v>1234</v>
      </c>
      <c r="J136" t="s">
        <v>120</v>
      </c>
      <c r="K136" s="5" t="s">
        <v>782</v>
      </c>
      <c r="M136">
        <v>0</v>
      </c>
      <c r="N136" t="s">
        <v>120</v>
      </c>
      <c r="O136">
        <v>0</v>
      </c>
      <c r="P136" t="s">
        <v>120</v>
      </c>
      <c r="Q136">
        <v>0</v>
      </c>
    </row>
    <row r="137" spans="1:17" x14ac:dyDescent="0.25">
      <c r="A137" s="5" t="s">
        <v>1235</v>
      </c>
      <c r="C137" s="5" t="s">
        <v>67</v>
      </c>
      <c r="D137" s="4">
        <v>45878.336970988617</v>
      </c>
      <c r="E137" s="4">
        <v>45878.336970988763</v>
      </c>
      <c r="F137" t="b">
        <v>1</v>
      </c>
      <c r="H137" t="s">
        <v>1236</v>
      </c>
      <c r="I137" t="s">
        <v>1237</v>
      </c>
      <c r="J137" t="s">
        <v>120</v>
      </c>
      <c r="K137" s="5" t="s">
        <v>782</v>
      </c>
      <c r="M137">
        <v>0</v>
      </c>
      <c r="N137" t="s">
        <v>120</v>
      </c>
      <c r="O137">
        <v>0</v>
      </c>
      <c r="P137" t="s">
        <v>120</v>
      </c>
      <c r="Q137">
        <v>0</v>
      </c>
    </row>
    <row r="138" spans="1:17" x14ac:dyDescent="0.25">
      <c r="A138" s="5" t="s">
        <v>1238</v>
      </c>
      <c r="C138" s="5" t="s">
        <v>67</v>
      </c>
      <c r="D138" s="4">
        <v>45878.336971093697</v>
      </c>
      <c r="E138" s="4">
        <v>45878.336971093893</v>
      </c>
      <c r="F138" t="b">
        <v>1</v>
      </c>
      <c r="H138" t="s">
        <v>1239</v>
      </c>
      <c r="I138" t="s">
        <v>1240</v>
      </c>
      <c r="J138" t="s">
        <v>120</v>
      </c>
      <c r="K138" s="5" t="s">
        <v>782</v>
      </c>
      <c r="M138">
        <v>0</v>
      </c>
      <c r="N138" t="s">
        <v>120</v>
      </c>
      <c r="O138">
        <v>0</v>
      </c>
      <c r="P138" t="s">
        <v>120</v>
      </c>
      <c r="Q138">
        <v>0</v>
      </c>
    </row>
    <row r="139" spans="1:17" x14ac:dyDescent="0.25">
      <c r="A139" s="5" t="s">
        <v>1241</v>
      </c>
      <c r="C139" s="5" t="s">
        <v>67</v>
      </c>
      <c r="D139" s="4">
        <v>45878.336971189477</v>
      </c>
      <c r="E139" s="4">
        <v>45878.336971189623</v>
      </c>
      <c r="F139" t="b">
        <v>1</v>
      </c>
      <c r="H139" t="s">
        <v>1242</v>
      </c>
      <c r="I139" t="s">
        <v>1243</v>
      </c>
      <c r="J139" t="s">
        <v>120</v>
      </c>
      <c r="K139" s="5" t="s">
        <v>782</v>
      </c>
      <c r="M139">
        <v>0</v>
      </c>
      <c r="N139" t="s">
        <v>120</v>
      </c>
      <c r="O139">
        <v>0</v>
      </c>
      <c r="P139" t="s">
        <v>120</v>
      </c>
      <c r="Q139">
        <v>0</v>
      </c>
    </row>
    <row r="140" spans="1:17" x14ac:dyDescent="0.25">
      <c r="A140" s="5" t="s">
        <v>1244</v>
      </c>
      <c r="C140" s="5" t="s">
        <v>67</v>
      </c>
      <c r="D140" s="4">
        <v>45878.336971292352</v>
      </c>
      <c r="E140" s="4">
        <v>45878.336971292527</v>
      </c>
      <c r="F140" t="b">
        <v>1</v>
      </c>
      <c r="H140" t="s">
        <v>1245</v>
      </c>
      <c r="I140" t="s">
        <v>1246</v>
      </c>
      <c r="J140" t="s">
        <v>120</v>
      </c>
      <c r="K140" s="5" t="s">
        <v>782</v>
      </c>
      <c r="M140">
        <v>0</v>
      </c>
      <c r="N140" t="s">
        <v>120</v>
      </c>
      <c r="O140">
        <v>0</v>
      </c>
      <c r="P140" t="s">
        <v>120</v>
      </c>
      <c r="Q140">
        <v>0</v>
      </c>
    </row>
    <row r="141" spans="1:17" x14ac:dyDescent="0.25">
      <c r="A141" s="5" t="s">
        <v>1247</v>
      </c>
      <c r="C141" s="5" t="s">
        <v>67</v>
      </c>
      <c r="D141" s="4">
        <v>45878.33697140454</v>
      </c>
      <c r="E141" s="4">
        <v>45878.336971404759</v>
      </c>
      <c r="F141" t="b">
        <v>1</v>
      </c>
      <c r="H141" t="s">
        <v>1248</v>
      </c>
      <c r="I141" t="s">
        <v>1249</v>
      </c>
      <c r="J141" t="s">
        <v>120</v>
      </c>
      <c r="K141" s="5" t="s">
        <v>782</v>
      </c>
      <c r="M141">
        <v>0</v>
      </c>
      <c r="N141" t="s">
        <v>120</v>
      </c>
      <c r="O141">
        <v>0</v>
      </c>
      <c r="P141" t="s">
        <v>120</v>
      </c>
      <c r="Q141">
        <v>0</v>
      </c>
    </row>
    <row r="142" spans="1:17" x14ac:dyDescent="0.25">
      <c r="A142" s="5" t="s">
        <v>1250</v>
      </c>
      <c r="C142" s="5" t="s">
        <v>67</v>
      </c>
      <c r="D142" s="4">
        <v>45878.336971518424</v>
      </c>
      <c r="E142" s="4">
        <v>45878.336971518584</v>
      </c>
      <c r="F142" t="b">
        <v>1</v>
      </c>
      <c r="H142" t="s">
        <v>1251</v>
      </c>
      <c r="I142" t="s">
        <v>1252</v>
      </c>
      <c r="J142" t="s">
        <v>120</v>
      </c>
      <c r="K142" s="5" t="s">
        <v>782</v>
      </c>
      <c r="M142">
        <v>0</v>
      </c>
      <c r="N142" t="s">
        <v>120</v>
      </c>
      <c r="O142">
        <v>0</v>
      </c>
      <c r="P142" t="s">
        <v>120</v>
      </c>
      <c r="Q142">
        <v>0</v>
      </c>
    </row>
    <row r="143" spans="1:17" x14ac:dyDescent="0.25">
      <c r="A143" s="5" t="s">
        <v>1253</v>
      </c>
      <c r="C143" s="5" t="s">
        <v>67</v>
      </c>
      <c r="D143" s="4">
        <v>45878.336971625453</v>
      </c>
      <c r="E143" s="4">
        <v>45878.336971625657</v>
      </c>
      <c r="F143" t="b">
        <v>1</v>
      </c>
      <c r="H143" t="s">
        <v>1254</v>
      </c>
      <c r="I143" t="s">
        <v>1255</v>
      </c>
      <c r="J143" t="s">
        <v>120</v>
      </c>
      <c r="K143" s="5" t="s">
        <v>782</v>
      </c>
      <c r="M143">
        <v>0</v>
      </c>
      <c r="N143" t="s">
        <v>120</v>
      </c>
      <c r="O143">
        <v>0</v>
      </c>
      <c r="P143" t="s">
        <v>120</v>
      </c>
      <c r="Q143">
        <v>0</v>
      </c>
    </row>
    <row r="144" spans="1:17" x14ac:dyDescent="0.25">
      <c r="A144" s="5" t="s">
        <v>1256</v>
      </c>
      <c r="C144" s="5" t="s">
        <v>67</v>
      </c>
      <c r="D144" s="4">
        <v>45878.336971727163</v>
      </c>
      <c r="E144" s="4">
        <v>45878.336971727338</v>
      </c>
      <c r="F144" t="b">
        <v>1</v>
      </c>
      <c r="H144" t="s">
        <v>1257</v>
      </c>
      <c r="I144" t="s">
        <v>1258</v>
      </c>
      <c r="J144" t="s">
        <v>120</v>
      </c>
      <c r="K144" s="5" t="s">
        <v>782</v>
      </c>
      <c r="M144">
        <v>0</v>
      </c>
      <c r="N144" t="s">
        <v>120</v>
      </c>
      <c r="O144">
        <v>0</v>
      </c>
      <c r="P144" t="s">
        <v>120</v>
      </c>
      <c r="Q144">
        <v>0</v>
      </c>
    </row>
    <row r="145" spans="1:17" x14ac:dyDescent="0.25">
      <c r="A145" s="5" t="s">
        <v>1259</v>
      </c>
      <c r="C145" s="5" t="s">
        <v>67</v>
      </c>
      <c r="D145" s="4">
        <v>45878.336971831333</v>
      </c>
      <c r="E145" s="4">
        <v>45878.336971831603</v>
      </c>
      <c r="F145" t="b">
        <v>1</v>
      </c>
      <c r="H145" t="s">
        <v>1260</v>
      </c>
      <c r="I145" t="s">
        <v>1261</v>
      </c>
      <c r="J145" t="s">
        <v>120</v>
      </c>
      <c r="K145" s="5" t="s">
        <v>782</v>
      </c>
      <c r="M145">
        <v>0</v>
      </c>
      <c r="N145" t="s">
        <v>120</v>
      </c>
      <c r="O145">
        <v>0</v>
      </c>
      <c r="P145" t="s">
        <v>120</v>
      </c>
      <c r="Q145">
        <v>0</v>
      </c>
    </row>
    <row r="146" spans="1:17" x14ac:dyDescent="0.25">
      <c r="A146" s="5" t="s">
        <v>1262</v>
      </c>
      <c r="C146" s="5" t="s">
        <v>67</v>
      </c>
      <c r="D146" s="4">
        <v>45878.336971935241</v>
      </c>
      <c r="E146" s="4">
        <v>45878.336971935409</v>
      </c>
      <c r="F146" t="b">
        <v>1</v>
      </c>
      <c r="H146" t="s">
        <v>1263</v>
      </c>
      <c r="I146" t="s">
        <v>1264</v>
      </c>
      <c r="J146" t="s">
        <v>120</v>
      </c>
      <c r="K146" s="5" t="s">
        <v>782</v>
      </c>
      <c r="M146">
        <v>0</v>
      </c>
      <c r="N146" t="s">
        <v>120</v>
      </c>
      <c r="O146">
        <v>0</v>
      </c>
      <c r="P146" t="s">
        <v>120</v>
      </c>
      <c r="Q146">
        <v>0</v>
      </c>
    </row>
    <row r="147" spans="1:17" x14ac:dyDescent="0.25">
      <c r="A147" s="5" t="s">
        <v>1265</v>
      </c>
      <c r="C147" s="5" t="s">
        <v>67</v>
      </c>
      <c r="D147" s="4">
        <v>45878.336972045618</v>
      </c>
      <c r="E147" s="4">
        <v>45878.336972045858</v>
      </c>
      <c r="F147" t="b">
        <v>1</v>
      </c>
      <c r="H147" t="s">
        <v>1266</v>
      </c>
      <c r="I147" t="s">
        <v>1267</v>
      </c>
      <c r="J147" t="s">
        <v>120</v>
      </c>
      <c r="K147" s="5" t="s">
        <v>782</v>
      </c>
      <c r="M147">
        <v>0</v>
      </c>
      <c r="N147" t="s">
        <v>120</v>
      </c>
      <c r="O147">
        <v>0</v>
      </c>
      <c r="P147" t="s">
        <v>120</v>
      </c>
      <c r="Q147">
        <v>0</v>
      </c>
    </row>
    <row r="148" spans="1:17" x14ac:dyDescent="0.25">
      <c r="A148" s="5" t="s">
        <v>1268</v>
      </c>
      <c r="C148" s="5" t="s">
        <v>67</v>
      </c>
      <c r="D148" s="4">
        <v>45878.336972147838</v>
      </c>
      <c r="E148" s="4">
        <v>45878.336972148012</v>
      </c>
      <c r="F148" t="b">
        <v>1</v>
      </c>
      <c r="H148" t="s">
        <v>1269</v>
      </c>
      <c r="I148" t="s">
        <v>1270</v>
      </c>
      <c r="J148" t="s">
        <v>120</v>
      </c>
      <c r="K148" s="5" t="s">
        <v>782</v>
      </c>
      <c r="M148">
        <v>0</v>
      </c>
      <c r="N148" t="s">
        <v>120</v>
      </c>
      <c r="O148">
        <v>0</v>
      </c>
      <c r="P148" t="s">
        <v>120</v>
      </c>
      <c r="Q148">
        <v>0</v>
      </c>
    </row>
    <row r="149" spans="1:17" x14ac:dyDescent="0.25">
      <c r="A149" s="5" t="s">
        <v>1271</v>
      </c>
      <c r="C149" s="5" t="s">
        <v>67</v>
      </c>
      <c r="D149" s="4">
        <v>45878.336972253433</v>
      </c>
      <c r="E149" s="4">
        <v>45878.336972253608</v>
      </c>
      <c r="F149" t="b">
        <v>1</v>
      </c>
      <c r="H149" t="s">
        <v>1272</v>
      </c>
      <c r="I149" t="s">
        <v>1273</v>
      </c>
      <c r="J149" t="s">
        <v>120</v>
      </c>
      <c r="K149" s="5" t="s">
        <v>782</v>
      </c>
      <c r="M149">
        <v>0</v>
      </c>
      <c r="N149" t="s">
        <v>120</v>
      </c>
      <c r="O149">
        <v>0</v>
      </c>
      <c r="P149" t="s">
        <v>120</v>
      </c>
      <c r="Q149">
        <v>0</v>
      </c>
    </row>
    <row r="150" spans="1:17" x14ac:dyDescent="0.25">
      <c r="A150" s="5" t="s">
        <v>1274</v>
      </c>
      <c r="C150" s="5" t="s">
        <v>67</v>
      </c>
      <c r="D150" s="4">
        <v>45878.336972344143</v>
      </c>
      <c r="E150" s="4">
        <v>45878.336972344281</v>
      </c>
      <c r="F150" t="b">
        <v>1</v>
      </c>
      <c r="H150" t="s">
        <v>1275</v>
      </c>
      <c r="I150" t="s">
        <v>1276</v>
      </c>
      <c r="J150" t="s">
        <v>120</v>
      </c>
      <c r="K150" s="5" t="s">
        <v>782</v>
      </c>
      <c r="M150">
        <v>0</v>
      </c>
      <c r="N150" t="s">
        <v>120</v>
      </c>
      <c r="O150">
        <v>0</v>
      </c>
      <c r="P150" t="s">
        <v>120</v>
      </c>
      <c r="Q150">
        <v>0</v>
      </c>
    </row>
    <row r="151" spans="1:17" x14ac:dyDescent="0.25">
      <c r="A151" s="5" t="s">
        <v>1277</v>
      </c>
      <c r="C151" s="5" t="s">
        <v>67</v>
      </c>
      <c r="D151" s="4">
        <v>45878.336972454643</v>
      </c>
      <c r="E151" s="4">
        <v>45878.336972454847</v>
      </c>
      <c r="F151" t="b">
        <v>1</v>
      </c>
      <c r="H151" t="s">
        <v>1278</v>
      </c>
      <c r="I151" t="s">
        <v>1279</v>
      </c>
      <c r="J151" t="s">
        <v>120</v>
      </c>
      <c r="K151" s="5" t="s">
        <v>782</v>
      </c>
      <c r="M151">
        <v>0</v>
      </c>
      <c r="N151" t="s">
        <v>120</v>
      </c>
      <c r="O151">
        <v>0</v>
      </c>
      <c r="P151" t="s">
        <v>120</v>
      </c>
      <c r="Q151">
        <v>0</v>
      </c>
    </row>
    <row r="152" spans="1:17" x14ac:dyDescent="0.25">
      <c r="A152" s="5" t="s">
        <v>1280</v>
      </c>
      <c r="C152" s="5" t="s">
        <v>67</v>
      </c>
      <c r="D152" s="4">
        <v>45878.336972553407</v>
      </c>
      <c r="E152" s="4">
        <v>45878.336972553647</v>
      </c>
      <c r="F152" t="b">
        <v>1</v>
      </c>
      <c r="H152" t="s">
        <v>1281</v>
      </c>
      <c r="I152" t="s">
        <v>1282</v>
      </c>
      <c r="J152" t="s">
        <v>120</v>
      </c>
      <c r="K152" s="5" t="s">
        <v>782</v>
      </c>
      <c r="M152">
        <v>0</v>
      </c>
      <c r="N152" t="s">
        <v>120</v>
      </c>
      <c r="O152">
        <v>0</v>
      </c>
      <c r="P152" t="s">
        <v>120</v>
      </c>
      <c r="Q152">
        <v>0</v>
      </c>
    </row>
    <row r="153" spans="1:17" x14ac:dyDescent="0.25">
      <c r="A153" s="5" t="s">
        <v>1283</v>
      </c>
      <c r="C153" s="5" t="s">
        <v>67</v>
      </c>
      <c r="D153" s="4">
        <v>45878.336972655867</v>
      </c>
      <c r="E153" s="4">
        <v>45878.336972656041</v>
      </c>
      <c r="F153" t="b">
        <v>1</v>
      </c>
      <c r="H153" t="s">
        <v>1284</v>
      </c>
      <c r="I153" t="s">
        <v>1285</v>
      </c>
      <c r="J153" t="s">
        <v>120</v>
      </c>
      <c r="K153" s="5" t="s">
        <v>782</v>
      </c>
      <c r="M153">
        <v>0</v>
      </c>
      <c r="N153" t="s">
        <v>120</v>
      </c>
      <c r="O153">
        <v>0</v>
      </c>
      <c r="P153" t="s">
        <v>120</v>
      </c>
      <c r="Q153">
        <v>0</v>
      </c>
    </row>
    <row r="154" spans="1:17" x14ac:dyDescent="0.25">
      <c r="A154" s="5" t="s">
        <v>1286</v>
      </c>
      <c r="C154" s="5" t="s">
        <v>67</v>
      </c>
      <c r="D154" s="4">
        <v>45878.336972762583</v>
      </c>
      <c r="E154" s="4">
        <v>45878.336972762743</v>
      </c>
      <c r="F154" t="b">
        <v>1</v>
      </c>
      <c r="H154" t="s">
        <v>1287</v>
      </c>
      <c r="I154" t="s">
        <v>1288</v>
      </c>
      <c r="J154" t="s">
        <v>120</v>
      </c>
      <c r="K154" s="5" t="s">
        <v>782</v>
      </c>
      <c r="M154">
        <v>0</v>
      </c>
      <c r="N154" t="s">
        <v>120</v>
      </c>
      <c r="O154">
        <v>0</v>
      </c>
      <c r="P154" t="s">
        <v>120</v>
      </c>
      <c r="Q154">
        <v>0</v>
      </c>
    </row>
    <row r="155" spans="1:17" x14ac:dyDescent="0.25">
      <c r="A155" s="5" t="s">
        <v>1289</v>
      </c>
      <c r="C155" s="5" t="s">
        <v>67</v>
      </c>
      <c r="D155" s="4">
        <v>45878.336972862809</v>
      </c>
      <c r="E155" s="4">
        <v>45878.336972862962</v>
      </c>
      <c r="F155" t="b">
        <v>1</v>
      </c>
      <c r="H155" t="s">
        <v>1290</v>
      </c>
      <c r="I155" t="s">
        <v>1291</v>
      </c>
      <c r="J155" t="s">
        <v>120</v>
      </c>
      <c r="K155" s="5" t="s">
        <v>782</v>
      </c>
      <c r="M155">
        <v>0</v>
      </c>
      <c r="N155" t="s">
        <v>120</v>
      </c>
      <c r="O155">
        <v>0</v>
      </c>
      <c r="P155" t="s">
        <v>120</v>
      </c>
      <c r="Q155">
        <v>0</v>
      </c>
    </row>
    <row r="156" spans="1:17" x14ac:dyDescent="0.25">
      <c r="A156" s="5" t="s">
        <v>1292</v>
      </c>
      <c r="C156" s="5" t="s">
        <v>67</v>
      </c>
      <c r="D156" s="4">
        <v>45878.336972978301</v>
      </c>
      <c r="E156" s="4">
        <v>45878.336972978563</v>
      </c>
      <c r="F156" t="b">
        <v>1</v>
      </c>
      <c r="H156" t="s">
        <v>1293</v>
      </c>
      <c r="I156" t="s">
        <v>1294</v>
      </c>
      <c r="J156" t="s">
        <v>120</v>
      </c>
      <c r="K156" s="5" t="s">
        <v>782</v>
      </c>
      <c r="M156">
        <v>0</v>
      </c>
      <c r="N156" t="s">
        <v>120</v>
      </c>
      <c r="O156">
        <v>0</v>
      </c>
      <c r="P156" t="s">
        <v>120</v>
      </c>
      <c r="Q156">
        <v>0</v>
      </c>
    </row>
    <row r="157" spans="1:17" x14ac:dyDescent="0.25">
      <c r="A157" s="5" t="s">
        <v>1295</v>
      </c>
      <c r="C157" s="5" t="s">
        <v>67</v>
      </c>
      <c r="D157" s="4">
        <v>45878.336973082987</v>
      </c>
      <c r="E157" s="4">
        <v>45878.336973083176</v>
      </c>
      <c r="F157" t="b">
        <v>1</v>
      </c>
      <c r="H157" t="s">
        <v>1296</v>
      </c>
      <c r="I157" t="s">
        <v>1297</v>
      </c>
      <c r="J157" t="s">
        <v>120</v>
      </c>
      <c r="K157" s="5" t="s">
        <v>782</v>
      </c>
      <c r="M157">
        <v>0</v>
      </c>
      <c r="N157" t="s">
        <v>120</v>
      </c>
      <c r="O157">
        <v>0</v>
      </c>
      <c r="P157" t="s">
        <v>120</v>
      </c>
      <c r="Q157">
        <v>0</v>
      </c>
    </row>
    <row r="158" spans="1:17" x14ac:dyDescent="0.25">
      <c r="A158" s="5" t="s">
        <v>1298</v>
      </c>
      <c r="C158" s="5" t="s">
        <v>67</v>
      </c>
      <c r="D158" s="4">
        <v>45878.336973185993</v>
      </c>
      <c r="E158" s="4">
        <v>45878.336973186189</v>
      </c>
      <c r="F158" t="b">
        <v>1</v>
      </c>
      <c r="H158" t="s">
        <v>1299</v>
      </c>
      <c r="I158" t="s">
        <v>1300</v>
      </c>
      <c r="J158" t="s">
        <v>120</v>
      </c>
      <c r="K158" s="5" t="s">
        <v>782</v>
      </c>
      <c r="M158">
        <v>0</v>
      </c>
      <c r="N158" t="s">
        <v>120</v>
      </c>
      <c r="O158">
        <v>0</v>
      </c>
      <c r="P158" t="s">
        <v>120</v>
      </c>
      <c r="Q158">
        <v>0</v>
      </c>
    </row>
    <row r="159" spans="1:17" x14ac:dyDescent="0.25">
      <c r="A159" s="5" t="s">
        <v>1301</v>
      </c>
      <c r="C159" s="5" t="s">
        <v>67</v>
      </c>
      <c r="D159" s="4">
        <v>45878.336973283891</v>
      </c>
      <c r="E159" s="4">
        <v>45878.336973284029</v>
      </c>
      <c r="F159" t="b">
        <v>1</v>
      </c>
      <c r="H159" t="s">
        <v>1302</v>
      </c>
      <c r="I159" t="s">
        <v>1303</v>
      </c>
      <c r="J159" t="s">
        <v>120</v>
      </c>
      <c r="K159" s="5" t="s">
        <v>782</v>
      </c>
      <c r="M159">
        <v>0</v>
      </c>
      <c r="N159" t="s">
        <v>120</v>
      </c>
      <c r="O159">
        <v>0</v>
      </c>
      <c r="P159" t="s">
        <v>120</v>
      </c>
      <c r="Q159">
        <v>0</v>
      </c>
    </row>
    <row r="160" spans="1:17" x14ac:dyDescent="0.25">
      <c r="A160" s="5" t="s">
        <v>1304</v>
      </c>
      <c r="C160" s="5" t="s">
        <v>67</v>
      </c>
      <c r="D160" s="4">
        <v>45878.336973386758</v>
      </c>
      <c r="E160" s="4">
        <v>45878.336973386948</v>
      </c>
      <c r="F160" t="b">
        <v>1</v>
      </c>
      <c r="H160" t="s">
        <v>1305</v>
      </c>
      <c r="I160" t="s">
        <v>1306</v>
      </c>
      <c r="J160" t="s">
        <v>120</v>
      </c>
      <c r="K160" s="5" t="s">
        <v>782</v>
      </c>
      <c r="M160">
        <v>0</v>
      </c>
      <c r="N160" t="s">
        <v>120</v>
      </c>
      <c r="O160">
        <v>0</v>
      </c>
      <c r="P160" t="s">
        <v>120</v>
      </c>
      <c r="Q160">
        <v>0</v>
      </c>
    </row>
    <row r="161" spans="1:17" x14ac:dyDescent="0.25">
      <c r="A161" s="5" t="s">
        <v>1307</v>
      </c>
      <c r="C161" s="5" t="s">
        <v>67</v>
      </c>
      <c r="D161" s="4">
        <v>45878.336973484918</v>
      </c>
      <c r="E161" s="4">
        <v>45878.336973485057</v>
      </c>
      <c r="F161" t="b">
        <v>1</v>
      </c>
      <c r="H161" t="s">
        <v>1308</v>
      </c>
      <c r="I161" t="s">
        <v>1309</v>
      </c>
      <c r="J161" t="s">
        <v>120</v>
      </c>
      <c r="K161" s="5" t="s">
        <v>782</v>
      </c>
      <c r="M161">
        <v>0</v>
      </c>
      <c r="N161" t="s">
        <v>120</v>
      </c>
      <c r="O161">
        <v>0</v>
      </c>
      <c r="P161" t="s">
        <v>120</v>
      </c>
      <c r="Q161">
        <v>0</v>
      </c>
    </row>
    <row r="162" spans="1:17" x14ac:dyDescent="0.25">
      <c r="A162" s="5" t="s">
        <v>1310</v>
      </c>
      <c r="C162" s="5" t="s">
        <v>67</v>
      </c>
      <c r="D162" s="4">
        <v>45878.336973588674</v>
      </c>
      <c r="E162" s="4">
        <v>45878.336973588863</v>
      </c>
      <c r="F162" t="b">
        <v>1</v>
      </c>
      <c r="H162" t="s">
        <v>1311</v>
      </c>
      <c r="I162" t="s">
        <v>1312</v>
      </c>
      <c r="J162" t="s">
        <v>120</v>
      </c>
      <c r="K162" s="5" t="s">
        <v>782</v>
      </c>
      <c r="M162">
        <v>0</v>
      </c>
      <c r="N162" t="s">
        <v>120</v>
      </c>
      <c r="O162">
        <v>0</v>
      </c>
      <c r="P162" t="s">
        <v>120</v>
      </c>
      <c r="Q162">
        <v>0</v>
      </c>
    </row>
    <row r="163" spans="1:17" x14ac:dyDescent="0.25">
      <c r="A163" s="5" t="s">
        <v>1313</v>
      </c>
      <c r="C163" s="5" t="s">
        <v>67</v>
      </c>
      <c r="D163" s="4">
        <v>45878.336973705547</v>
      </c>
      <c r="E163" s="4">
        <v>45878.336973705729</v>
      </c>
      <c r="F163" t="b">
        <v>1</v>
      </c>
      <c r="H163" t="s">
        <v>1314</v>
      </c>
      <c r="I163" t="s">
        <v>1315</v>
      </c>
      <c r="J163" t="s">
        <v>120</v>
      </c>
      <c r="K163" s="5" t="s">
        <v>782</v>
      </c>
      <c r="M163">
        <v>0</v>
      </c>
      <c r="N163" t="s">
        <v>120</v>
      </c>
      <c r="O163">
        <v>0</v>
      </c>
      <c r="P163" t="s">
        <v>120</v>
      </c>
      <c r="Q163">
        <v>0</v>
      </c>
    </row>
    <row r="164" spans="1:17" x14ac:dyDescent="0.25">
      <c r="A164" s="5" t="s">
        <v>1316</v>
      </c>
      <c r="C164" s="5" t="s">
        <v>67</v>
      </c>
      <c r="D164" s="4">
        <v>45878.336973840283</v>
      </c>
      <c r="E164" s="4">
        <v>45878.336973840451</v>
      </c>
      <c r="F164" t="b">
        <v>1</v>
      </c>
      <c r="H164" t="s">
        <v>1317</v>
      </c>
      <c r="I164" t="s">
        <v>1318</v>
      </c>
      <c r="J164" t="s">
        <v>120</v>
      </c>
      <c r="K164" s="5" t="s">
        <v>782</v>
      </c>
      <c r="M164">
        <v>0</v>
      </c>
      <c r="N164" t="s">
        <v>120</v>
      </c>
      <c r="O164">
        <v>0</v>
      </c>
      <c r="P164" t="s">
        <v>120</v>
      </c>
      <c r="Q164">
        <v>0</v>
      </c>
    </row>
    <row r="165" spans="1:17" x14ac:dyDescent="0.25">
      <c r="A165" s="5" t="s">
        <v>1319</v>
      </c>
      <c r="C165" s="5" t="s">
        <v>67</v>
      </c>
      <c r="D165" s="4">
        <v>45878.336973962869</v>
      </c>
      <c r="E165" s="4">
        <v>45878.336973963022</v>
      </c>
      <c r="F165" t="b">
        <v>1</v>
      </c>
      <c r="H165" t="s">
        <v>1320</v>
      </c>
      <c r="I165" t="s">
        <v>1321</v>
      </c>
      <c r="J165" t="s">
        <v>120</v>
      </c>
      <c r="K165" s="5" t="s">
        <v>782</v>
      </c>
      <c r="M165">
        <v>0</v>
      </c>
      <c r="N165" t="s">
        <v>120</v>
      </c>
      <c r="O165">
        <v>0</v>
      </c>
      <c r="P165" t="s">
        <v>120</v>
      </c>
      <c r="Q165">
        <v>0</v>
      </c>
    </row>
    <row r="166" spans="1:17" x14ac:dyDescent="0.25">
      <c r="A166" s="5" t="s">
        <v>1322</v>
      </c>
      <c r="C166" s="5" t="s">
        <v>67</v>
      </c>
      <c r="D166" s="4">
        <v>45878.336974058868</v>
      </c>
      <c r="E166" s="4">
        <v>45878.336974059042</v>
      </c>
      <c r="F166" t="b">
        <v>1</v>
      </c>
      <c r="H166" t="s">
        <v>1323</v>
      </c>
      <c r="I166" t="s">
        <v>1324</v>
      </c>
      <c r="J166" t="s">
        <v>120</v>
      </c>
      <c r="K166" s="5" t="s">
        <v>782</v>
      </c>
      <c r="M166">
        <v>0</v>
      </c>
      <c r="N166" t="s">
        <v>120</v>
      </c>
      <c r="O166">
        <v>0</v>
      </c>
      <c r="P166" t="s">
        <v>120</v>
      </c>
      <c r="Q166">
        <v>0</v>
      </c>
    </row>
    <row r="167" spans="1:17" x14ac:dyDescent="0.25">
      <c r="A167" s="5" t="s">
        <v>1325</v>
      </c>
      <c r="C167" s="5" t="s">
        <v>67</v>
      </c>
      <c r="D167" s="4">
        <v>45878.336974167993</v>
      </c>
      <c r="E167" s="4">
        <v>45878.336974168204</v>
      </c>
      <c r="F167" t="b">
        <v>1</v>
      </c>
      <c r="H167" t="s">
        <v>1326</v>
      </c>
      <c r="I167" t="s">
        <v>1327</v>
      </c>
      <c r="J167" t="s">
        <v>120</v>
      </c>
      <c r="K167" s="5" t="s">
        <v>782</v>
      </c>
      <c r="M167">
        <v>0</v>
      </c>
      <c r="N167" t="s">
        <v>120</v>
      </c>
      <c r="O167">
        <v>0</v>
      </c>
      <c r="P167" t="s">
        <v>120</v>
      </c>
      <c r="Q167">
        <v>0</v>
      </c>
    </row>
    <row r="168" spans="1:17" x14ac:dyDescent="0.25">
      <c r="A168" s="5" t="s">
        <v>1328</v>
      </c>
      <c r="C168" s="5" t="s">
        <v>67</v>
      </c>
      <c r="D168" s="4">
        <v>45878.336974266167</v>
      </c>
      <c r="E168" s="4">
        <v>45878.33723890649</v>
      </c>
      <c r="F168" t="b">
        <v>1</v>
      </c>
      <c r="H168" t="s">
        <v>1329</v>
      </c>
      <c r="I168" t="s">
        <v>1330</v>
      </c>
      <c r="J168" t="s">
        <v>120</v>
      </c>
      <c r="K168" s="5" t="s">
        <v>782</v>
      </c>
      <c r="M168">
        <v>0</v>
      </c>
      <c r="N168" t="s">
        <v>120</v>
      </c>
      <c r="O168">
        <v>0</v>
      </c>
      <c r="P168" t="s">
        <v>120</v>
      </c>
      <c r="Q168">
        <v>0</v>
      </c>
    </row>
    <row r="169" spans="1:17" x14ac:dyDescent="0.25">
      <c r="A169" s="5" t="s">
        <v>1331</v>
      </c>
      <c r="C169" s="5" t="s">
        <v>67</v>
      </c>
      <c r="D169" s="4">
        <v>45878.336974375787</v>
      </c>
      <c r="E169" s="4">
        <v>45878.336974375998</v>
      </c>
      <c r="F169" t="b">
        <v>1</v>
      </c>
      <c r="H169" t="s">
        <v>1332</v>
      </c>
      <c r="I169" t="s">
        <v>1333</v>
      </c>
      <c r="J169" t="s">
        <v>120</v>
      </c>
      <c r="K169" s="5" t="s">
        <v>782</v>
      </c>
      <c r="M169">
        <v>0</v>
      </c>
      <c r="N169" t="s">
        <v>120</v>
      </c>
      <c r="O169">
        <v>0</v>
      </c>
      <c r="P169" t="s">
        <v>120</v>
      </c>
      <c r="Q169">
        <v>0</v>
      </c>
    </row>
    <row r="170" spans="1:17" x14ac:dyDescent="0.25">
      <c r="A170" s="5" t="s">
        <v>1334</v>
      </c>
      <c r="C170" s="5" t="s">
        <v>67</v>
      </c>
      <c r="D170" s="4">
        <v>45878.336974472062</v>
      </c>
      <c r="E170" s="4">
        <v>45878.336974472259</v>
      </c>
      <c r="F170" t="b">
        <v>1</v>
      </c>
      <c r="H170" t="s">
        <v>1335</v>
      </c>
      <c r="I170" t="s">
        <v>1336</v>
      </c>
      <c r="J170" t="s">
        <v>120</v>
      </c>
      <c r="K170" s="5" t="s">
        <v>782</v>
      </c>
      <c r="M170">
        <v>0</v>
      </c>
      <c r="N170" t="s">
        <v>120</v>
      </c>
      <c r="O170">
        <v>0</v>
      </c>
      <c r="P170" t="s">
        <v>120</v>
      </c>
      <c r="Q170">
        <v>0</v>
      </c>
    </row>
    <row r="171" spans="1:17" x14ac:dyDescent="0.25">
      <c r="A171" s="5" t="s">
        <v>1337</v>
      </c>
      <c r="C171" s="5" t="s">
        <v>67</v>
      </c>
      <c r="D171" s="4">
        <v>45878.33697457127</v>
      </c>
      <c r="E171" s="4">
        <v>45878.336974571437</v>
      </c>
      <c r="F171" t="b">
        <v>1</v>
      </c>
      <c r="H171" t="s">
        <v>1338</v>
      </c>
      <c r="I171" t="s">
        <v>1339</v>
      </c>
      <c r="J171" t="s">
        <v>120</v>
      </c>
      <c r="K171" s="5" t="s">
        <v>782</v>
      </c>
      <c r="M171">
        <v>0</v>
      </c>
      <c r="N171" t="s">
        <v>120</v>
      </c>
      <c r="O171">
        <v>0</v>
      </c>
      <c r="P171" t="s">
        <v>120</v>
      </c>
      <c r="Q171">
        <v>0</v>
      </c>
    </row>
    <row r="172" spans="1:17" x14ac:dyDescent="0.25">
      <c r="A172" s="5" t="s">
        <v>1340</v>
      </c>
      <c r="C172" s="5" t="s">
        <v>67</v>
      </c>
      <c r="D172" s="4">
        <v>45878.33697466414</v>
      </c>
      <c r="E172" s="4">
        <v>45878.336974664307</v>
      </c>
      <c r="F172" t="b">
        <v>1</v>
      </c>
      <c r="H172" t="s">
        <v>1341</v>
      </c>
      <c r="I172" t="s">
        <v>1342</v>
      </c>
      <c r="J172" t="s">
        <v>120</v>
      </c>
      <c r="K172" s="5" t="s">
        <v>782</v>
      </c>
      <c r="M172">
        <v>0</v>
      </c>
      <c r="N172" t="s">
        <v>120</v>
      </c>
      <c r="O172">
        <v>0</v>
      </c>
      <c r="P172" t="s">
        <v>120</v>
      </c>
      <c r="Q172">
        <v>0</v>
      </c>
    </row>
    <row r="173" spans="1:17" x14ac:dyDescent="0.25">
      <c r="A173" s="5" t="s">
        <v>1343</v>
      </c>
      <c r="C173" s="5" t="s">
        <v>67</v>
      </c>
      <c r="D173" s="4">
        <v>45878.336974768157</v>
      </c>
      <c r="E173" s="4">
        <v>45878.336974768332</v>
      </c>
      <c r="F173" t="b">
        <v>1</v>
      </c>
      <c r="H173" t="s">
        <v>1344</v>
      </c>
      <c r="I173" t="s">
        <v>1345</v>
      </c>
      <c r="J173" t="s">
        <v>120</v>
      </c>
      <c r="K173" s="5" t="s">
        <v>782</v>
      </c>
      <c r="M173">
        <v>0</v>
      </c>
      <c r="N173" t="s">
        <v>120</v>
      </c>
      <c r="O173">
        <v>0</v>
      </c>
      <c r="P173" t="s">
        <v>120</v>
      </c>
      <c r="Q173">
        <v>0</v>
      </c>
    </row>
    <row r="174" spans="1:17" x14ac:dyDescent="0.25">
      <c r="A174" s="5" t="s">
        <v>1346</v>
      </c>
      <c r="C174" s="5" t="s">
        <v>67</v>
      </c>
      <c r="D174" s="4">
        <v>45878.336974860162</v>
      </c>
      <c r="E174" s="4">
        <v>45878.336974860358</v>
      </c>
      <c r="F174" t="b">
        <v>1</v>
      </c>
      <c r="H174" t="s">
        <v>1347</v>
      </c>
      <c r="I174" t="s">
        <v>1348</v>
      </c>
      <c r="J174" t="s">
        <v>120</v>
      </c>
      <c r="K174" s="5" t="s">
        <v>782</v>
      </c>
      <c r="M174">
        <v>0</v>
      </c>
      <c r="N174" t="s">
        <v>120</v>
      </c>
      <c r="O174">
        <v>0</v>
      </c>
      <c r="P174" t="s">
        <v>120</v>
      </c>
      <c r="Q174">
        <v>0</v>
      </c>
    </row>
    <row r="175" spans="1:17" x14ac:dyDescent="0.25">
      <c r="A175" s="5" t="s">
        <v>1349</v>
      </c>
      <c r="C175" s="5" t="s">
        <v>67</v>
      </c>
      <c r="D175" s="4">
        <v>45878.336974975107</v>
      </c>
      <c r="E175" s="4">
        <v>45878.336974975333</v>
      </c>
      <c r="F175" t="b">
        <v>1</v>
      </c>
      <c r="H175" t="s">
        <v>1350</v>
      </c>
      <c r="I175" t="s">
        <v>1351</v>
      </c>
      <c r="J175" t="s">
        <v>120</v>
      </c>
      <c r="K175" s="5" t="s">
        <v>782</v>
      </c>
      <c r="M175">
        <v>0</v>
      </c>
      <c r="N175" t="s">
        <v>120</v>
      </c>
      <c r="O175">
        <v>0</v>
      </c>
      <c r="P175" t="s">
        <v>120</v>
      </c>
      <c r="Q175">
        <v>0</v>
      </c>
    </row>
    <row r="176" spans="1:17" x14ac:dyDescent="0.25">
      <c r="A176" s="5" t="s">
        <v>1352</v>
      </c>
      <c r="C176" s="5" t="s">
        <v>67</v>
      </c>
      <c r="D176" s="4">
        <v>45878.336975077997</v>
      </c>
      <c r="E176" s="4">
        <v>45878.336975078193</v>
      </c>
      <c r="F176" t="b">
        <v>1</v>
      </c>
      <c r="H176" t="s">
        <v>1353</v>
      </c>
      <c r="I176" t="s">
        <v>1354</v>
      </c>
      <c r="J176" t="s">
        <v>120</v>
      </c>
      <c r="K176" s="5" t="s">
        <v>782</v>
      </c>
      <c r="M176">
        <v>0</v>
      </c>
      <c r="N176" t="s">
        <v>120</v>
      </c>
      <c r="O176">
        <v>0</v>
      </c>
      <c r="P176" t="s">
        <v>120</v>
      </c>
      <c r="Q176">
        <v>0</v>
      </c>
    </row>
    <row r="177" spans="1:17" x14ac:dyDescent="0.25">
      <c r="A177" s="5" t="s">
        <v>1355</v>
      </c>
      <c r="C177" s="5" t="s">
        <v>67</v>
      </c>
      <c r="D177" s="4">
        <v>45878.336975189763</v>
      </c>
      <c r="E177" s="4">
        <v>45878.336975189894</v>
      </c>
      <c r="F177" t="b">
        <v>1</v>
      </c>
      <c r="H177" t="s">
        <v>1356</v>
      </c>
      <c r="I177" t="s">
        <v>1357</v>
      </c>
      <c r="J177" t="s">
        <v>120</v>
      </c>
      <c r="K177" s="5" t="s">
        <v>782</v>
      </c>
      <c r="M177">
        <v>0</v>
      </c>
      <c r="N177" t="s">
        <v>120</v>
      </c>
      <c r="O177">
        <v>0</v>
      </c>
      <c r="P177" t="s">
        <v>120</v>
      </c>
      <c r="Q177">
        <v>0</v>
      </c>
    </row>
    <row r="178" spans="1:17" x14ac:dyDescent="0.25">
      <c r="A178" s="5" t="s">
        <v>1358</v>
      </c>
      <c r="C178" s="5" t="s">
        <v>67</v>
      </c>
      <c r="D178" s="4">
        <v>45878.336975293932</v>
      </c>
      <c r="E178" s="4">
        <v>45878.336975294129</v>
      </c>
      <c r="F178" t="b">
        <v>1</v>
      </c>
      <c r="H178" t="s">
        <v>1359</v>
      </c>
      <c r="I178" t="s">
        <v>1360</v>
      </c>
      <c r="J178" t="s">
        <v>120</v>
      </c>
      <c r="K178" s="5" t="s">
        <v>782</v>
      </c>
      <c r="M178">
        <v>0</v>
      </c>
      <c r="N178" t="s">
        <v>120</v>
      </c>
      <c r="O178">
        <v>0</v>
      </c>
      <c r="P178" t="s">
        <v>120</v>
      </c>
      <c r="Q178">
        <v>0</v>
      </c>
    </row>
    <row r="179" spans="1:17" x14ac:dyDescent="0.25">
      <c r="A179" s="5" t="s">
        <v>1361</v>
      </c>
      <c r="C179" s="5" t="s">
        <v>67</v>
      </c>
      <c r="D179" s="4">
        <v>45878.336975389619</v>
      </c>
      <c r="E179" s="4">
        <v>45878.336975389757</v>
      </c>
      <c r="F179" t="b">
        <v>1</v>
      </c>
      <c r="H179" t="s">
        <v>1362</v>
      </c>
      <c r="I179" t="s">
        <v>1363</v>
      </c>
      <c r="J179" t="s">
        <v>120</v>
      </c>
      <c r="K179" s="5" t="s">
        <v>782</v>
      </c>
      <c r="M179">
        <v>0</v>
      </c>
      <c r="N179" t="s">
        <v>120</v>
      </c>
      <c r="O179">
        <v>0</v>
      </c>
      <c r="P179" t="s">
        <v>120</v>
      </c>
      <c r="Q179">
        <v>0</v>
      </c>
    </row>
    <row r="180" spans="1:17" x14ac:dyDescent="0.25">
      <c r="A180" s="5" t="s">
        <v>1364</v>
      </c>
      <c r="C180" s="5" t="s">
        <v>67</v>
      </c>
      <c r="D180" s="4">
        <v>45878.336975501523</v>
      </c>
      <c r="E180" s="4">
        <v>45878.336975501748</v>
      </c>
      <c r="F180" t="b">
        <v>1</v>
      </c>
      <c r="H180" t="s">
        <v>1365</v>
      </c>
      <c r="I180" t="s">
        <v>1366</v>
      </c>
      <c r="J180" t="s">
        <v>120</v>
      </c>
      <c r="K180" s="5" t="s">
        <v>782</v>
      </c>
      <c r="M180">
        <v>0</v>
      </c>
      <c r="N180" t="s">
        <v>120</v>
      </c>
      <c r="O180">
        <v>0</v>
      </c>
      <c r="P180" t="s">
        <v>120</v>
      </c>
      <c r="Q180">
        <v>0</v>
      </c>
    </row>
    <row r="181" spans="1:17" x14ac:dyDescent="0.25">
      <c r="A181" s="5" t="s">
        <v>1367</v>
      </c>
      <c r="C181" s="5" t="s">
        <v>67</v>
      </c>
      <c r="D181" s="4">
        <v>45878.336975604972</v>
      </c>
      <c r="E181" s="4">
        <v>45878.33697560514</v>
      </c>
      <c r="F181" t="b">
        <v>1</v>
      </c>
      <c r="H181" t="s">
        <v>1368</v>
      </c>
      <c r="I181" t="s">
        <v>1369</v>
      </c>
      <c r="J181" t="s">
        <v>120</v>
      </c>
      <c r="K181" s="5" t="s">
        <v>782</v>
      </c>
      <c r="M181">
        <v>0</v>
      </c>
      <c r="N181" t="s">
        <v>120</v>
      </c>
      <c r="O181">
        <v>0</v>
      </c>
      <c r="P181" t="s">
        <v>120</v>
      </c>
      <c r="Q181">
        <v>0</v>
      </c>
    </row>
    <row r="182" spans="1:17" x14ac:dyDescent="0.25">
      <c r="A182" s="5" t="s">
        <v>1370</v>
      </c>
      <c r="C182" s="5" t="s">
        <v>67</v>
      </c>
      <c r="D182" s="4">
        <v>45878.336975706181</v>
      </c>
      <c r="E182" s="4">
        <v>45878.336975706377</v>
      </c>
      <c r="F182" t="b">
        <v>1</v>
      </c>
      <c r="H182" t="s">
        <v>1371</v>
      </c>
      <c r="I182" t="s">
        <v>842</v>
      </c>
      <c r="J182" t="s">
        <v>120</v>
      </c>
      <c r="K182" s="5" t="s">
        <v>782</v>
      </c>
      <c r="M182">
        <v>0</v>
      </c>
      <c r="N182" t="s">
        <v>120</v>
      </c>
      <c r="O182">
        <v>0</v>
      </c>
      <c r="P182" t="s">
        <v>120</v>
      </c>
      <c r="Q182">
        <v>0</v>
      </c>
    </row>
    <row r="183" spans="1:17" x14ac:dyDescent="0.25">
      <c r="A183" s="5" t="s">
        <v>1372</v>
      </c>
      <c r="C183" s="5" t="s">
        <v>67</v>
      </c>
      <c r="D183" s="4">
        <v>45878.336975804399</v>
      </c>
      <c r="E183" s="4">
        <v>45878.336975804523</v>
      </c>
      <c r="F183" t="b">
        <v>1</v>
      </c>
      <c r="H183" t="s">
        <v>1373</v>
      </c>
      <c r="I183" t="s">
        <v>1374</v>
      </c>
      <c r="J183" t="s">
        <v>120</v>
      </c>
      <c r="K183" s="5" t="s">
        <v>782</v>
      </c>
      <c r="M183">
        <v>0</v>
      </c>
      <c r="N183" t="s">
        <v>120</v>
      </c>
      <c r="O183">
        <v>0</v>
      </c>
      <c r="P183" t="s">
        <v>120</v>
      </c>
      <c r="Q183">
        <v>0</v>
      </c>
    </row>
    <row r="184" spans="1:17" x14ac:dyDescent="0.25">
      <c r="A184" s="5" t="s">
        <v>1375</v>
      </c>
      <c r="C184" s="5" t="s">
        <v>67</v>
      </c>
      <c r="D184" s="4">
        <v>45878.336975912403</v>
      </c>
      <c r="E184" s="4">
        <v>45878.336975912571</v>
      </c>
      <c r="F184" t="b">
        <v>1</v>
      </c>
      <c r="H184" t="s">
        <v>1376</v>
      </c>
      <c r="I184" t="s">
        <v>1377</v>
      </c>
      <c r="J184" t="s">
        <v>120</v>
      </c>
      <c r="K184" s="5" t="s">
        <v>782</v>
      </c>
      <c r="M184">
        <v>0</v>
      </c>
      <c r="N184" t="s">
        <v>120</v>
      </c>
      <c r="O184">
        <v>0</v>
      </c>
      <c r="P184" t="s">
        <v>120</v>
      </c>
      <c r="Q184">
        <v>0</v>
      </c>
    </row>
    <row r="185" spans="1:17" x14ac:dyDescent="0.25">
      <c r="A185" s="5" t="s">
        <v>1378</v>
      </c>
      <c r="C185" s="5" t="s">
        <v>67</v>
      </c>
      <c r="D185" s="4">
        <v>45878.336976004073</v>
      </c>
      <c r="E185" s="4">
        <v>45878.336976004197</v>
      </c>
      <c r="F185" t="b">
        <v>1</v>
      </c>
      <c r="H185" t="s">
        <v>1379</v>
      </c>
      <c r="I185" t="s">
        <v>1380</v>
      </c>
      <c r="J185" t="s">
        <v>120</v>
      </c>
      <c r="K185" s="5" t="s">
        <v>782</v>
      </c>
      <c r="M185">
        <v>0</v>
      </c>
      <c r="N185" t="s">
        <v>120</v>
      </c>
      <c r="O185">
        <v>0</v>
      </c>
      <c r="P185" t="s">
        <v>120</v>
      </c>
      <c r="Q185">
        <v>0</v>
      </c>
    </row>
    <row r="186" spans="1:17" x14ac:dyDescent="0.25">
      <c r="A186" s="5" t="s">
        <v>1381</v>
      </c>
      <c r="C186" s="5" t="s">
        <v>67</v>
      </c>
      <c r="D186" s="4">
        <v>45878.336976108752</v>
      </c>
      <c r="E186" s="4">
        <v>45878.336976108927</v>
      </c>
      <c r="F186" t="b">
        <v>1</v>
      </c>
      <c r="H186" t="s">
        <v>1382</v>
      </c>
      <c r="I186" t="s">
        <v>1383</v>
      </c>
      <c r="J186" t="s">
        <v>120</v>
      </c>
      <c r="K186" s="5" t="s">
        <v>782</v>
      </c>
      <c r="M186">
        <v>0</v>
      </c>
      <c r="N186" t="s">
        <v>120</v>
      </c>
      <c r="O186">
        <v>0</v>
      </c>
      <c r="P186" t="s">
        <v>120</v>
      </c>
      <c r="Q186">
        <v>0</v>
      </c>
    </row>
    <row r="187" spans="1:17" x14ac:dyDescent="0.25">
      <c r="A187" s="5" t="s">
        <v>1384</v>
      </c>
      <c r="C187" s="5" t="s">
        <v>67</v>
      </c>
      <c r="D187" s="4">
        <v>45878.336976199833</v>
      </c>
      <c r="E187" s="4">
        <v>45878.336976199957</v>
      </c>
      <c r="F187" t="b">
        <v>1</v>
      </c>
      <c r="H187" t="s">
        <v>1385</v>
      </c>
      <c r="I187" t="s">
        <v>1386</v>
      </c>
      <c r="J187" t="s">
        <v>120</v>
      </c>
      <c r="K187" s="5" t="s">
        <v>782</v>
      </c>
      <c r="M187">
        <v>0</v>
      </c>
      <c r="N187" t="s">
        <v>120</v>
      </c>
      <c r="O187">
        <v>0</v>
      </c>
      <c r="P187" t="s">
        <v>120</v>
      </c>
      <c r="Q187">
        <v>0</v>
      </c>
    </row>
    <row r="188" spans="1:17" x14ac:dyDescent="0.25">
      <c r="A188" s="5" t="s">
        <v>1387</v>
      </c>
      <c r="C188" s="5" t="s">
        <v>67</v>
      </c>
      <c r="D188" s="4">
        <v>45878.336976304548</v>
      </c>
      <c r="E188" s="4">
        <v>45878.336976304709</v>
      </c>
      <c r="F188" t="b">
        <v>1</v>
      </c>
      <c r="H188" t="s">
        <v>1388</v>
      </c>
      <c r="I188" t="s">
        <v>1389</v>
      </c>
      <c r="J188" t="s">
        <v>120</v>
      </c>
      <c r="K188" s="5" t="s">
        <v>782</v>
      </c>
      <c r="M188">
        <v>0</v>
      </c>
      <c r="N188" t="s">
        <v>120</v>
      </c>
      <c r="O188">
        <v>0</v>
      </c>
      <c r="P188" t="s">
        <v>120</v>
      </c>
      <c r="Q188">
        <v>0</v>
      </c>
    </row>
    <row r="189" spans="1:17" x14ac:dyDescent="0.25">
      <c r="A189" s="5" t="s">
        <v>1390</v>
      </c>
      <c r="C189" s="5" t="s">
        <v>67</v>
      </c>
      <c r="D189" s="4">
        <v>45878.336976423729</v>
      </c>
      <c r="E189" s="4">
        <v>45878.336976423911</v>
      </c>
      <c r="F189" t="b">
        <v>1</v>
      </c>
      <c r="H189" t="s">
        <v>1391</v>
      </c>
      <c r="I189" t="s">
        <v>1392</v>
      </c>
      <c r="J189" t="s">
        <v>120</v>
      </c>
      <c r="K189" s="5" t="s">
        <v>782</v>
      </c>
      <c r="M189">
        <v>0</v>
      </c>
      <c r="N189" t="s">
        <v>120</v>
      </c>
      <c r="O189">
        <v>0</v>
      </c>
      <c r="P189" t="s">
        <v>120</v>
      </c>
      <c r="Q189">
        <v>0</v>
      </c>
    </row>
    <row r="190" spans="1:17" x14ac:dyDescent="0.25">
      <c r="A190" s="5" t="s">
        <v>1393</v>
      </c>
      <c r="C190" s="5" t="s">
        <v>67</v>
      </c>
      <c r="D190" s="4">
        <v>45878.336976531922</v>
      </c>
      <c r="E190" s="4">
        <v>45878.336976532082</v>
      </c>
      <c r="F190" t="b">
        <v>1</v>
      </c>
      <c r="H190" t="s">
        <v>1394</v>
      </c>
      <c r="I190" t="s">
        <v>1395</v>
      </c>
      <c r="J190" t="s">
        <v>120</v>
      </c>
      <c r="K190" s="5" t="s">
        <v>782</v>
      </c>
      <c r="M190">
        <v>0</v>
      </c>
      <c r="N190" t="s">
        <v>120</v>
      </c>
      <c r="O190">
        <v>0</v>
      </c>
      <c r="P190" t="s">
        <v>120</v>
      </c>
      <c r="Q190">
        <v>0</v>
      </c>
    </row>
    <row r="191" spans="1:17" x14ac:dyDescent="0.25">
      <c r="A191" s="5" t="s">
        <v>1396</v>
      </c>
      <c r="C191" s="5" t="s">
        <v>67</v>
      </c>
      <c r="D191" s="4">
        <v>45878.336976647683</v>
      </c>
      <c r="E191" s="4">
        <v>45878.336976647923</v>
      </c>
      <c r="F191" t="b">
        <v>1</v>
      </c>
      <c r="H191" t="s">
        <v>1397</v>
      </c>
      <c r="I191" t="s">
        <v>1398</v>
      </c>
      <c r="J191" t="s">
        <v>120</v>
      </c>
      <c r="K191" s="5" t="s">
        <v>782</v>
      </c>
      <c r="M191">
        <v>0</v>
      </c>
      <c r="N191" t="s">
        <v>120</v>
      </c>
      <c r="O191">
        <v>0</v>
      </c>
      <c r="P191" t="s">
        <v>120</v>
      </c>
      <c r="Q191">
        <v>0</v>
      </c>
    </row>
    <row r="192" spans="1:17" x14ac:dyDescent="0.25">
      <c r="A192" s="5" t="s">
        <v>1399</v>
      </c>
      <c r="C192" s="5" t="s">
        <v>67</v>
      </c>
      <c r="D192" s="4">
        <v>45878.336976749881</v>
      </c>
      <c r="E192" s="4">
        <v>45878.33697675007</v>
      </c>
      <c r="F192" t="b">
        <v>1</v>
      </c>
      <c r="H192" t="s">
        <v>1400</v>
      </c>
      <c r="I192" t="s">
        <v>1401</v>
      </c>
      <c r="J192" t="s">
        <v>120</v>
      </c>
      <c r="K192" s="5" t="s">
        <v>782</v>
      </c>
      <c r="M192">
        <v>0</v>
      </c>
      <c r="N192" t="s">
        <v>120</v>
      </c>
      <c r="O192">
        <v>0</v>
      </c>
      <c r="P192" t="s">
        <v>120</v>
      </c>
      <c r="Q192">
        <v>0</v>
      </c>
    </row>
    <row r="193" spans="1:17" x14ac:dyDescent="0.25">
      <c r="A193" s="5" t="s">
        <v>1402</v>
      </c>
      <c r="C193" s="5" t="s">
        <v>67</v>
      </c>
      <c r="D193" s="4">
        <v>45878.336976852523</v>
      </c>
      <c r="E193" s="4">
        <v>45878.336976852741</v>
      </c>
      <c r="F193" t="b">
        <v>1</v>
      </c>
      <c r="H193" t="s">
        <v>1403</v>
      </c>
      <c r="I193" t="s">
        <v>1404</v>
      </c>
      <c r="J193" t="s">
        <v>120</v>
      </c>
      <c r="K193" s="5" t="s">
        <v>782</v>
      </c>
      <c r="M193">
        <v>0</v>
      </c>
      <c r="N193" t="s">
        <v>120</v>
      </c>
      <c r="O193">
        <v>0</v>
      </c>
      <c r="P193" t="s">
        <v>120</v>
      </c>
      <c r="Q193">
        <v>0</v>
      </c>
    </row>
    <row r="194" spans="1:17" x14ac:dyDescent="0.25">
      <c r="A194" s="5" t="s">
        <v>1405</v>
      </c>
      <c r="C194" s="5" t="s">
        <v>67</v>
      </c>
      <c r="D194" s="4">
        <v>45878.336976949868</v>
      </c>
      <c r="E194" s="4">
        <v>45878.336976950013</v>
      </c>
      <c r="F194" t="b">
        <v>1</v>
      </c>
      <c r="H194" t="s">
        <v>1406</v>
      </c>
      <c r="I194" t="s">
        <v>1407</v>
      </c>
      <c r="J194" t="s">
        <v>120</v>
      </c>
      <c r="K194" s="5" t="s">
        <v>782</v>
      </c>
      <c r="M194">
        <v>0</v>
      </c>
      <c r="N194" t="s">
        <v>120</v>
      </c>
      <c r="O194">
        <v>0</v>
      </c>
      <c r="P194" t="s">
        <v>120</v>
      </c>
      <c r="Q194">
        <v>0</v>
      </c>
    </row>
    <row r="195" spans="1:17" x14ac:dyDescent="0.25">
      <c r="A195" s="5" t="s">
        <v>1408</v>
      </c>
      <c r="C195" s="5" t="s">
        <v>67</v>
      </c>
      <c r="D195" s="4">
        <v>45878.33697704786</v>
      </c>
      <c r="E195" s="4">
        <v>45878.336977048028</v>
      </c>
      <c r="F195" t="b">
        <v>1</v>
      </c>
      <c r="H195" t="s">
        <v>1409</v>
      </c>
      <c r="I195" t="s">
        <v>1410</v>
      </c>
      <c r="J195" t="s">
        <v>120</v>
      </c>
      <c r="K195" s="5" t="s">
        <v>782</v>
      </c>
      <c r="M195">
        <v>0</v>
      </c>
      <c r="N195" t="s">
        <v>120</v>
      </c>
      <c r="O195">
        <v>0</v>
      </c>
      <c r="P195" t="s">
        <v>120</v>
      </c>
      <c r="Q195">
        <v>0</v>
      </c>
    </row>
    <row r="196" spans="1:17" x14ac:dyDescent="0.25">
      <c r="A196" s="5" t="s">
        <v>1411</v>
      </c>
      <c r="C196" s="5" t="s">
        <v>67</v>
      </c>
      <c r="D196" s="4">
        <v>45878.336977140003</v>
      </c>
      <c r="E196" s="4">
        <v>45878.336977140141</v>
      </c>
      <c r="F196" t="b">
        <v>1</v>
      </c>
      <c r="H196" t="s">
        <v>1412</v>
      </c>
      <c r="I196" t="s">
        <v>1413</v>
      </c>
      <c r="J196" t="s">
        <v>120</v>
      </c>
      <c r="K196" s="5" t="s">
        <v>782</v>
      </c>
      <c r="M196">
        <v>0</v>
      </c>
      <c r="N196" t="s">
        <v>120</v>
      </c>
      <c r="O196">
        <v>0</v>
      </c>
      <c r="P196" t="s">
        <v>120</v>
      </c>
      <c r="Q196">
        <v>0</v>
      </c>
    </row>
    <row r="197" spans="1:17" x14ac:dyDescent="0.25">
      <c r="A197" s="5" t="s">
        <v>1414</v>
      </c>
      <c r="C197" s="5" t="s">
        <v>67</v>
      </c>
      <c r="D197" s="4">
        <v>45878.336977247847</v>
      </c>
      <c r="E197" s="4">
        <v>45878.336977248029</v>
      </c>
      <c r="F197" t="b">
        <v>1</v>
      </c>
      <c r="H197" t="s">
        <v>1415</v>
      </c>
      <c r="I197" t="s">
        <v>1416</v>
      </c>
      <c r="J197" t="s">
        <v>120</v>
      </c>
      <c r="K197" s="5" t="s">
        <v>782</v>
      </c>
      <c r="M197">
        <v>0</v>
      </c>
      <c r="N197" t="s">
        <v>120</v>
      </c>
      <c r="O197">
        <v>0</v>
      </c>
      <c r="P197" t="s">
        <v>120</v>
      </c>
      <c r="Q197">
        <v>0</v>
      </c>
    </row>
    <row r="198" spans="1:17" x14ac:dyDescent="0.25">
      <c r="A198" s="5" t="s">
        <v>1417</v>
      </c>
      <c r="C198" s="5" t="s">
        <v>67</v>
      </c>
      <c r="D198" s="4">
        <v>45878.33697734616</v>
      </c>
      <c r="E198" s="4">
        <v>45878.336977346313</v>
      </c>
      <c r="F198" t="b">
        <v>1</v>
      </c>
      <c r="H198" t="s">
        <v>1418</v>
      </c>
      <c r="I198" t="s">
        <v>1419</v>
      </c>
      <c r="J198" t="s">
        <v>120</v>
      </c>
      <c r="K198" s="5" t="s">
        <v>782</v>
      </c>
      <c r="M198">
        <v>0</v>
      </c>
      <c r="N198" t="s">
        <v>120</v>
      </c>
      <c r="O198">
        <v>0</v>
      </c>
      <c r="P198" t="s">
        <v>120</v>
      </c>
      <c r="Q198">
        <v>0</v>
      </c>
    </row>
    <row r="199" spans="1:17" x14ac:dyDescent="0.25">
      <c r="A199" s="5" t="s">
        <v>1420</v>
      </c>
      <c r="C199" s="5" t="s">
        <v>67</v>
      </c>
      <c r="D199" s="4">
        <v>45878.33697745212</v>
      </c>
      <c r="E199" s="4">
        <v>45878.336977452287</v>
      </c>
      <c r="F199" t="b">
        <v>1</v>
      </c>
      <c r="H199" t="s">
        <v>1421</v>
      </c>
      <c r="I199" t="s">
        <v>1422</v>
      </c>
      <c r="J199" t="s">
        <v>120</v>
      </c>
      <c r="K199" s="5" t="s">
        <v>782</v>
      </c>
      <c r="M199">
        <v>0</v>
      </c>
      <c r="N199" t="s">
        <v>120</v>
      </c>
      <c r="O199">
        <v>0</v>
      </c>
      <c r="P199" t="s">
        <v>120</v>
      </c>
      <c r="Q199">
        <v>0</v>
      </c>
    </row>
    <row r="200" spans="1:17" x14ac:dyDescent="0.25">
      <c r="A200" s="5" t="s">
        <v>1423</v>
      </c>
      <c r="C200" s="5" t="s">
        <v>67</v>
      </c>
      <c r="D200" s="4">
        <v>45878.336977544423</v>
      </c>
      <c r="E200" s="4">
        <v>45878.336977544561</v>
      </c>
      <c r="F200" t="b">
        <v>1</v>
      </c>
      <c r="H200" t="s">
        <v>1424</v>
      </c>
      <c r="I200" t="s">
        <v>1425</v>
      </c>
      <c r="J200" t="s">
        <v>120</v>
      </c>
      <c r="K200" s="5" t="s">
        <v>782</v>
      </c>
      <c r="M200">
        <v>0</v>
      </c>
      <c r="N200" t="s">
        <v>120</v>
      </c>
      <c r="O200">
        <v>0</v>
      </c>
      <c r="P200" t="s">
        <v>120</v>
      </c>
      <c r="Q200">
        <v>0</v>
      </c>
    </row>
    <row r="201" spans="1:17" x14ac:dyDescent="0.25">
      <c r="A201" s="5" t="s">
        <v>1426</v>
      </c>
      <c r="C201" s="5" t="s">
        <v>67</v>
      </c>
      <c r="D201" s="4">
        <v>45878.336977653249</v>
      </c>
      <c r="E201" s="4">
        <v>45878.336977653387</v>
      </c>
      <c r="F201" t="b">
        <v>1</v>
      </c>
      <c r="H201" t="s">
        <v>1427</v>
      </c>
      <c r="I201" t="s">
        <v>1428</v>
      </c>
      <c r="J201" t="s">
        <v>120</v>
      </c>
      <c r="K201" s="5" t="s">
        <v>782</v>
      </c>
      <c r="M201">
        <v>0</v>
      </c>
      <c r="N201" t="s">
        <v>120</v>
      </c>
      <c r="O201">
        <v>0</v>
      </c>
      <c r="P201" t="s">
        <v>120</v>
      </c>
      <c r="Q201">
        <v>0</v>
      </c>
    </row>
    <row r="202" spans="1:17" x14ac:dyDescent="0.25">
      <c r="A202" s="5" t="s">
        <v>1429</v>
      </c>
      <c r="C202" s="5" t="s">
        <v>67</v>
      </c>
      <c r="D202" s="4">
        <v>45878.336977747269</v>
      </c>
      <c r="E202" s="4">
        <v>45878.336977747429</v>
      </c>
      <c r="F202" t="b">
        <v>1</v>
      </c>
      <c r="H202" t="s">
        <v>1430</v>
      </c>
      <c r="I202" t="s">
        <v>1431</v>
      </c>
      <c r="J202" t="s">
        <v>120</v>
      </c>
      <c r="K202" s="5" t="s">
        <v>782</v>
      </c>
      <c r="M202">
        <v>0</v>
      </c>
      <c r="N202" t="s">
        <v>120</v>
      </c>
      <c r="O202">
        <v>0</v>
      </c>
      <c r="P202" t="s">
        <v>120</v>
      </c>
      <c r="Q202">
        <v>0</v>
      </c>
    </row>
    <row r="203" spans="1:17" x14ac:dyDescent="0.25">
      <c r="A203" s="5" t="s">
        <v>1432</v>
      </c>
      <c r="C203" s="5" t="s">
        <v>67</v>
      </c>
      <c r="D203" s="4">
        <v>45878.336977848972</v>
      </c>
      <c r="E203" s="4">
        <v>45878.336977849147</v>
      </c>
      <c r="F203" t="b">
        <v>1</v>
      </c>
      <c r="H203" t="s">
        <v>1433</v>
      </c>
      <c r="I203" t="s">
        <v>1434</v>
      </c>
      <c r="J203" t="s">
        <v>120</v>
      </c>
      <c r="K203" s="5" t="s">
        <v>782</v>
      </c>
      <c r="M203">
        <v>0</v>
      </c>
      <c r="N203" t="s">
        <v>120</v>
      </c>
      <c r="O203">
        <v>0</v>
      </c>
      <c r="P203" t="s">
        <v>120</v>
      </c>
      <c r="Q203">
        <v>0</v>
      </c>
    </row>
    <row r="204" spans="1:17" x14ac:dyDescent="0.25">
      <c r="A204" s="5" t="s">
        <v>1435</v>
      </c>
      <c r="C204" s="5" t="s">
        <v>67</v>
      </c>
      <c r="D204" s="4">
        <v>45878.336977943793</v>
      </c>
      <c r="E204" s="4">
        <v>45878.336977943938</v>
      </c>
      <c r="F204" t="b">
        <v>1</v>
      </c>
      <c r="H204" t="s">
        <v>1436</v>
      </c>
      <c r="I204" t="s">
        <v>1437</v>
      </c>
      <c r="J204" t="s">
        <v>120</v>
      </c>
      <c r="K204" s="5" t="s">
        <v>782</v>
      </c>
      <c r="M204">
        <v>0</v>
      </c>
      <c r="N204" t="s">
        <v>120</v>
      </c>
      <c r="O204">
        <v>0</v>
      </c>
      <c r="P204" t="s">
        <v>120</v>
      </c>
      <c r="Q204">
        <v>0</v>
      </c>
    </row>
    <row r="205" spans="1:17" x14ac:dyDescent="0.25">
      <c r="A205" s="5" t="s">
        <v>1438</v>
      </c>
      <c r="C205" s="5" t="s">
        <v>67</v>
      </c>
      <c r="D205" s="4">
        <v>45878.336978057698</v>
      </c>
      <c r="E205" s="4">
        <v>45878.336978057909</v>
      </c>
      <c r="F205" t="b">
        <v>1</v>
      </c>
      <c r="H205" t="s">
        <v>1439</v>
      </c>
      <c r="I205" t="s">
        <v>1440</v>
      </c>
      <c r="J205" t="s">
        <v>120</v>
      </c>
      <c r="K205" s="5" t="s">
        <v>782</v>
      </c>
      <c r="M205">
        <v>0</v>
      </c>
      <c r="N205" t="s">
        <v>120</v>
      </c>
      <c r="O205">
        <v>0</v>
      </c>
      <c r="P205" t="s">
        <v>120</v>
      </c>
      <c r="Q205">
        <v>0</v>
      </c>
    </row>
    <row r="206" spans="1:17" x14ac:dyDescent="0.25">
      <c r="A206" s="5" t="s">
        <v>1441</v>
      </c>
      <c r="C206" s="5" t="s">
        <v>67</v>
      </c>
      <c r="D206" s="4">
        <v>45878.336978161911</v>
      </c>
      <c r="E206" s="4">
        <v>45878.336978162137</v>
      </c>
      <c r="F206" t="b">
        <v>1</v>
      </c>
      <c r="H206" t="s">
        <v>1442</v>
      </c>
      <c r="I206" t="s">
        <v>1443</v>
      </c>
      <c r="J206" t="s">
        <v>120</v>
      </c>
      <c r="K206" s="5" t="s">
        <v>782</v>
      </c>
      <c r="M206">
        <v>0</v>
      </c>
      <c r="N206" t="s">
        <v>120</v>
      </c>
      <c r="O206">
        <v>0</v>
      </c>
      <c r="P206" t="s">
        <v>120</v>
      </c>
      <c r="Q206">
        <v>0</v>
      </c>
    </row>
    <row r="207" spans="1:17" x14ac:dyDescent="0.25">
      <c r="A207" s="5" t="s">
        <v>1444</v>
      </c>
      <c r="C207" s="5" t="s">
        <v>67</v>
      </c>
      <c r="D207" s="4">
        <v>45878.336978285653</v>
      </c>
      <c r="E207" s="4">
        <v>45878.336978285821</v>
      </c>
      <c r="F207" t="b">
        <v>1</v>
      </c>
      <c r="H207" t="s">
        <v>1445</v>
      </c>
      <c r="I207" t="s">
        <v>1446</v>
      </c>
      <c r="J207" t="s">
        <v>120</v>
      </c>
      <c r="K207" s="5" t="s">
        <v>782</v>
      </c>
      <c r="M207">
        <v>0</v>
      </c>
      <c r="N207" t="s">
        <v>120</v>
      </c>
      <c r="O207">
        <v>0</v>
      </c>
      <c r="P207" t="s">
        <v>120</v>
      </c>
      <c r="Q207">
        <v>0</v>
      </c>
    </row>
    <row r="208" spans="1:17" x14ac:dyDescent="0.25">
      <c r="A208" s="5" t="s">
        <v>1447</v>
      </c>
      <c r="C208" s="5" t="s">
        <v>67</v>
      </c>
      <c r="D208" s="4">
        <v>45878.336978411542</v>
      </c>
      <c r="E208" s="4">
        <v>45878.336978411739</v>
      </c>
      <c r="F208" t="b">
        <v>1</v>
      </c>
      <c r="H208" t="s">
        <v>1448</v>
      </c>
      <c r="I208" t="s">
        <v>842</v>
      </c>
      <c r="J208" t="s">
        <v>120</v>
      </c>
      <c r="K208" s="5" t="s">
        <v>782</v>
      </c>
      <c r="M208">
        <v>0</v>
      </c>
      <c r="N208" t="s">
        <v>120</v>
      </c>
      <c r="O208">
        <v>0</v>
      </c>
      <c r="P208" t="s">
        <v>120</v>
      </c>
      <c r="Q208">
        <v>0</v>
      </c>
    </row>
    <row r="209" spans="1:17" x14ac:dyDescent="0.25">
      <c r="A209" s="5" t="s">
        <v>1449</v>
      </c>
      <c r="C209" s="5" t="s">
        <v>67</v>
      </c>
      <c r="D209" s="4">
        <v>45878.336978528117</v>
      </c>
      <c r="E209" s="4">
        <v>45878.336978528307</v>
      </c>
      <c r="F209" t="b">
        <v>1</v>
      </c>
      <c r="H209" t="s">
        <v>1450</v>
      </c>
      <c r="I209" t="s">
        <v>1451</v>
      </c>
      <c r="J209" t="s">
        <v>120</v>
      </c>
      <c r="K209" s="5" t="s">
        <v>782</v>
      </c>
      <c r="M209">
        <v>0</v>
      </c>
      <c r="N209" t="s">
        <v>120</v>
      </c>
      <c r="O209">
        <v>0</v>
      </c>
      <c r="P209" t="s">
        <v>120</v>
      </c>
      <c r="Q209">
        <v>0</v>
      </c>
    </row>
    <row r="210" spans="1:17" x14ac:dyDescent="0.25">
      <c r="A210" s="5" t="s">
        <v>1452</v>
      </c>
      <c r="C210" s="5" t="s">
        <v>67</v>
      </c>
      <c r="D210" s="4">
        <v>45878.336978631953</v>
      </c>
      <c r="E210" s="4">
        <v>45878.336978632127</v>
      </c>
      <c r="F210" t="b">
        <v>1</v>
      </c>
      <c r="H210" t="s">
        <v>1453</v>
      </c>
      <c r="I210" t="s">
        <v>842</v>
      </c>
      <c r="J210" t="s">
        <v>120</v>
      </c>
      <c r="K210" s="5" t="s">
        <v>782</v>
      </c>
      <c r="M210">
        <v>0</v>
      </c>
      <c r="N210" t="s">
        <v>120</v>
      </c>
      <c r="O210">
        <v>0</v>
      </c>
      <c r="P210" t="s">
        <v>120</v>
      </c>
      <c r="Q210">
        <v>0</v>
      </c>
    </row>
    <row r="211" spans="1:17" x14ac:dyDescent="0.25">
      <c r="A211" s="5" t="s">
        <v>1454</v>
      </c>
      <c r="C211" s="5" t="s">
        <v>67</v>
      </c>
      <c r="D211" s="4">
        <v>45878.336978724423</v>
      </c>
      <c r="E211" s="4">
        <v>45878.336978724597</v>
      </c>
      <c r="F211" t="b">
        <v>1</v>
      </c>
      <c r="H211" t="s">
        <v>1455</v>
      </c>
      <c r="I211" t="s">
        <v>1456</v>
      </c>
      <c r="J211" t="s">
        <v>120</v>
      </c>
      <c r="K211" s="5" t="s">
        <v>782</v>
      </c>
      <c r="M211">
        <v>0</v>
      </c>
      <c r="N211" t="s">
        <v>120</v>
      </c>
      <c r="O211">
        <v>0</v>
      </c>
      <c r="P211" t="s">
        <v>120</v>
      </c>
      <c r="Q211">
        <v>0</v>
      </c>
    </row>
    <row r="212" spans="1:17" x14ac:dyDescent="0.25">
      <c r="A212" s="5" t="s">
        <v>1457</v>
      </c>
      <c r="C212" s="5" t="s">
        <v>67</v>
      </c>
      <c r="D212" s="4">
        <v>45878.336978823623</v>
      </c>
      <c r="E212" s="4">
        <v>45878.336978823783</v>
      </c>
      <c r="F212" t="b">
        <v>1</v>
      </c>
      <c r="H212" t="s">
        <v>1458</v>
      </c>
      <c r="I212" t="s">
        <v>1459</v>
      </c>
      <c r="J212" t="s">
        <v>120</v>
      </c>
      <c r="K212" s="5" t="s">
        <v>782</v>
      </c>
      <c r="M212">
        <v>0</v>
      </c>
      <c r="N212" t="s">
        <v>120</v>
      </c>
      <c r="O212">
        <v>0</v>
      </c>
      <c r="P212" t="s">
        <v>120</v>
      </c>
      <c r="Q212">
        <v>0</v>
      </c>
    </row>
    <row r="213" spans="1:17" x14ac:dyDescent="0.25">
      <c r="A213" s="5" t="s">
        <v>1460</v>
      </c>
      <c r="C213" s="5" t="s">
        <v>67</v>
      </c>
      <c r="D213" s="4">
        <v>45878.336978933577</v>
      </c>
      <c r="E213" s="4">
        <v>45878.336978933752</v>
      </c>
      <c r="F213" t="b">
        <v>1</v>
      </c>
      <c r="H213" t="s">
        <v>1461</v>
      </c>
      <c r="I213" t="s">
        <v>1462</v>
      </c>
      <c r="J213" t="s">
        <v>120</v>
      </c>
      <c r="K213" s="5" t="s">
        <v>782</v>
      </c>
      <c r="M213">
        <v>0</v>
      </c>
      <c r="N213" t="s">
        <v>120</v>
      </c>
      <c r="O213">
        <v>0</v>
      </c>
      <c r="P213" t="s">
        <v>120</v>
      </c>
      <c r="Q213">
        <v>0</v>
      </c>
    </row>
    <row r="214" spans="1:17" x14ac:dyDescent="0.25">
      <c r="A214" s="5" t="s">
        <v>1463</v>
      </c>
      <c r="C214" s="5" t="s">
        <v>67</v>
      </c>
      <c r="D214" s="4">
        <v>45878.336979044703</v>
      </c>
      <c r="E214" s="4">
        <v>45878.336979044871</v>
      </c>
      <c r="F214" t="b">
        <v>1</v>
      </c>
      <c r="H214" t="s">
        <v>1464</v>
      </c>
      <c r="I214" t="s">
        <v>1465</v>
      </c>
      <c r="J214" t="s">
        <v>120</v>
      </c>
      <c r="K214" s="5" t="s">
        <v>782</v>
      </c>
      <c r="M214">
        <v>0</v>
      </c>
      <c r="N214" t="s">
        <v>120</v>
      </c>
      <c r="O214">
        <v>0</v>
      </c>
      <c r="P214" t="s">
        <v>120</v>
      </c>
      <c r="Q214">
        <v>0</v>
      </c>
    </row>
    <row r="215" spans="1:17" x14ac:dyDescent="0.25">
      <c r="A215" s="5" t="s">
        <v>1466</v>
      </c>
      <c r="C215" s="5" t="s">
        <v>67</v>
      </c>
      <c r="D215" s="4">
        <v>45878.336979147869</v>
      </c>
      <c r="E215" s="4">
        <v>45878.336979148102</v>
      </c>
      <c r="F215" t="b">
        <v>1</v>
      </c>
      <c r="H215" t="s">
        <v>1467</v>
      </c>
      <c r="I215" t="s">
        <v>1468</v>
      </c>
      <c r="J215" t="s">
        <v>120</v>
      </c>
      <c r="K215" s="5" t="s">
        <v>782</v>
      </c>
      <c r="M215">
        <v>0</v>
      </c>
      <c r="N215" t="s">
        <v>120</v>
      </c>
      <c r="O215">
        <v>0</v>
      </c>
      <c r="P215" t="s">
        <v>120</v>
      </c>
      <c r="Q215">
        <v>0</v>
      </c>
    </row>
    <row r="216" spans="1:17" x14ac:dyDescent="0.25">
      <c r="A216" s="5" t="s">
        <v>1469</v>
      </c>
      <c r="C216" s="5" t="s">
        <v>67</v>
      </c>
      <c r="D216" s="4">
        <v>45878.336979248867</v>
      </c>
      <c r="E216" s="4">
        <v>45878.336979249063</v>
      </c>
      <c r="F216" t="b">
        <v>1</v>
      </c>
      <c r="H216" t="s">
        <v>1470</v>
      </c>
      <c r="I216" t="s">
        <v>845</v>
      </c>
      <c r="J216" t="s">
        <v>120</v>
      </c>
      <c r="K216" s="5" t="s">
        <v>782</v>
      </c>
      <c r="M216">
        <v>0</v>
      </c>
      <c r="N216" t="s">
        <v>120</v>
      </c>
      <c r="O216">
        <v>0</v>
      </c>
      <c r="P216" t="s">
        <v>120</v>
      </c>
      <c r="Q216">
        <v>0</v>
      </c>
    </row>
    <row r="217" spans="1:17" x14ac:dyDescent="0.25">
      <c r="A217" s="5" t="s">
        <v>1471</v>
      </c>
      <c r="C217" s="5" t="s">
        <v>67</v>
      </c>
      <c r="D217" s="4">
        <v>45878.336979355197</v>
      </c>
      <c r="E217" s="4">
        <v>45878.336979355438</v>
      </c>
      <c r="F217" t="b">
        <v>1</v>
      </c>
      <c r="H217" t="s">
        <v>1472</v>
      </c>
      <c r="I217" t="s">
        <v>1473</v>
      </c>
      <c r="J217" t="s">
        <v>120</v>
      </c>
      <c r="K217" s="5" t="s">
        <v>782</v>
      </c>
      <c r="M217">
        <v>0</v>
      </c>
      <c r="N217" t="s">
        <v>120</v>
      </c>
      <c r="O217">
        <v>0</v>
      </c>
      <c r="P217" t="s">
        <v>120</v>
      </c>
      <c r="Q217">
        <v>0</v>
      </c>
    </row>
    <row r="218" spans="1:17" x14ac:dyDescent="0.25">
      <c r="A218" s="5" t="s">
        <v>1474</v>
      </c>
      <c r="C218" s="5" t="s">
        <v>67</v>
      </c>
      <c r="D218" s="4">
        <v>45878.336979463747</v>
      </c>
      <c r="E218" s="4">
        <v>45878.3369794639</v>
      </c>
      <c r="F218" t="b">
        <v>1</v>
      </c>
      <c r="H218" t="s">
        <v>1475</v>
      </c>
      <c r="I218" t="s">
        <v>1476</v>
      </c>
      <c r="J218" t="s">
        <v>120</v>
      </c>
      <c r="K218" s="5" t="s">
        <v>782</v>
      </c>
      <c r="M218">
        <v>0</v>
      </c>
      <c r="N218" t="s">
        <v>120</v>
      </c>
      <c r="O218">
        <v>0</v>
      </c>
      <c r="P218" t="s">
        <v>120</v>
      </c>
      <c r="Q218">
        <v>0</v>
      </c>
    </row>
    <row r="219" spans="1:17" x14ac:dyDescent="0.25">
      <c r="A219" s="5" t="s">
        <v>1477</v>
      </c>
      <c r="C219" s="5" t="s">
        <v>67</v>
      </c>
      <c r="D219" s="4">
        <v>45878.336979565473</v>
      </c>
      <c r="E219" s="4">
        <v>45878.33697956564</v>
      </c>
      <c r="F219" t="b">
        <v>1</v>
      </c>
      <c r="H219" t="s">
        <v>1478</v>
      </c>
      <c r="I219" t="s">
        <v>1479</v>
      </c>
      <c r="J219" t="s">
        <v>120</v>
      </c>
      <c r="K219" s="5" t="s">
        <v>782</v>
      </c>
      <c r="M219">
        <v>0</v>
      </c>
      <c r="N219" t="s">
        <v>120</v>
      </c>
      <c r="O219">
        <v>0</v>
      </c>
      <c r="P219" t="s">
        <v>120</v>
      </c>
      <c r="Q219">
        <v>0</v>
      </c>
    </row>
    <row r="220" spans="1:17" x14ac:dyDescent="0.25">
      <c r="A220" s="5" t="s">
        <v>1480</v>
      </c>
      <c r="C220" s="5" t="s">
        <v>67</v>
      </c>
      <c r="D220" s="4">
        <v>45878.336979658889</v>
      </c>
      <c r="E220" s="4">
        <v>45878.336979659049</v>
      </c>
      <c r="F220" t="b">
        <v>1</v>
      </c>
      <c r="H220" t="s">
        <v>1481</v>
      </c>
      <c r="I220" t="s">
        <v>1482</v>
      </c>
      <c r="J220" t="s">
        <v>120</v>
      </c>
      <c r="K220" s="5" t="s">
        <v>782</v>
      </c>
      <c r="M220">
        <v>0</v>
      </c>
      <c r="N220" t="s">
        <v>120</v>
      </c>
      <c r="O220">
        <v>0</v>
      </c>
      <c r="P220" t="s">
        <v>120</v>
      </c>
      <c r="Q220">
        <v>0</v>
      </c>
    </row>
    <row r="221" spans="1:17" x14ac:dyDescent="0.25">
      <c r="A221" s="5" t="s">
        <v>1483</v>
      </c>
      <c r="C221" s="5" t="s">
        <v>67</v>
      </c>
      <c r="D221" s="4">
        <v>45878.336979755913</v>
      </c>
      <c r="E221" s="4">
        <v>45878.336979756088</v>
      </c>
      <c r="F221" t="b">
        <v>1</v>
      </c>
      <c r="H221" t="s">
        <v>1484</v>
      </c>
      <c r="I221" t="s">
        <v>833</v>
      </c>
      <c r="J221" t="s">
        <v>120</v>
      </c>
      <c r="K221" s="5" t="s">
        <v>782</v>
      </c>
      <c r="M221">
        <v>0</v>
      </c>
      <c r="N221" t="s">
        <v>120</v>
      </c>
      <c r="O221">
        <v>0</v>
      </c>
      <c r="P221" t="s">
        <v>120</v>
      </c>
      <c r="Q221">
        <v>0</v>
      </c>
    </row>
    <row r="222" spans="1:17" x14ac:dyDescent="0.25">
      <c r="A222" s="5" t="s">
        <v>1485</v>
      </c>
      <c r="C222" s="5" t="s">
        <v>67</v>
      </c>
      <c r="D222" s="4">
        <v>45878.336979852204</v>
      </c>
      <c r="E222" s="4">
        <v>45878.336979852349</v>
      </c>
      <c r="F222" t="b">
        <v>1</v>
      </c>
      <c r="H222" t="s">
        <v>1486</v>
      </c>
      <c r="I222" t="s">
        <v>1487</v>
      </c>
      <c r="J222" t="s">
        <v>120</v>
      </c>
      <c r="K222" s="5" t="s">
        <v>782</v>
      </c>
      <c r="M222">
        <v>0</v>
      </c>
      <c r="N222" t="s">
        <v>120</v>
      </c>
      <c r="O222">
        <v>0</v>
      </c>
      <c r="P222" t="s">
        <v>120</v>
      </c>
      <c r="Q222">
        <v>0</v>
      </c>
    </row>
    <row r="223" spans="1:17" x14ac:dyDescent="0.25">
      <c r="A223" s="5" t="s">
        <v>1488</v>
      </c>
      <c r="C223" s="5" t="s">
        <v>67</v>
      </c>
      <c r="D223" s="4">
        <v>45878.336979956548</v>
      </c>
      <c r="E223" s="4">
        <v>45878.336979956723</v>
      </c>
      <c r="F223" t="b">
        <v>1</v>
      </c>
      <c r="H223" t="s">
        <v>1489</v>
      </c>
      <c r="I223" t="s">
        <v>845</v>
      </c>
      <c r="J223" t="s">
        <v>120</v>
      </c>
      <c r="K223" s="5" t="s">
        <v>782</v>
      </c>
      <c r="M223">
        <v>0</v>
      </c>
      <c r="N223" t="s">
        <v>120</v>
      </c>
      <c r="O223">
        <v>0</v>
      </c>
      <c r="P223" t="s">
        <v>120</v>
      </c>
      <c r="Q223">
        <v>0</v>
      </c>
    </row>
    <row r="224" spans="1:17" x14ac:dyDescent="0.25">
      <c r="A224" s="5" t="s">
        <v>1490</v>
      </c>
      <c r="C224" s="5" t="s">
        <v>67</v>
      </c>
      <c r="D224" s="4">
        <v>45878.336980047367</v>
      </c>
      <c r="E224" s="4">
        <v>45878.336980047512</v>
      </c>
      <c r="F224" t="b">
        <v>1</v>
      </c>
      <c r="H224" t="s">
        <v>1491</v>
      </c>
      <c r="I224" t="s">
        <v>833</v>
      </c>
      <c r="J224" t="s">
        <v>120</v>
      </c>
      <c r="K224" s="5" t="s">
        <v>782</v>
      </c>
      <c r="M224">
        <v>0</v>
      </c>
      <c r="N224" t="s">
        <v>120</v>
      </c>
      <c r="O224">
        <v>0</v>
      </c>
      <c r="P224" t="s">
        <v>120</v>
      </c>
      <c r="Q224">
        <v>0</v>
      </c>
    </row>
    <row r="225" spans="1:17" x14ac:dyDescent="0.25">
      <c r="A225" s="5" t="s">
        <v>1492</v>
      </c>
      <c r="C225" s="5" t="s">
        <v>67</v>
      </c>
      <c r="D225" s="4">
        <v>45878.336980158041</v>
      </c>
      <c r="E225" s="4">
        <v>45878.336980158179</v>
      </c>
      <c r="F225" t="b">
        <v>1</v>
      </c>
      <c r="H225" t="s">
        <v>1493</v>
      </c>
      <c r="I225" t="s">
        <v>1494</v>
      </c>
      <c r="J225" t="s">
        <v>120</v>
      </c>
      <c r="K225" s="5" t="s">
        <v>782</v>
      </c>
      <c r="M225">
        <v>0</v>
      </c>
      <c r="N225" t="s">
        <v>120</v>
      </c>
      <c r="O225">
        <v>0</v>
      </c>
      <c r="P225" t="s">
        <v>120</v>
      </c>
      <c r="Q225">
        <v>0</v>
      </c>
    </row>
    <row r="226" spans="1:17" x14ac:dyDescent="0.25">
      <c r="A226" s="5" t="s">
        <v>1495</v>
      </c>
      <c r="C226" s="5" t="s">
        <v>67</v>
      </c>
      <c r="D226" s="4">
        <v>45878.336980250569</v>
      </c>
      <c r="E226" s="4">
        <v>45878.336980250708</v>
      </c>
      <c r="F226" t="b">
        <v>1</v>
      </c>
      <c r="H226" t="s">
        <v>1496</v>
      </c>
      <c r="I226" t="s">
        <v>845</v>
      </c>
      <c r="J226" t="s">
        <v>120</v>
      </c>
      <c r="K226" s="5" t="s">
        <v>782</v>
      </c>
      <c r="M226">
        <v>0</v>
      </c>
      <c r="N226" t="s">
        <v>120</v>
      </c>
      <c r="O226">
        <v>0</v>
      </c>
      <c r="P226" t="s">
        <v>120</v>
      </c>
      <c r="Q226">
        <v>0</v>
      </c>
    </row>
    <row r="227" spans="1:17" x14ac:dyDescent="0.25">
      <c r="A227" s="5" t="s">
        <v>1497</v>
      </c>
      <c r="C227" s="5" t="s">
        <v>67</v>
      </c>
      <c r="D227" s="4">
        <v>45878.336980360938</v>
      </c>
      <c r="E227" s="4">
        <v>45878.336980361171</v>
      </c>
      <c r="F227" t="b">
        <v>1</v>
      </c>
      <c r="H227" t="s">
        <v>1498</v>
      </c>
      <c r="I227" t="s">
        <v>1499</v>
      </c>
      <c r="J227" t="s">
        <v>120</v>
      </c>
      <c r="K227" s="5" t="s">
        <v>782</v>
      </c>
      <c r="M227">
        <v>0</v>
      </c>
      <c r="N227" t="s">
        <v>120</v>
      </c>
      <c r="O227">
        <v>0</v>
      </c>
      <c r="P227" t="s">
        <v>120</v>
      </c>
      <c r="Q227">
        <v>0</v>
      </c>
    </row>
    <row r="228" spans="1:17" x14ac:dyDescent="0.25">
      <c r="A228" s="5" t="s">
        <v>1500</v>
      </c>
      <c r="C228" s="5" t="s">
        <v>67</v>
      </c>
      <c r="D228" s="4">
        <v>45878.336980457832</v>
      </c>
      <c r="E228" s="4">
        <v>45878.336980458007</v>
      </c>
      <c r="F228" t="b">
        <v>1</v>
      </c>
      <c r="H228" t="s">
        <v>1501</v>
      </c>
      <c r="I228" t="s">
        <v>1502</v>
      </c>
      <c r="J228" t="s">
        <v>120</v>
      </c>
      <c r="K228" s="5" t="s">
        <v>782</v>
      </c>
      <c r="M228">
        <v>0</v>
      </c>
      <c r="N228" t="s">
        <v>120</v>
      </c>
      <c r="O228">
        <v>0</v>
      </c>
      <c r="P228" t="s">
        <v>120</v>
      </c>
      <c r="Q228">
        <v>0</v>
      </c>
    </row>
    <row r="229" spans="1:17" x14ac:dyDescent="0.25">
      <c r="A229" s="5" t="s">
        <v>1503</v>
      </c>
      <c r="C229" s="5" t="s">
        <v>67</v>
      </c>
      <c r="D229" s="4">
        <v>45878.336980561697</v>
      </c>
      <c r="E229" s="4">
        <v>45878.336980561893</v>
      </c>
      <c r="F229" t="b">
        <v>1</v>
      </c>
      <c r="H229" t="s">
        <v>1504</v>
      </c>
      <c r="I229" t="s">
        <v>1505</v>
      </c>
      <c r="J229" t="s">
        <v>120</v>
      </c>
      <c r="K229" s="5" t="s">
        <v>782</v>
      </c>
      <c r="M229">
        <v>0</v>
      </c>
      <c r="N229" t="s">
        <v>120</v>
      </c>
      <c r="O229">
        <v>0</v>
      </c>
      <c r="P229" t="s">
        <v>120</v>
      </c>
      <c r="Q229">
        <v>0</v>
      </c>
    </row>
    <row r="230" spans="1:17" x14ac:dyDescent="0.25">
      <c r="A230" s="5" t="s">
        <v>1506</v>
      </c>
      <c r="C230" s="5" t="s">
        <v>67</v>
      </c>
      <c r="D230" s="4">
        <v>45878.336980661748</v>
      </c>
      <c r="E230" s="4">
        <v>45878.336980661981</v>
      </c>
      <c r="F230" t="b">
        <v>1</v>
      </c>
      <c r="H230" t="s">
        <v>1507</v>
      </c>
      <c r="I230" t="s">
        <v>1508</v>
      </c>
      <c r="J230" t="s">
        <v>120</v>
      </c>
      <c r="K230" s="5" t="s">
        <v>782</v>
      </c>
      <c r="M230">
        <v>0</v>
      </c>
      <c r="N230" t="s">
        <v>120</v>
      </c>
      <c r="O230">
        <v>0</v>
      </c>
      <c r="P230" t="s">
        <v>120</v>
      </c>
      <c r="Q230">
        <v>0</v>
      </c>
    </row>
    <row r="231" spans="1:17" x14ac:dyDescent="0.25">
      <c r="A231" s="5" t="s">
        <v>1509</v>
      </c>
      <c r="C231" s="5" t="s">
        <v>67</v>
      </c>
      <c r="D231" s="4">
        <v>45878.33698077366</v>
      </c>
      <c r="E231" s="4">
        <v>45878.336980773864</v>
      </c>
      <c r="F231" t="b">
        <v>1</v>
      </c>
      <c r="H231" t="s">
        <v>1510</v>
      </c>
      <c r="I231" t="s">
        <v>1511</v>
      </c>
      <c r="J231" t="s">
        <v>120</v>
      </c>
      <c r="K231" s="5" t="s">
        <v>782</v>
      </c>
      <c r="M231">
        <v>0</v>
      </c>
      <c r="N231" t="s">
        <v>120</v>
      </c>
      <c r="O231">
        <v>0</v>
      </c>
      <c r="P231" t="s">
        <v>120</v>
      </c>
      <c r="Q231">
        <v>0</v>
      </c>
    </row>
    <row r="232" spans="1:17" x14ac:dyDescent="0.25">
      <c r="A232" s="5" t="s">
        <v>1512</v>
      </c>
      <c r="C232" s="5" t="s">
        <v>67</v>
      </c>
      <c r="D232" s="4">
        <v>45878.336980872453</v>
      </c>
      <c r="E232" s="4">
        <v>45878.336980872657</v>
      </c>
      <c r="F232" t="b">
        <v>1</v>
      </c>
      <c r="H232" t="s">
        <v>1513</v>
      </c>
      <c r="I232" t="s">
        <v>1514</v>
      </c>
      <c r="J232" t="s">
        <v>120</v>
      </c>
      <c r="K232" s="5" t="s">
        <v>782</v>
      </c>
      <c r="M232">
        <v>0</v>
      </c>
      <c r="N232" t="s">
        <v>120</v>
      </c>
      <c r="O232">
        <v>0</v>
      </c>
      <c r="P232" t="s">
        <v>120</v>
      </c>
      <c r="Q232">
        <v>0</v>
      </c>
    </row>
    <row r="233" spans="1:17" x14ac:dyDescent="0.25">
      <c r="A233" s="5" t="s">
        <v>1515</v>
      </c>
      <c r="C233" s="5" t="s">
        <v>67</v>
      </c>
      <c r="D233" s="4">
        <v>45878.336980969179</v>
      </c>
      <c r="E233" s="4">
        <v>45878.336980969318</v>
      </c>
      <c r="F233" t="b">
        <v>1</v>
      </c>
      <c r="H233" t="s">
        <v>1516</v>
      </c>
      <c r="I233" t="s">
        <v>1517</v>
      </c>
      <c r="J233" t="s">
        <v>120</v>
      </c>
      <c r="K233" s="5" t="s">
        <v>782</v>
      </c>
      <c r="M233">
        <v>0</v>
      </c>
      <c r="N233" t="s">
        <v>120</v>
      </c>
      <c r="O233">
        <v>0</v>
      </c>
      <c r="P233" t="s">
        <v>120</v>
      </c>
      <c r="Q233">
        <v>0</v>
      </c>
    </row>
    <row r="234" spans="1:17" x14ac:dyDescent="0.25">
      <c r="A234" s="5" t="s">
        <v>1518</v>
      </c>
      <c r="C234" s="5" t="s">
        <v>67</v>
      </c>
      <c r="D234" s="4">
        <v>45878.3369810652</v>
      </c>
      <c r="E234" s="4">
        <v>45878.336981065397</v>
      </c>
      <c r="F234" t="b">
        <v>1</v>
      </c>
      <c r="H234" t="s">
        <v>1519</v>
      </c>
      <c r="I234" t="s">
        <v>845</v>
      </c>
      <c r="J234" t="s">
        <v>120</v>
      </c>
      <c r="K234" s="5" t="s">
        <v>782</v>
      </c>
      <c r="M234">
        <v>0</v>
      </c>
      <c r="N234" t="s">
        <v>120</v>
      </c>
      <c r="O234">
        <v>0</v>
      </c>
      <c r="P234" t="s">
        <v>120</v>
      </c>
      <c r="Q234">
        <v>0</v>
      </c>
    </row>
    <row r="235" spans="1:17" x14ac:dyDescent="0.25">
      <c r="A235" s="5" t="s">
        <v>1520</v>
      </c>
      <c r="C235" s="5" t="s">
        <v>67</v>
      </c>
      <c r="D235" s="4">
        <v>45878.336981160763</v>
      </c>
      <c r="E235" s="4">
        <v>45878.336981160901</v>
      </c>
      <c r="F235" t="b">
        <v>1</v>
      </c>
      <c r="H235" t="s">
        <v>1521</v>
      </c>
      <c r="I235" t="s">
        <v>833</v>
      </c>
      <c r="J235" t="s">
        <v>120</v>
      </c>
      <c r="K235" s="5" t="s">
        <v>782</v>
      </c>
      <c r="M235">
        <v>0</v>
      </c>
      <c r="N235" t="s">
        <v>120</v>
      </c>
      <c r="O235">
        <v>0</v>
      </c>
      <c r="P235" t="s">
        <v>120</v>
      </c>
      <c r="Q235">
        <v>0</v>
      </c>
    </row>
    <row r="236" spans="1:17" x14ac:dyDescent="0.25">
      <c r="A236" s="5" t="s">
        <v>1522</v>
      </c>
      <c r="C236" s="5" t="s">
        <v>67</v>
      </c>
      <c r="D236" s="4">
        <v>45878.336981264642</v>
      </c>
      <c r="E236" s="4">
        <v>45878.336981264853</v>
      </c>
      <c r="F236" t="b">
        <v>1</v>
      </c>
      <c r="H236" t="s">
        <v>1523</v>
      </c>
      <c r="I236" t="s">
        <v>1524</v>
      </c>
      <c r="J236" t="s">
        <v>120</v>
      </c>
      <c r="K236" s="5" t="s">
        <v>782</v>
      </c>
      <c r="M236">
        <v>0</v>
      </c>
      <c r="N236" t="s">
        <v>120</v>
      </c>
      <c r="O236">
        <v>0</v>
      </c>
      <c r="P236" t="s">
        <v>120</v>
      </c>
      <c r="Q236">
        <v>0</v>
      </c>
    </row>
    <row r="237" spans="1:17" x14ac:dyDescent="0.25">
      <c r="A237" s="5" t="s">
        <v>1525</v>
      </c>
      <c r="C237" s="5" t="s">
        <v>67</v>
      </c>
      <c r="D237" s="4">
        <v>45878.33698137074</v>
      </c>
      <c r="E237" s="4">
        <v>45878.33698137087</v>
      </c>
      <c r="F237" t="b">
        <v>1</v>
      </c>
      <c r="H237" t="s">
        <v>1526</v>
      </c>
      <c r="I237" t="s">
        <v>1527</v>
      </c>
      <c r="J237" t="s">
        <v>120</v>
      </c>
      <c r="K237" s="5" t="s">
        <v>782</v>
      </c>
      <c r="M237">
        <v>0</v>
      </c>
      <c r="N237" t="s">
        <v>120</v>
      </c>
      <c r="O237">
        <v>0</v>
      </c>
      <c r="P237" t="s">
        <v>120</v>
      </c>
      <c r="Q237">
        <v>0</v>
      </c>
    </row>
    <row r="238" spans="1:17" x14ac:dyDescent="0.25">
      <c r="A238" s="5" t="s">
        <v>1528</v>
      </c>
      <c r="C238" s="5" t="s">
        <v>67</v>
      </c>
      <c r="D238" s="4">
        <v>45878.336981478082</v>
      </c>
      <c r="E238" s="4">
        <v>45878.336981478293</v>
      </c>
      <c r="F238" t="b">
        <v>1</v>
      </c>
      <c r="H238" t="s">
        <v>1529</v>
      </c>
      <c r="I238" t="s">
        <v>1530</v>
      </c>
      <c r="J238" t="s">
        <v>120</v>
      </c>
      <c r="K238" s="5" t="s">
        <v>782</v>
      </c>
      <c r="M238">
        <v>0</v>
      </c>
      <c r="N238" t="s">
        <v>120</v>
      </c>
      <c r="O238">
        <v>0</v>
      </c>
      <c r="P238" t="s">
        <v>120</v>
      </c>
      <c r="Q238">
        <v>0</v>
      </c>
    </row>
    <row r="239" spans="1:17" x14ac:dyDescent="0.25">
      <c r="A239" s="5" t="s">
        <v>1531</v>
      </c>
      <c r="C239" s="5" t="s">
        <v>67</v>
      </c>
      <c r="D239" s="4">
        <v>45878.336981576504</v>
      </c>
      <c r="E239" s="4">
        <v>45878.336981576627</v>
      </c>
      <c r="F239" t="b">
        <v>1</v>
      </c>
      <c r="H239" t="s">
        <v>1532</v>
      </c>
      <c r="I239" t="s">
        <v>1533</v>
      </c>
      <c r="J239" t="s">
        <v>120</v>
      </c>
      <c r="K239" s="5" t="s">
        <v>782</v>
      </c>
      <c r="M239">
        <v>0</v>
      </c>
      <c r="N239" t="s">
        <v>120</v>
      </c>
      <c r="O239">
        <v>0</v>
      </c>
      <c r="P239" t="s">
        <v>120</v>
      </c>
      <c r="Q239">
        <v>0</v>
      </c>
    </row>
    <row r="240" spans="1:17" x14ac:dyDescent="0.25">
      <c r="A240" s="5" t="s">
        <v>1534</v>
      </c>
      <c r="C240" s="5" t="s">
        <v>67</v>
      </c>
      <c r="D240" s="4">
        <v>45878.336981685577</v>
      </c>
      <c r="E240" s="4">
        <v>45878.336981685818</v>
      </c>
      <c r="F240" t="b">
        <v>1</v>
      </c>
      <c r="H240" t="s">
        <v>1535</v>
      </c>
      <c r="I240" t="s">
        <v>1536</v>
      </c>
      <c r="J240" t="s">
        <v>120</v>
      </c>
      <c r="K240" s="5" t="s">
        <v>782</v>
      </c>
      <c r="M240">
        <v>0</v>
      </c>
      <c r="N240" t="s">
        <v>120</v>
      </c>
      <c r="O240">
        <v>0</v>
      </c>
      <c r="P240" t="s">
        <v>120</v>
      </c>
      <c r="Q240">
        <v>0</v>
      </c>
    </row>
    <row r="241" spans="1:17" x14ac:dyDescent="0.25">
      <c r="A241" s="5" t="s">
        <v>1537</v>
      </c>
      <c r="C241" s="5" t="s">
        <v>67</v>
      </c>
      <c r="D241" s="4">
        <v>45878.336981788321</v>
      </c>
      <c r="E241" s="4">
        <v>45878.336981788481</v>
      </c>
      <c r="F241" t="b">
        <v>1</v>
      </c>
      <c r="H241" t="s">
        <v>1538</v>
      </c>
      <c r="I241" t="s">
        <v>833</v>
      </c>
      <c r="J241" t="s">
        <v>120</v>
      </c>
      <c r="K241" s="5" t="s">
        <v>782</v>
      </c>
      <c r="M241">
        <v>0</v>
      </c>
      <c r="N241" t="s">
        <v>120</v>
      </c>
      <c r="O241">
        <v>0</v>
      </c>
      <c r="P241" t="s">
        <v>120</v>
      </c>
      <c r="Q241">
        <v>0</v>
      </c>
    </row>
    <row r="242" spans="1:17" x14ac:dyDescent="0.25">
      <c r="A242" s="5" t="s">
        <v>1539</v>
      </c>
      <c r="C242" s="5" t="s">
        <v>67</v>
      </c>
      <c r="D242" s="4">
        <v>45878.336981891262</v>
      </c>
      <c r="E242" s="4">
        <v>45878.336981891458</v>
      </c>
      <c r="F242" t="b">
        <v>1</v>
      </c>
      <c r="H242" t="s">
        <v>1540</v>
      </c>
      <c r="I242" t="s">
        <v>1541</v>
      </c>
      <c r="J242" t="s">
        <v>120</v>
      </c>
      <c r="K242" s="5" t="s">
        <v>782</v>
      </c>
      <c r="M242">
        <v>0</v>
      </c>
      <c r="N242" t="s">
        <v>120</v>
      </c>
      <c r="O242">
        <v>0</v>
      </c>
      <c r="P242" t="s">
        <v>120</v>
      </c>
      <c r="Q242">
        <v>0</v>
      </c>
    </row>
    <row r="243" spans="1:17" x14ac:dyDescent="0.25">
      <c r="A243" s="5" t="s">
        <v>1542</v>
      </c>
      <c r="C243" s="5" t="s">
        <v>67</v>
      </c>
      <c r="D243" s="4">
        <v>45878.336981989378</v>
      </c>
      <c r="E243" s="4">
        <v>45878.336981989523</v>
      </c>
      <c r="F243" t="b">
        <v>1</v>
      </c>
      <c r="H243" t="s">
        <v>1543</v>
      </c>
      <c r="I243" t="s">
        <v>1544</v>
      </c>
      <c r="J243" t="s">
        <v>120</v>
      </c>
      <c r="K243" s="5" t="s">
        <v>782</v>
      </c>
      <c r="M243">
        <v>0</v>
      </c>
      <c r="N243" t="s">
        <v>120</v>
      </c>
      <c r="O243">
        <v>0</v>
      </c>
      <c r="P243" t="s">
        <v>120</v>
      </c>
      <c r="Q243">
        <v>0</v>
      </c>
    </row>
    <row r="244" spans="1:17" x14ac:dyDescent="0.25">
      <c r="A244" s="5" t="s">
        <v>1545</v>
      </c>
      <c r="C244" s="5" t="s">
        <v>67</v>
      </c>
      <c r="D244" s="4">
        <v>45878.336982096102</v>
      </c>
      <c r="E244" s="4">
        <v>45878.336982096283</v>
      </c>
      <c r="F244" t="b">
        <v>1</v>
      </c>
      <c r="H244" t="s">
        <v>1546</v>
      </c>
      <c r="I244" t="s">
        <v>1547</v>
      </c>
      <c r="J244" t="s">
        <v>120</v>
      </c>
      <c r="K244" s="5" t="s">
        <v>782</v>
      </c>
      <c r="M244">
        <v>0</v>
      </c>
      <c r="N244" t="s">
        <v>120</v>
      </c>
      <c r="O244">
        <v>0</v>
      </c>
      <c r="P244" t="s">
        <v>120</v>
      </c>
      <c r="Q244">
        <v>0</v>
      </c>
    </row>
    <row r="245" spans="1:17" x14ac:dyDescent="0.25">
      <c r="A245" s="5" t="s">
        <v>1548</v>
      </c>
      <c r="C245" s="5" t="s">
        <v>67</v>
      </c>
      <c r="D245" s="4">
        <v>45878.336982186847</v>
      </c>
      <c r="E245" s="4">
        <v>45878.336982187</v>
      </c>
      <c r="F245" t="b">
        <v>1</v>
      </c>
      <c r="H245" t="s">
        <v>1549</v>
      </c>
      <c r="I245" t="s">
        <v>1550</v>
      </c>
      <c r="J245" t="s">
        <v>120</v>
      </c>
      <c r="K245" s="5" t="s">
        <v>782</v>
      </c>
      <c r="M245">
        <v>0</v>
      </c>
      <c r="N245" t="s">
        <v>120</v>
      </c>
      <c r="O245">
        <v>0</v>
      </c>
      <c r="P245" t="s">
        <v>120</v>
      </c>
      <c r="Q245">
        <v>0</v>
      </c>
    </row>
    <row r="246" spans="1:17" x14ac:dyDescent="0.25">
      <c r="A246" s="5" t="s">
        <v>1551</v>
      </c>
      <c r="C246" s="5" t="s">
        <v>67</v>
      </c>
      <c r="D246" s="4">
        <v>45878.336982288158</v>
      </c>
      <c r="E246" s="4">
        <v>45878.336982288332</v>
      </c>
      <c r="F246" t="b">
        <v>1</v>
      </c>
      <c r="H246" t="s">
        <v>1552</v>
      </c>
      <c r="I246" t="s">
        <v>1553</v>
      </c>
      <c r="J246" t="s">
        <v>120</v>
      </c>
      <c r="K246" s="5" t="s">
        <v>782</v>
      </c>
      <c r="M246">
        <v>0</v>
      </c>
      <c r="N246" t="s">
        <v>120</v>
      </c>
      <c r="O246">
        <v>0</v>
      </c>
      <c r="P246" t="s">
        <v>120</v>
      </c>
      <c r="Q246">
        <v>0</v>
      </c>
    </row>
    <row r="247" spans="1:17" x14ac:dyDescent="0.25">
      <c r="A247" s="5" t="s">
        <v>1554</v>
      </c>
      <c r="C247" s="5" t="s">
        <v>67</v>
      </c>
      <c r="D247" s="4">
        <v>45878.336982379733</v>
      </c>
      <c r="E247" s="4">
        <v>45878.336982379871</v>
      </c>
      <c r="F247" t="b">
        <v>1</v>
      </c>
      <c r="H247" t="s">
        <v>1555</v>
      </c>
      <c r="I247" t="s">
        <v>1556</v>
      </c>
      <c r="J247" t="s">
        <v>120</v>
      </c>
      <c r="K247" s="5" t="s">
        <v>782</v>
      </c>
      <c r="M247">
        <v>0</v>
      </c>
      <c r="N247" t="s">
        <v>120</v>
      </c>
      <c r="O247">
        <v>0</v>
      </c>
      <c r="P247" t="s">
        <v>120</v>
      </c>
      <c r="Q247">
        <v>0</v>
      </c>
    </row>
    <row r="248" spans="1:17" x14ac:dyDescent="0.25">
      <c r="A248" s="5" t="s">
        <v>1557</v>
      </c>
      <c r="C248" s="5" t="s">
        <v>67</v>
      </c>
      <c r="D248" s="4">
        <v>45878.336982484943</v>
      </c>
      <c r="E248" s="4">
        <v>45878.336982485132</v>
      </c>
      <c r="F248" t="b">
        <v>1</v>
      </c>
      <c r="H248" t="s">
        <v>1558</v>
      </c>
      <c r="I248" t="s">
        <v>1559</v>
      </c>
      <c r="J248" t="s">
        <v>120</v>
      </c>
      <c r="K248" s="5" t="s">
        <v>782</v>
      </c>
      <c r="M248">
        <v>0</v>
      </c>
      <c r="N248" t="s">
        <v>120</v>
      </c>
      <c r="O248">
        <v>0</v>
      </c>
      <c r="P248" t="s">
        <v>120</v>
      </c>
      <c r="Q248">
        <v>0</v>
      </c>
    </row>
    <row r="249" spans="1:17" x14ac:dyDescent="0.25">
      <c r="A249" s="5" t="s">
        <v>1560</v>
      </c>
      <c r="C249" s="5" t="s">
        <v>67</v>
      </c>
      <c r="D249" s="4">
        <v>45878.336982589732</v>
      </c>
      <c r="E249" s="4">
        <v>45878.336982590001</v>
      </c>
      <c r="F249" t="b">
        <v>1</v>
      </c>
      <c r="H249" t="s">
        <v>1561</v>
      </c>
      <c r="I249" t="s">
        <v>845</v>
      </c>
      <c r="J249" t="s">
        <v>120</v>
      </c>
      <c r="K249" s="5" t="s">
        <v>782</v>
      </c>
      <c r="M249">
        <v>0</v>
      </c>
      <c r="N249" t="s">
        <v>120</v>
      </c>
      <c r="O249">
        <v>0</v>
      </c>
      <c r="P249" t="s">
        <v>120</v>
      </c>
      <c r="Q249">
        <v>0</v>
      </c>
    </row>
    <row r="250" spans="1:17" x14ac:dyDescent="0.25">
      <c r="A250" s="5" t="s">
        <v>1562</v>
      </c>
      <c r="C250" s="5" t="s">
        <v>67</v>
      </c>
      <c r="D250" s="4">
        <v>45878.336982691937</v>
      </c>
      <c r="E250" s="4">
        <v>45878.336982692119</v>
      </c>
      <c r="F250" t="b">
        <v>1</v>
      </c>
      <c r="H250" t="s">
        <v>1563</v>
      </c>
      <c r="I250" t="s">
        <v>1564</v>
      </c>
      <c r="J250" t="s">
        <v>120</v>
      </c>
      <c r="K250" s="5" t="s">
        <v>782</v>
      </c>
      <c r="M250">
        <v>0</v>
      </c>
      <c r="N250" t="s">
        <v>120</v>
      </c>
      <c r="O250">
        <v>0</v>
      </c>
      <c r="P250" t="s">
        <v>120</v>
      </c>
      <c r="Q250">
        <v>0</v>
      </c>
    </row>
    <row r="251" spans="1:17" x14ac:dyDescent="0.25">
      <c r="A251" s="5" t="s">
        <v>1565</v>
      </c>
      <c r="C251" s="5" t="s">
        <v>67</v>
      </c>
      <c r="D251" s="4">
        <v>45878.336982803077</v>
      </c>
      <c r="E251" s="4">
        <v>45878.336982803317</v>
      </c>
      <c r="F251" t="b">
        <v>1</v>
      </c>
      <c r="H251" t="s">
        <v>1566</v>
      </c>
      <c r="I251" t="s">
        <v>1567</v>
      </c>
      <c r="J251" t="s">
        <v>120</v>
      </c>
      <c r="K251" s="5" t="s">
        <v>782</v>
      </c>
      <c r="M251">
        <v>0</v>
      </c>
      <c r="N251" t="s">
        <v>120</v>
      </c>
      <c r="O251">
        <v>0</v>
      </c>
      <c r="P251" t="s">
        <v>120</v>
      </c>
      <c r="Q251">
        <v>0</v>
      </c>
    </row>
    <row r="252" spans="1:17" x14ac:dyDescent="0.25">
      <c r="A252" s="5" t="s">
        <v>1568</v>
      </c>
      <c r="C252" s="5" t="s">
        <v>67</v>
      </c>
      <c r="D252" s="4">
        <v>45878.336982931964</v>
      </c>
      <c r="E252" s="4">
        <v>45878.336982932138</v>
      </c>
      <c r="F252" t="b">
        <v>1</v>
      </c>
      <c r="H252" t="s">
        <v>1569</v>
      </c>
      <c r="I252" t="s">
        <v>1570</v>
      </c>
      <c r="J252" t="s">
        <v>120</v>
      </c>
      <c r="K252" s="5" t="s">
        <v>782</v>
      </c>
      <c r="M252">
        <v>0</v>
      </c>
      <c r="N252" t="s">
        <v>120</v>
      </c>
      <c r="O252">
        <v>0</v>
      </c>
      <c r="P252" t="s">
        <v>120</v>
      </c>
      <c r="Q252">
        <v>0</v>
      </c>
    </row>
    <row r="253" spans="1:17" x14ac:dyDescent="0.25">
      <c r="A253" s="5" t="s">
        <v>1571</v>
      </c>
      <c r="C253" s="5" t="s">
        <v>67</v>
      </c>
      <c r="D253" s="4">
        <v>45878.33698306734</v>
      </c>
      <c r="E253" s="4">
        <v>45878.336983067536</v>
      </c>
      <c r="F253" t="b">
        <v>1</v>
      </c>
      <c r="H253" t="s">
        <v>1572</v>
      </c>
      <c r="I253" t="s">
        <v>1573</v>
      </c>
      <c r="J253" t="s">
        <v>120</v>
      </c>
      <c r="K253" s="5" t="s">
        <v>782</v>
      </c>
      <c r="M253">
        <v>0</v>
      </c>
      <c r="N253" t="s">
        <v>120</v>
      </c>
      <c r="O253">
        <v>0</v>
      </c>
      <c r="P253" t="s">
        <v>120</v>
      </c>
      <c r="Q253">
        <v>0</v>
      </c>
    </row>
    <row r="254" spans="1:17" x14ac:dyDescent="0.25">
      <c r="A254" s="5" t="s">
        <v>1574</v>
      </c>
      <c r="C254" s="5" t="s">
        <v>67</v>
      </c>
      <c r="D254" s="4">
        <v>45878.336983173787</v>
      </c>
      <c r="E254" s="4">
        <v>45878.336983174027</v>
      </c>
      <c r="F254" t="b">
        <v>1</v>
      </c>
      <c r="H254" t="s">
        <v>1575</v>
      </c>
      <c r="I254" t="s">
        <v>1502</v>
      </c>
      <c r="J254" t="s">
        <v>120</v>
      </c>
      <c r="K254" s="5" t="s">
        <v>782</v>
      </c>
      <c r="M254">
        <v>0</v>
      </c>
      <c r="N254" t="s">
        <v>120</v>
      </c>
      <c r="O254">
        <v>0</v>
      </c>
      <c r="P254" t="s">
        <v>120</v>
      </c>
      <c r="Q254">
        <v>0</v>
      </c>
    </row>
    <row r="255" spans="1:17" x14ac:dyDescent="0.25">
      <c r="A255" s="5" t="s">
        <v>1576</v>
      </c>
      <c r="C255" s="5" t="s">
        <v>67</v>
      </c>
      <c r="D255" s="4">
        <v>45878.336983272638</v>
      </c>
      <c r="E255" s="4">
        <v>45878.336983272799</v>
      </c>
      <c r="F255" t="b">
        <v>1</v>
      </c>
      <c r="H255" t="s">
        <v>1577</v>
      </c>
      <c r="I255" t="s">
        <v>1578</v>
      </c>
      <c r="J255" t="s">
        <v>120</v>
      </c>
      <c r="K255" s="5" t="s">
        <v>782</v>
      </c>
      <c r="M255">
        <v>0</v>
      </c>
      <c r="N255" t="s">
        <v>120</v>
      </c>
      <c r="O255">
        <v>0</v>
      </c>
      <c r="P255" t="s">
        <v>120</v>
      </c>
      <c r="Q255">
        <v>0</v>
      </c>
    </row>
    <row r="256" spans="1:17" x14ac:dyDescent="0.25">
      <c r="A256" s="5" t="s">
        <v>1579</v>
      </c>
      <c r="C256" s="5" t="s">
        <v>67</v>
      </c>
      <c r="D256" s="4">
        <v>45878.336983373927</v>
      </c>
      <c r="E256" s="4">
        <v>45878.336983374131</v>
      </c>
      <c r="F256" t="b">
        <v>1</v>
      </c>
      <c r="H256" t="s">
        <v>1580</v>
      </c>
      <c r="I256" t="s">
        <v>1581</v>
      </c>
      <c r="J256" t="s">
        <v>120</v>
      </c>
      <c r="K256" s="5" t="s">
        <v>782</v>
      </c>
      <c r="M256">
        <v>0</v>
      </c>
      <c r="N256" t="s">
        <v>120</v>
      </c>
      <c r="O256">
        <v>0</v>
      </c>
      <c r="P256" t="s">
        <v>120</v>
      </c>
      <c r="Q256">
        <v>0</v>
      </c>
    </row>
    <row r="257" spans="1:17" x14ac:dyDescent="0.25">
      <c r="A257" s="5" t="s">
        <v>1582</v>
      </c>
      <c r="C257" s="5" t="s">
        <v>67</v>
      </c>
      <c r="D257" s="4">
        <v>45878.336983478701</v>
      </c>
      <c r="E257" s="4">
        <v>45878.336983478846</v>
      </c>
      <c r="F257" t="b">
        <v>1</v>
      </c>
      <c r="H257" t="s">
        <v>1583</v>
      </c>
      <c r="I257" t="s">
        <v>1584</v>
      </c>
      <c r="J257" t="s">
        <v>120</v>
      </c>
      <c r="K257" s="5" t="s">
        <v>782</v>
      </c>
      <c r="M257">
        <v>0</v>
      </c>
      <c r="N257" t="s">
        <v>120</v>
      </c>
      <c r="O257">
        <v>0</v>
      </c>
      <c r="P257" t="s">
        <v>120</v>
      </c>
      <c r="Q257">
        <v>0</v>
      </c>
    </row>
    <row r="258" spans="1:17" x14ac:dyDescent="0.25">
      <c r="A258" s="5" t="s">
        <v>1585</v>
      </c>
      <c r="C258" s="5" t="s">
        <v>67</v>
      </c>
      <c r="D258" s="4">
        <v>45878.336983573899</v>
      </c>
      <c r="E258" s="4">
        <v>45878.33698357411</v>
      </c>
      <c r="F258" t="b">
        <v>1</v>
      </c>
      <c r="H258" t="s">
        <v>1586</v>
      </c>
      <c r="I258" t="s">
        <v>1587</v>
      </c>
      <c r="J258" t="s">
        <v>120</v>
      </c>
      <c r="K258" s="5" t="s">
        <v>782</v>
      </c>
      <c r="M258">
        <v>0</v>
      </c>
      <c r="N258" t="s">
        <v>120</v>
      </c>
      <c r="O258">
        <v>0</v>
      </c>
      <c r="P258" t="s">
        <v>120</v>
      </c>
      <c r="Q258">
        <v>0</v>
      </c>
    </row>
    <row r="259" spans="1:17" x14ac:dyDescent="0.25">
      <c r="A259" s="5" t="s">
        <v>1588</v>
      </c>
      <c r="C259" s="5" t="s">
        <v>67</v>
      </c>
      <c r="D259" s="4">
        <v>45878.336983669258</v>
      </c>
      <c r="E259" s="4">
        <v>45878.336983669396</v>
      </c>
      <c r="F259" t="b">
        <v>1</v>
      </c>
      <c r="H259" t="s">
        <v>1589</v>
      </c>
      <c r="I259" t="s">
        <v>1502</v>
      </c>
      <c r="J259" t="s">
        <v>120</v>
      </c>
      <c r="K259" s="5" t="s">
        <v>782</v>
      </c>
      <c r="M259">
        <v>0</v>
      </c>
      <c r="N259" t="s">
        <v>120</v>
      </c>
      <c r="O259">
        <v>0</v>
      </c>
      <c r="P259" t="s">
        <v>120</v>
      </c>
      <c r="Q259">
        <v>0</v>
      </c>
    </row>
    <row r="260" spans="1:17" x14ac:dyDescent="0.25">
      <c r="A260" s="5" t="s">
        <v>1590</v>
      </c>
      <c r="C260" s="5" t="s">
        <v>67</v>
      </c>
      <c r="D260" s="4">
        <v>45878.336983775393</v>
      </c>
      <c r="E260" s="4">
        <v>45878.336983775611</v>
      </c>
      <c r="F260" t="b">
        <v>1</v>
      </c>
      <c r="H260" t="s">
        <v>1591</v>
      </c>
      <c r="I260" t="s">
        <v>848</v>
      </c>
      <c r="J260" t="s">
        <v>120</v>
      </c>
      <c r="K260" s="5" t="s">
        <v>782</v>
      </c>
      <c r="M260">
        <v>0</v>
      </c>
      <c r="N260" t="s">
        <v>120</v>
      </c>
      <c r="O260">
        <v>0</v>
      </c>
      <c r="P260" t="s">
        <v>120</v>
      </c>
      <c r="Q260">
        <v>0</v>
      </c>
    </row>
    <row r="261" spans="1:17" x14ac:dyDescent="0.25">
      <c r="A261" s="5" t="s">
        <v>1592</v>
      </c>
      <c r="C261" s="5" t="s">
        <v>67</v>
      </c>
      <c r="D261" s="4">
        <v>45878.33698387663</v>
      </c>
      <c r="E261" s="4">
        <v>45878.336983876761</v>
      </c>
      <c r="F261" t="b">
        <v>1</v>
      </c>
      <c r="H261" t="s">
        <v>1593</v>
      </c>
      <c r="I261" t="s">
        <v>1594</v>
      </c>
      <c r="J261" t="s">
        <v>120</v>
      </c>
      <c r="K261" s="5" t="s">
        <v>782</v>
      </c>
      <c r="M261">
        <v>0</v>
      </c>
      <c r="N261" t="s">
        <v>120</v>
      </c>
      <c r="O261">
        <v>0</v>
      </c>
      <c r="P261" t="s">
        <v>120</v>
      </c>
      <c r="Q261">
        <v>0</v>
      </c>
    </row>
    <row r="262" spans="1:17" x14ac:dyDescent="0.25">
      <c r="A262" s="5" t="s">
        <v>1595</v>
      </c>
      <c r="C262" s="5" t="s">
        <v>67</v>
      </c>
      <c r="D262" s="4">
        <v>45878.336983979512</v>
      </c>
      <c r="E262" s="4">
        <v>45878.336983979723</v>
      </c>
      <c r="F262" t="b">
        <v>1</v>
      </c>
      <c r="H262" t="s">
        <v>1596</v>
      </c>
      <c r="I262" t="s">
        <v>1597</v>
      </c>
      <c r="J262" t="s">
        <v>120</v>
      </c>
      <c r="K262" s="5" t="s">
        <v>782</v>
      </c>
      <c r="M262">
        <v>0</v>
      </c>
      <c r="N262" t="s">
        <v>120</v>
      </c>
      <c r="O262">
        <v>0</v>
      </c>
      <c r="P262" t="s">
        <v>120</v>
      </c>
      <c r="Q262">
        <v>0</v>
      </c>
    </row>
    <row r="263" spans="1:17" x14ac:dyDescent="0.25">
      <c r="A263" s="5" t="s">
        <v>1598</v>
      </c>
      <c r="C263" s="5" t="s">
        <v>67</v>
      </c>
      <c r="D263" s="4">
        <v>45878.336984073103</v>
      </c>
      <c r="E263" s="4">
        <v>45878.336984073227</v>
      </c>
      <c r="F263" t="b">
        <v>1</v>
      </c>
      <c r="H263" t="s">
        <v>1599</v>
      </c>
      <c r="I263" t="s">
        <v>1600</v>
      </c>
      <c r="J263" t="s">
        <v>120</v>
      </c>
      <c r="K263" s="5" t="s">
        <v>782</v>
      </c>
      <c r="M263">
        <v>0</v>
      </c>
      <c r="N263" t="s">
        <v>120</v>
      </c>
      <c r="O263">
        <v>0</v>
      </c>
      <c r="P263" t="s">
        <v>120</v>
      </c>
      <c r="Q263">
        <v>0</v>
      </c>
    </row>
    <row r="264" spans="1:17" x14ac:dyDescent="0.25">
      <c r="A264" s="5" t="s">
        <v>1601</v>
      </c>
      <c r="C264" s="5" t="s">
        <v>67</v>
      </c>
      <c r="D264" s="4">
        <v>45878.336984186899</v>
      </c>
      <c r="E264" s="4">
        <v>45878.336984187117</v>
      </c>
      <c r="F264" t="b">
        <v>1</v>
      </c>
      <c r="H264" t="s">
        <v>1602</v>
      </c>
      <c r="I264" t="s">
        <v>1603</v>
      </c>
      <c r="J264" t="s">
        <v>120</v>
      </c>
      <c r="K264" s="5" t="s">
        <v>782</v>
      </c>
      <c r="M264">
        <v>0</v>
      </c>
      <c r="N264" t="s">
        <v>120</v>
      </c>
      <c r="O264">
        <v>0</v>
      </c>
      <c r="P264" t="s">
        <v>120</v>
      </c>
      <c r="Q264">
        <v>0</v>
      </c>
    </row>
    <row r="265" spans="1:17" x14ac:dyDescent="0.25">
      <c r="A265" s="5" t="s">
        <v>1604</v>
      </c>
      <c r="C265" s="5" t="s">
        <v>67</v>
      </c>
      <c r="D265" s="4">
        <v>45878.336984290283</v>
      </c>
      <c r="E265" s="4">
        <v>45878.336984290407</v>
      </c>
      <c r="F265" t="b">
        <v>1</v>
      </c>
      <c r="H265" t="s">
        <v>1605</v>
      </c>
      <c r="I265" t="s">
        <v>1606</v>
      </c>
      <c r="J265" t="s">
        <v>120</v>
      </c>
      <c r="K265" s="5" t="s">
        <v>782</v>
      </c>
      <c r="M265">
        <v>0</v>
      </c>
      <c r="N265" t="s">
        <v>120</v>
      </c>
      <c r="O265">
        <v>0</v>
      </c>
      <c r="P265" t="s">
        <v>120</v>
      </c>
      <c r="Q265">
        <v>0</v>
      </c>
    </row>
    <row r="266" spans="1:17" x14ac:dyDescent="0.25">
      <c r="A266" s="5" t="s">
        <v>1607</v>
      </c>
      <c r="C266" s="5" t="s">
        <v>67</v>
      </c>
      <c r="D266" s="4">
        <v>45878.336984395413</v>
      </c>
      <c r="E266" s="4">
        <v>45878.336984395617</v>
      </c>
      <c r="F266" t="b">
        <v>1</v>
      </c>
      <c r="H266" t="s">
        <v>1608</v>
      </c>
      <c r="I266" t="s">
        <v>1609</v>
      </c>
      <c r="J266" t="s">
        <v>120</v>
      </c>
      <c r="K266" s="5" t="s">
        <v>782</v>
      </c>
      <c r="M266">
        <v>0</v>
      </c>
      <c r="N266" t="s">
        <v>120</v>
      </c>
      <c r="O266">
        <v>0</v>
      </c>
      <c r="P266" t="s">
        <v>120</v>
      </c>
      <c r="Q266">
        <v>0</v>
      </c>
    </row>
    <row r="267" spans="1:17" x14ac:dyDescent="0.25">
      <c r="A267" s="5" t="s">
        <v>1610</v>
      </c>
      <c r="C267" s="5" t="s">
        <v>67</v>
      </c>
      <c r="D267" s="4">
        <v>45878.336984499721</v>
      </c>
      <c r="E267" s="4">
        <v>45878.33698449986</v>
      </c>
      <c r="F267" t="b">
        <v>1</v>
      </c>
      <c r="H267" t="s">
        <v>1611</v>
      </c>
      <c r="I267" t="s">
        <v>1612</v>
      </c>
      <c r="J267" t="s">
        <v>120</v>
      </c>
      <c r="K267" s="5" t="s">
        <v>782</v>
      </c>
      <c r="M267">
        <v>0</v>
      </c>
      <c r="N267" t="s">
        <v>120</v>
      </c>
      <c r="O267">
        <v>0</v>
      </c>
      <c r="P267" t="s">
        <v>120</v>
      </c>
      <c r="Q267">
        <v>0</v>
      </c>
    </row>
    <row r="268" spans="1:17" x14ac:dyDescent="0.25">
      <c r="A268" s="5" t="s">
        <v>1613</v>
      </c>
      <c r="C268" s="5" t="s">
        <v>67</v>
      </c>
      <c r="D268" s="4">
        <v>45878.336984611167</v>
      </c>
      <c r="E268" s="4">
        <v>45878.336984611342</v>
      </c>
      <c r="F268" t="b">
        <v>1</v>
      </c>
      <c r="H268" t="s">
        <v>1614</v>
      </c>
      <c r="I268" t="s">
        <v>1615</v>
      </c>
      <c r="J268" t="s">
        <v>120</v>
      </c>
      <c r="K268" s="5" t="s">
        <v>782</v>
      </c>
      <c r="M268">
        <v>0</v>
      </c>
      <c r="N268" t="s">
        <v>120</v>
      </c>
      <c r="O268">
        <v>0</v>
      </c>
      <c r="P268" t="s">
        <v>120</v>
      </c>
      <c r="Q268">
        <v>0</v>
      </c>
    </row>
    <row r="269" spans="1:17" x14ac:dyDescent="0.25">
      <c r="A269" s="5" t="s">
        <v>1616</v>
      </c>
      <c r="C269" s="5" t="s">
        <v>67</v>
      </c>
      <c r="D269" s="4">
        <v>45878.336984703288</v>
      </c>
      <c r="E269" s="4">
        <v>45878.336984703426</v>
      </c>
      <c r="F269" t="b">
        <v>1</v>
      </c>
      <c r="H269" t="s">
        <v>1617</v>
      </c>
      <c r="I269" t="s">
        <v>1618</v>
      </c>
      <c r="J269" t="s">
        <v>120</v>
      </c>
      <c r="K269" s="5" t="s">
        <v>782</v>
      </c>
      <c r="M269">
        <v>0</v>
      </c>
      <c r="N269" t="s">
        <v>120</v>
      </c>
      <c r="O269">
        <v>0</v>
      </c>
      <c r="P269" t="s">
        <v>120</v>
      </c>
      <c r="Q269">
        <v>0</v>
      </c>
    </row>
    <row r="270" spans="1:17" x14ac:dyDescent="0.25">
      <c r="A270" s="5" t="s">
        <v>1619</v>
      </c>
      <c r="C270" s="5" t="s">
        <v>67</v>
      </c>
      <c r="D270" s="4">
        <v>45878.336984806578</v>
      </c>
      <c r="E270" s="4">
        <v>45878.336984806752</v>
      </c>
      <c r="F270" t="b">
        <v>1</v>
      </c>
      <c r="H270" t="s">
        <v>1620</v>
      </c>
      <c r="I270" t="s">
        <v>1621</v>
      </c>
      <c r="J270" t="s">
        <v>120</v>
      </c>
      <c r="K270" s="5" t="s">
        <v>782</v>
      </c>
      <c r="M270">
        <v>0</v>
      </c>
      <c r="N270" t="s">
        <v>120</v>
      </c>
      <c r="O270">
        <v>0</v>
      </c>
      <c r="P270" t="s">
        <v>120</v>
      </c>
      <c r="Q270">
        <v>0</v>
      </c>
    </row>
    <row r="271" spans="1:17" x14ac:dyDescent="0.25">
      <c r="A271" s="5" t="s">
        <v>1622</v>
      </c>
      <c r="C271" s="5" t="s">
        <v>67</v>
      </c>
      <c r="D271" s="4">
        <v>45878.33698490126</v>
      </c>
      <c r="E271" s="4">
        <v>45878.336984901493</v>
      </c>
      <c r="F271" t="b">
        <v>1</v>
      </c>
      <c r="H271" t="s">
        <v>1623</v>
      </c>
      <c r="I271" t="s">
        <v>1624</v>
      </c>
      <c r="J271" t="s">
        <v>120</v>
      </c>
      <c r="K271" s="5" t="s">
        <v>782</v>
      </c>
      <c r="M271">
        <v>0</v>
      </c>
      <c r="N271" t="s">
        <v>120</v>
      </c>
      <c r="O271">
        <v>0</v>
      </c>
      <c r="P271" t="s">
        <v>120</v>
      </c>
      <c r="Q271">
        <v>0</v>
      </c>
    </row>
    <row r="272" spans="1:17" x14ac:dyDescent="0.25">
      <c r="A272" s="5" t="s">
        <v>1625</v>
      </c>
      <c r="C272" s="5" t="s">
        <v>67</v>
      </c>
      <c r="D272" s="4">
        <v>45878.336985005793</v>
      </c>
      <c r="E272" s="4">
        <v>45878.336985005983</v>
      </c>
      <c r="F272" t="b">
        <v>1</v>
      </c>
      <c r="H272" t="s">
        <v>1626</v>
      </c>
      <c r="I272" t="s">
        <v>1627</v>
      </c>
      <c r="J272" t="s">
        <v>120</v>
      </c>
      <c r="K272" s="5" t="s">
        <v>782</v>
      </c>
      <c r="M272">
        <v>0</v>
      </c>
      <c r="N272" t="s">
        <v>120</v>
      </c>
      <c r="O272">
        <v>0</v>
      </c>
      <c r="P272" t="s">
        <v>120</v>
      </c>
      <c r="Q272">
        <v>0</v>
      </c>
    </row>
    <row r="273" spans="1:17" x14ac:dyDescent="0.25">
      <c r="A273" s="5" t="s">
        <v>1628</v>
      </c>
      <c r="C273" s="5" t="s">
        <v>67</v>
      </c>
      <c r="D273" s="4">
        <v>45878.336985120382</v>
      </c>
      <c r="E273" s="4">
        <v>45878.336985120623</v>
      </c>
      <c r="F273" t="b">
        <v>1</v>
      </c>
      <c r="H273" t="s">
        <v>1629</v>
      </c>
      <c r="I273" t="s">
        <v>1630</v>
      </c>
      <c r="J273" t="s">
        <v>120</v>
      </c>
      <c r="K273" s="5" t="s">
        <v>782</v>
      </c>
      <c r="M273">
        <v>0</v>
      </c>
      <c r="N273" t="s">
        <v>120</v>
      </c>
      <c r="O273">
        <v>0</v>
      </c>
      <c r="P273" t="s">
        <v>120</v>
      </c>
      <c r="Q273">
        <v>0</v>
      </c>
    </row>
    <row r="274" spans="1:17" x14ac:dyDescent="0.25">
      <c r="A274" s="5" t="s">
        <v>1631</v>
      </c>
      <c r="C274" s="5" t="s">
        <v>67</v>
      </c>
      <c r="D274" s="4">
        <v>45878.336985223643</v>
      </c>
      <c r="E274" s="4">
        <v>45878.336985223817</v>
      </c>
      <c r="F274" t="b">
        <v>1</v>
      </c>
      <c r="H274" t="s">
        <v>1632</v>
      </c>
      <c r="I274" t="s">
        <v>1633</v>
      </c>
      <c r="J274" t="s">
        <v>120</v>
      </c>
      <c r="K274" s="5" t="s">
        <v>782</v>
      </c>
      <c r="M274">
        <v>0</v>
      </c>
      <c r="N274" t="s">
        <v>120</v>
      </c>
      <c r="O274">
        <v>0</v>
      </c>
      <c r="P274" t="s">
        <v>120</v>
      </c>
      <c r="Q274">
        <v>0</v>
      </c>
    </row>
    <row r="275" spans="1:17" x14ac:dyDescent="0.25">
      <c r="A275" s="5" t="s">
        <v>1634</v>
      </c>
      <c r="C275" s="5" t="s">
        <v>67</v>
      </c>
      <c r="D275" s="4">
        <v>45878.33698532472</v>
      </c>
      <c r="E275" s="4">
        <v>45878.336985324953</v>
      </c>
      <c r="F275" t="b">
        <v>1</v>
      </c>
      <c r="H275" t="s">
        <v>1635</v>
      </c>
      <c r="I275" t="s">
        <v>833</v>
      </c>
      <c r="J275" t="s">
        <v>120</v>
      </c>
      <c r="K275" s="5" t="s">
        <v>782</v>
      </c>
      <c r="M275">
        <v>0</v>
      </c>
      <c r="N275" t="s">
        <v>120</v>
      </c>
      <c r="O275">
        <v>0</v>
      </c>
      <c r="P275" t="s">
        <v>120</v>
      </c>
      <c r="Q275">
        <v>0</v>
      </c>
    </row>
    <row r="276" spans="1:17" x14ac:dyDescent="0.25">
      <c r="A276" s="5" t="s">
        <v>1636</v>
      </c>
      <c r="C276" s="5" t="s">
        <v>67</v>
      </c>
      <c r="D276" s="4">
        <v>45878.336985430498</v>
      </c>
      <c r="E276" s="4">
        <v>45878.336985430673</v>
      </c>
      <c r="F276" t="b">
        <v>1</v>
      </c>
      <c r="H276" t="s">
        <v>1637</v>
      </c>
      <c r="I276" t="s">
        <v>1638</v>
      </c>
      <c r="J276" t="s">
        <v>120</v>
      </c>
      <c r="K276" s="5" t="s">
        <v>782</v>
      </c>
      <c r="M276">
        <v>0</v>
      </c>
      <c r="N276" t="s">
        <v>120</v>
      </c>
      <c r="O276">
        <v>0</v>
      </c>
      <c r="P276" t="s">
        <v>120</v>
      </c>
      <c r="Q276">
        <v>0</v>
      </c>
    </row>
    <row r="277" spans="1:17" x14ac:dyDescent="0.25">
      <c r="A277" s="5" t="s">
        <v>1639</v>
      </c>
      <c r="C277" s="5" t="s">
        <v>67</v>
      </c>
      <c r="D277" s="4">
        <v>45878.3369855337</v>
      </c>
      <c r="E277" s="4">
        <v>45878.336985533933</v>
      </c>
      <c r="F277" t="b">
        <v>1</v>
      </c>
      <c r="H277" t="s">
        <v>1640</v>
      </c>
      <c r="I277" t="s">
        <v>1641</v>
      </c>
      <c r="J277" t="s">
        <v>120</v>
      </c>
      <c r="K277" s="5" t="s">
        <v>782</v>
      </c>
      <c r="M277">
        <v>0</v>
      </c>
      <c r="N277" t="s">
        <v>120</v>
      </c>
      <c r="O277">
        <v>0</v>
      </c>
      <c r="P277" t="s">
        <v>120</v>
      </c>
      <c r="Q277">
        <v>0</v>
      </c>
    </row>
    <row r="278" spans="1:17" x14ac:dyDescent="0.25">
      <c r="A278" s="5" t="s">
        <v>1642</v>
      </c>
      <c r="C278" s="5" t="s">
        <v>67</v>
      </c>
      <c r="D278" s="4">
        <v>45878.336985627648</v>
      </c>
      <c r="E278" s="4">
        <v>45878.336985627793</v>
      </c>
      <c r="F278" t="b">
        <v>1</v>
      </c>
      <c r="H278" t="s">
        <v>1643</v>
      </c>
      <c r="I278" t="s">
        <v>1502</v>
      </c>
      <c r="J278" t="s">
        <v>120</v>
      </c>
      <c r="K278" s="5" t="s">
        <v>782</v>
      </c>
      <c r="M278">
        <v>0</v>
      </c>
      <c r="N278" t="s">
        <v>120</v>
      </c>
      <c r="O278">
        <v>0</v>
      </c>
      <c r="P278" t="s">
        <v>120</v>
      </c>
      <c r="Q278">
        <v>0</v>
      </c>
    </row>
    <row r="279" spans="1:17" x14ac:dyDescent="0.25">
      <c r="A279" s="5" t="s">
        <v>1644</v>
      </c>
      <c r="C279" s="5" t="s">
        <v>67</v>
      </c>
      <c r="D279" s="4">
        <v>45878.336985728223</v>
      </c>
      <c r="E279" s="4">
        <v>45878.336985728427</v>
      </c>
      <c r="F279" t="b">
        <v>1</v>
      </c>
      <c r="H279" t="s">
        <v>1645</v>
      </c>
      <c r="I279" t="s">
        <v>1646</v>
      </c>
      <c r="J279" t="s">
        <v>120</v>
      </c>
      <c r="K279" s="5" t="s">
        <v>782</v>
      </c>
      <c r="M279">
        <v>0</v>
      </c>
      <c r="N279" t="s">
        <v>120</v>
      </c>
      <c r="O279">
        <v>0</v>
      </c>
      <c r="P279" t="s">
        <v>120</v>
      </c>
      <c r="Q279">
        <v>0</v>
      </c>
    </row>
    <row r="280" spans="1:17" x14ac:dyDescent="0.25">
      <c r="A280" s="5" t="s">
        <v>1647</v>
      </c>
      <c r="C280" s="5" t="s">
        <v>67</v>
      </c>
      <c r="D280" s="4">
        <v>45878.336985822367</v>
      </c>
      <c r="E280" s="4">
        <v>45878.336985822498</v>
      </c>
      <c r="F280" t="b">
        <v>1</v>
      </c>
      <c r="H280" t="s">
        <v>1648</v>
      </c>
      <c r="I280" t="s">
        <v>1649</v>
      </c>
      <c r="J280" t="s">
        <v>120</v>
      </c>
      <c r="K280" s="5" t="s">
        <v>782</v>
      </c>
      <c r="M280">
        <v>0</v>
      </c>
      <c r="N280" t="s">
        <v>120</v>
      </c>
      <c r="O280">
        <v>0</v>
      </c>
      <c r="P280" t="s">
        <v>120</v>
      </c>
      <c r="Q280">
        <v>0</v>
      </c>
    </row>
    <row r="281" spans="1:17" x14ac:dyDescent="0.25">
      <c r="A281" s="5" t="s">
        <v>1650</v>
      </c>
      <c r="C281" s="5" t="s">
        <v>67</v>
      </c>
      <c r="D281" s="4">
        <v>45878.336985933427</v>
      </c>
      <c r="E281" s="4">
        <v>45878.336985933653</v>
      </c>
      <c r="F281" t="b">
        <v>1</v>
      </c>
      <c r="H281" t="s">
        <v>1651</v>
      </c>
      <c r="I281" t="s">
        <v>1652</v>
      </c>
      <c r="J281" t="s">
        <v>120</v>
      </c>
      <c r="K281" s="5" t="s">
        <v>782</v>
      </c>
      <c r="M281">
        <v>0</v>
      </c>
      <c r="N281" t="s">
        <v>120</v>
      </c>
      <c r="O281">
        <v>0</v>
      </c>
      <c r="P281" t="s">
        <v>120</v>
      </c>
      <c r="Q281">
        <v>0</v>
      </c>
    </row>
    <row r="282" spans="1:17" x14ac:dyDescent="0.25">
      <c r="A282" s="5" t="s">
        <v>1653</v>
      </c>
      <c r="C282" s="5" t="s">
        <v>67</v>
      </c>
      <c r="D282" s="4">
        <v>45878.33698602971</v>
      </c>
      <c r="E282" s="4">
        <v>45878.336986029848</v>
      </c>
      <c r="F282" t="b">
        <v>1</v>
      </c>
      <c r="H282" t="s">
        <v>1654</v>
      </c>
      <c r="I282" t="s">
        <v>1655</v>
      </c>
      <c r="J282" t="s">
        <v>120</v>
      </c>
      <c r="K282" s="5" t="s">
        <v>782</v>
      </c>
      <c r="M282">
        <v>0</v>
      </c>
      <c r="N282" t="s">
        <v>120</v>
      </c>
      <c r="O282">
        <v>0</v>
      </c>
      <c r="P282" t="s">
        <v>120</v>
      </c>
      <c r="Q282">
        <v>0</v>
      </c>
    </row>
    <row r="283" spans="1:17" x14ac:dyDescent="0.25">
      <c r="A283" s="5" t="s">
        <v>1656</v>
      </c>
      <c r="C283" s="5" t="s">
        <v>67</v>
      </c>
      <c r="D283" s="4">
        <v>45878.336986138747</v>
      </c>
      <c r="E283" s="4">
        <v>45878.336986138936</v>
      </c>
      <c r="F283" t="b">
        <v>1</v>
      </c>
      <c r="H283" t="s">
        <v>1657</v>
      </c>
      <c r="I283" t="s">
        <v>1658</v>
      </c>
      <c r="J283" t="s">
        <v>120</v>
      </c>
      <c r="K283" s="5" t="s">
        <v>782</v>
      </c>
      <c r="M283">
        <v>0</v>
      </c>
      <c r="N283" t="s">
        <v>120</v>
      </c>
      <c r="O283">
        <v>0</v>
      </c>
      <c r="P283" t="s">
        <v>120</v>
      </c>
      <c r="Q283">
        <v>0</v>
      </c>
    </row>
    <row r="284" spans="1:17" x14ac:dyDescent="0.25">
      <c r="A284" s="5" t="s">
        <v>1659</v>
      </c>
      <c r="C284" s="5" t="s">
        <v>67</v>
      </c>
      <c r="D284" s="4">
        <v>45878.336986231829</v>
      </c>
      <c r="E284" s="4">
        <v>45878.33698623196</v>
      </c>
      <c r="F284" t="b">
        <v>1</v>
      </c>
      <c r="H284" t="s">
        <v>1660</v>
      </c>
      <c r="I284" t="s">
        <v>842</v>
      </c>
      <c r="J284" t="s">
        <v>120</v>
      </c>
      <c r="K284" s="5" t="s">
        <v>782</v>
      </c>
      <c r="M284">
        <v>0</v>
      </c>
      <c r="N284" t="s">
        <v>120</v>
      </c>
      <c r="O284">
        <v>0</v>
      </c>
      <c r="P284" t="s">
        <v>120</v>
      </c>
      <c r="Q284">
        <v>0</v>
      </c>
    </row>
    <row r="285" spans="1:17" x14ac:dyDescent="0.25">
      <c r="A285" s="5" t="s">
        <v>1661</v>
      </c>
      <c r="C285" s="5" t="s">
        <v>67</v>
      </c>
      <c r="D285" s="4">
        <v>45878.336986346629</v>
      </c>
      <c r="E285" s="4">
        <v>45878.336986346767</v>
      </c>
      <c r="F285" t="b">
        <v>1</v>
      </c>
      <c r="H285" t="s">
        <v>1662</v>
      </c>
      <c r="I285" t="s">
        <v>1663</v>
      </c>
      <c r="J285" t="s">
        <v>120</v>
      </c>
      <c r="K285" s="5" t="s">
        <v>782</v>
      </c>
      <c r="M285">
        <v>0</v>
      </c>
      <c r="N285" t="s">
        <v>120</v>
      </c>
      <c r="O285">
        <v>0</v>
      </c>
      <c r="P285" t="s">
        <v>120</v>
      </c>
      <c r="Q285">
        <v>0</v>
      </c>
    </row>
    <row r="286" spans="1:17" x14ac:dyDescent="0.25">
      <c r="A286" s="5" t="s">
        <v>1664</v>
      </c>
      <c r="C286" s="5" t="s">
        <v>67</v>
      </c>
      <c r="D286" s="4">
        <v>45878.336986449664</v>
      </c>
      <c r="E286" s="4">
        <v>45878.33698644994</v>
      </c>
      <c r="F286" t="b">
        <v>1</v>
      </c>
      <c r="H286" t="s">
        <v>1665</v>
      </c>
      <c r="I286" t="s">
        <v>1666</v>
      </c>
      <c r="J286" t="s">
        <v>120</v>
      </c>
      <c r="K286" s="5" t="s">
        <v>782</v>
      </c>
      <c r="M286">
        <v>0</v>
      </c>
      <c r="N286" t="s">
        <v>120</v>
      </c>
      <c r="O286">
        <v>0</v>
      </c>
      <c r="P286" t="s">
        <v>120</v>
      </c>
      <c r="Q286">
        <v>0</v>
      </c>
    </row>
    <row r="287" spans="1:17" x14ac:dyDescent="0.25">
      <c r="A287" s="5" t="s">
        <v>1667</v>
      </c>
      <c r="C287" s="5" t="s">
        <v>67</v>
      </c>
      <c r="D287" s="4">
        <v>45878.336986562783</v>
      </c>
      <c r="E287" s="4">
        <v>45878.336986563001</v>
      </c>
      <c r="F287" t="b">
        <v>1</v>
      </c>
      <c r="H287" t="s">
        <v>1668</v>
      </c>
      <c r="I287" t="s">
        <v>1669</v>
      </c>
      <c r="J287" t="s">
        <v>120</v>
      </c>
      <c r="K287" s="5" t="s">
        <v>782</v>
      </c>
      <c r="M287">
        <v>0</v>
      </c>
      <c r="N287" t="s">
        <v>120</v>
      </c>
      <c r="O287">
        <v>0</v>
      </c>
      <c r="P287" t="s">
        <v>120</v>
      </c>
      <c r="Q287">
        <v>0</v>
      </c>
    </row>
    <row r="288" spans="1:17" x14ac:dyDescent="0.25">
      <c r="A288" s="5" t="s">
        <v>1670</v>
      </c>
      <c r="C288" s="5" t="s">
        <v>67</v>
      </c>
      <c r="D288" s="4">
        <v>45878.336986673043</v>
      </c>
      <c r="E288" s="4">
        <v>45878.336986673246</v>
      </c>
      <c r="F288" t="b">
        <v>1</v>
      </c>
      <c r="H288" t="s">
        <v>1671</v>
      </c>
      <c r="I288" t="s">
        <v>1672</v>
      </c>
      <c r="J288" t="s">
        <v>120</v>
      </c>
      <c r="K288" s="5" t="s">
        <v>782</v>
      </c>
      <c r="M288">
        <v>0</v>
      </c>
      <c r="N288" t="s">
        <v>120</v>
      </c>
      <c r="O288">
        <v>0</v>
      </c>
      <c r="P288" t="s">
        <v>120</v>
      </c>
      <c r="Q288">
        <v>0</v>
      </c>
    </row>
    <row r="289" spans="1:17" x14ac:dyDescent="0.25">
      <c r="A289" s="5" t="s">
        <v>1673</v>
      </c>
      <c r="C289" s="5" t="s">
        <v>67</v>
      </c>
      <c r="D289" s="4">
        <v>45878.336986775139</v>
      </c>
      <c r="E289" s="4">
        <v>45878.336986775372</v>
      </c>
      <c r="F289" t="b">
        <v>1</v>
      </c>
      <c r="H289" t="s">
        <v>1674</v>
      </c>
      <c r="I289" t="s">
        <v>1675</v>
      </c>
      <c r="J289" t="s">
        <v>120</v>
      </c>
      <c r="K289" s="5" t="s">
        <v>782</v>
      </c>
      <c r="M289">
        <v>0</v>
      </c>
      <c r="N289" t="s">
        <v>120</v>
      </c>
      <c r="O289">
        <v>0</v>
      </c>
      <c r="P289" t="s">
        <v>120</v>
      </c>
      <c r="Q289">
        <v>0</v>
      </c>
    </row>
    <row r="290" spans="1:17" x14ac:dyDescent="0.25">
      <c r="A290" s="5" t="s">
        <v>1676</v>
      </c>
      <c r="C290" s="5" t="s">
        <v>67</v>
      </c>
      <c r="D290" s="4">
        <v>45878.336986878712</v>
      </c>
      <c r="E290" s="4">
        <v>45878.336986878923</v>
      </c>
      <c r="F290" t="b">
        <v>1</v>
      </c>
      <c r="H290" t="s">
        <v>1677</v>
      </c>
      <c r="I290" t="s">
        <v>1678</v>
      </c>
      <c r="J290" t="s">
        <v>120</v>
      </c>
      <c r="K290" s="5" t="s">
        <v>782</v>
      </c>
      <c r="M290">
        <v>0</v>
      </c>
      <c r="N290" t="s">
        <v>120</v>
      </c>
      <c r="O290">
        <v>0</v>
      </c>
      <c r="P290" t="s">
        <v>120</v>
      </c>
      <c r="Q290">
        <v>0</v>
      </c>
    </row>
    <row r="291" spans="1:17" x14ac:dyDescent="0.25">
      <c r="A291" s="5" t="s">
        <v>1679</v>
      </c>
      <c r="C291" s="5" t="s">
        <v>67</v>
      </c>
      <c r="D291" s="4">
        <v>45878.336986972863</v>
      </c>
      <c r="E291" s="4">
        <v>45878.336986972987</v>
      </c>
      <c r="F291" t="b">
        <v>1</v>
      </c>
      <c r="H291" t="s">
        <v>1680</v>
      </c>
      <c r="I291" t="s">
        <v>1681</v>
      </c>
      <c r="J291" t="s">
        <v>120</v>
      </c>
      <c r="K291" s="5" t="s">
        <v>782</v>
      </c>
      <c r="M291">
        <v>0</v>
      </c>
      <c r="N291" t="s">
        <v>120</v>
      </c>
      <c r="O291">
        <v>0</v>
      </c>
      <c r="P291" t="s">
        <v>120</v>
      </c>
      <c r="Q291">
        <v>0</v>
      </c>
    </row>
    <row r="292" spans="1:17" x14ac:dyDescent="0.25">
      <c r="A292" s="5" t="s">
        <v>1682</v>
      </c>
      <c r="C292" s="5" t="s">
        <v>67</v>
      </c>
      <c r="D292" s="4">
        <v>45878.336987071212</v>
      </c>
      <c r="E292" s="4">
        <v>45878.336987071409</v>
      </c>
      <c r="F292" t="b">
        <v>1</v>
      </c>
      <c r="H292" t="s">
        <v>1683</v>
      </c>
      <c r="I292" t="s">
        <v>1684</v>
      </c>
      <c r="J292" t="s">
        <v>120</v>
      </c>
      <c r="K292" s="5" t="s">
        <v>782</v>
      </c>
      <c r="M292">
        <v>0</v>
      </c>
      <c r="N292" t="s">
        <v>120</v>
      </c>
      <c r="O292">
        <v>0</v>
      </c>
      <c r="P292" t="s">
        <v>120</v>
      </c>
      <c r="Q292">
        <v>0</v>
      </c>
    </row>
    <row r="293" spans="1:17" x14ac:dyDescent="0.25">
      <c r="A293" s="5" t="s">
        <v>1685</v>
      </c>
      <c r="C293" s="5" t="s">
        <v>67</v>
      </c>
      <c r="D293" s="4">
        <v>45878.336987166549</v>
      </c>
      <c r="E293" s="4">
        <v>45878.336987166687</v>
      </c>
      <c r="F293" t="b">
        <v>1</v>
      </c>
      <c r="H293" t="s">
        <v>1686</v>
      </c>
      <c r="I293" t="s">
        <v>1687</v>
      </c>
      <c r="J293" t="s">
        <v>120</v>
      </c>
      <c r="K293" s="5" t="s">
        <v>782</v>
      </c>
      <c r="M293">
        <v>0</v>
      </c>
      <c r="N293" t="s">
        <v>120</v>
      </c>
      <c r="O293">
        <v>0</v>
      </c>
      <c r="P293" t="s">
        <v>120</v>
      </c>
      <c r="Q293">
        <v>0</v>
      </c>
    </row>
    <row r="294" spans="1:17" x14ac:dyDescent="0.25">
      <c r="A294" s="5" t="s">
        <v>1688</v>
      </c>
      <c r="C294" s="5" t="s">
        <v>67</v>
      </c>
      <c r="D294" s="4">
        <v>45878.33698726655</v>
      </c>
      <c r="E294" s="4">
        <v>45878.336987266768</v>
      </c>
      <c r="F294" t="b">
        <v>1</v>
      </c>
      <c r="H294" t="s">
        <v>1689</v>
      </c>
      <c r="I294" t="s">
        <v>1690</v>
      </c>
      <c r="J294" t="s">
        <v>120</v>
      </c>
      <c r="K294" s="5" t="s">
        <v>782</v>
      </c>
      <c r="M294">
        <v>0</v>
      </c>
      <c r="N294" t="s">
        <v>120</v>
      </c>
      <c r="O294">
        <v>0</v>
      </c>
      <c r="P294" t="s">
        <v>120</v>
      </c>
      <c r="Q294">
        <v>0</v>
      </c>
    </row>
    <row r="295" spans="1:17" x14ac:dyDescent="0.25">
      <c r="A295" s="5" t="s">
        <v>1691</v>
      </c>
      <c r="C295" s="5" t="s">
        <v>67</v>
      </c>
      <c r="D295" s="4">
        <v>45878.336987371513</v>
      </c>
      <c r="E295" s="4">
        <v>45878.336987371687</v>
      </c>
      <c r="F295" t="b">
        <v>1</v>
      </c>
      <c r="H295" t="s">
        <v>1692</v>
      </c>
      <c r="I295" t="s">
        <v>1693</v>
      </c>
      <c r="J295" t="s">
        <v>120</v>
      </c>
      <c r="K295" s="5" t="s">
        <v>782</v>
      </c>
      <c r="M295">
        <v>0</v>
      </c>
      <c r="N295" t="s">
        <v>120</v>
      </c>
      <c r="O295">
        <v>0</v>
      </c>
      <c r="P295" t="s">
        <v>120</v>
      </c>
      <c r="Q295">
        <v>0</v>
      </c>
    </row>
    <row r="296" spans="1:17" x14ac:dyDescent="0.25">
      <c r="A296" s="5" t="s">
        <v>1694</v>
      </c>
      <c r="C296" s="5" t="s">
        <v>67</v>
      </c>
      <c r="D296" s="4">
        <v>45878.336987498617</v>
      </c>
      <c r="E296" s="4">
        <v>45878.336987498798</v>
      </c>
      <c r="F296" t="b">
        <v>1</v>
      </c>
      <c r="H296" t="s">
        <v>1695</v>
      </c>
      <c r="I296" t="s">
        <v>1696</v>
      </c>
      <c r="J296" t="s">
        <v>120</v>
      </c>
      <c r="K296" s="5" t="s">
        <v>782</v>
      </c>
      <c r="M296">
        <v>0</v>
      </c>
      <c r="N296" t="s">
        <v>120</v>
      </c>
      <c r="O296">
        <v>0</v>
      </c>
      <c r="P296" t="s">
        <v>120</v>
      </c>
      <c r="Q296">
        <v>0</v>
      </c>
    </row>
    <row r="297" spans="1:17" x14ac:dyDescent="0.25">
      <c r="A297" s="5" t="s">
        <v>1697</v>
      </c>
      <c r="C297" s="5" t="s">
        <v>67</v>
      </c>
      <c r="D297" s="4">
        <v>45878.336987627961</v>
      </c>
      <c r="E297" s="4">
        <v>45878.336987628129</v>
      </c>
      <c r="F297" t="b">
        <v>1</v>
      </c>
      <c r="H297" t="s">
        <v>1698</v>
      </c>
      <c r="I297" t="s">
        <v>833</v>
      </c>
      <c r="J297" t="s">
        <v>120</v>
      </c>
      <c r="K297" s="5" t="s">
        <v>782</v>
      </c>
      <c r="M297">
        <v>0</v>
      </c>
      <c r="N297" t="s">
        <v>120</v>
      </c>
      <c r="O297">
        <v>0</v>
      </c>
      <c r="P297" t="s">
        <v>120</v>
      </c>
      <c r="Q297">
        <v>0</v>
      </c>
    </row>
    <row r="298" spans="1:17" x14ac:dyDescent="0.25">
      <c r="A298" s="5" t="s">
        <v>1699</v>
      </c>
      <c r="C298" s="5" t="s">
        <v>67</v>
      </c>
      <c r="D298" s="4">
        <v>45878.336987734663</v>
      </c>
      <c r="E298" s="4">
        <v>45878.336987734801</v>
      </c>
      <c r="F298" t="b">
        <v>1</v>
      </c>
      <c r="H298" t="s">
        <v>1700</v>
      </c>
      <c r="I298" t="s">
        <v>1701</v>
      </c>
      <c r="J298" t="s">
        <v>120</v>
      </c>
      <c r="K298" s="5" t="s">
        <v>782</v>
      </c>
      <c r="M298">
        <v>0</v>
      </c>
      <c r="N298" t="s">
        <v>120</v>
      </c>
      <c r="O298">
        <v>0</v>
      </c>
      <c r="P298" t="s">
        <v>120</v>
      </c>
      <c r="Q298">
        <v>0</v>
      </c>
    </row>
    <row r="299" spans="1:17" x14ac:dyDescent="0.25">
      <c r="A299" s="5" t="s">
        <v>1702</v>
      </c>
      <c r="C299" s="5" t="s">
        <v>67</v>
      </c>
      <c r="D299" s="4">
        <v>45878.336987840637</v>
      </c>
      <c r="E299" s="4">
        <v>45878.336987840899</v>
      </c>
      <c r="F299" t="b">
        <v>1</v>
      </c>
      <c r="H299" t="s">
        <v>1703</v>
      </c>
      <c r="I299" t="s">
        <v>1704</v>
      </c>
      <c r="J299" t="s">
        <v>120</v>
      </c>
      <c r="K299" s="5" t="s">
        <v>782</v>
      </c>
      <c r="M299">
        <v>0</v>
      </c>
      <c r="N299" t="s">
        <v>120</v>
      </c>
      <c r="O299">
        <v>0</v>
      </c>
      <c r="P299" t="s">
        <v>120</v>
      </c>
      <c r="Q299">
        <v>0</v>
      </c>
    </row>
    <row r="300" spans="1:17" x14ac:dyDescent="0.25">
      <c r="A300" s="5" t="s">
        <v>1705</v>
      </c>
      <c r="C300" s="5" t="s">
        <v>67</v>
      </c>
      <c r="D300" s="4">
        <v>45878.336987939227</v>
      </c>
      <c r="E300" s="4">
        <v>45878.336987939409</v>
      </c>
      <c r="F300" t="b">
        <v>1</v>
      </c>
      <c r="H300" t="s">
        <v>1706</v>
      </c>
      <c r="I300" t="s">
        <v>1707</v>
      </c>
      <c r="J300" t="s">
        <v>120</v>
      </c>
      <c r="K300" s="5" t="s">
        <v>782</v>
      </c>
      <c r="M300">
        <v>0</v>
      </c>
      <c r="N300" t="s">
        <v>120</v>
      </c>
      <c r="O300">
        <v>0</v>
      </c>
      <c r="P300" t="s">
        <v>120</v>
      </c>
      <c r="Q300">
        <v>0</v>
      </c>
    </row>
    <row r="301" spans="1:17" x14ac:dyDescent="0.25">
      <c r="A301" s="5" t="s">
        <v>1708</v>
      </c>
      <c r="C301" s="5" t="s">
        <v>67</v>
      </c>
      <c r="D301" s="4">
        <v>45878.336988049166</v>
      </c>
      <c r="E301" s="4">
        <v>45878.336988049407</v>
      </c>
      <c r="F301" t="b">
        <v>1</v>
      </c>
      <c r="H301" t="s">
        <v>1709</v>
      </c>
      <c r="I301" t="s">
        <v>1710</v>
      </c>
      <c r="J301" t="s">
        <v>120</v>
      </c>
      <c r="K301" s="5" t="s">
        <v>782</v>
      </c>
      <c r="M301">
        <v>0</v>
      </c>
      <c r="N301" t="s">
        <v>120</v>
      </c>
      <c r="O301">
        <v>0</v>
      </c>
      <c r="P301" t="s">
        <v>120</v>
      </c>
      <c r="Q301">
        <v>0</v>
      </c>
    </row>
    <row r="302" spans="1:17" x14ac:dyDescent="0.25">
      <c r="A302" s="5" t="s">
        <v>1711</v>
      </c>
      <c r="C302" s="5" t="s">
        <v>67</v>
      </c>
      <c r="D302" s="4">
        <v>45878.336988145449</v>
      </c>
      <c r="E302" s="4">
        <v>45878.336988145602</v>
      </c>
      <c r="F302" t="b">
        <v>1</v>
      </c>
      <c r="H302" t="s">
        <v>1712</v>
      </c>
      <c r="I302" t="s">
        <v>1713</v>
      </c>
      <c r="J302" t="s">
        <v>120</v>
      </c>
      <c r="K302" s="5" t="s">
        <v>782</v>
      </c>
      <c r="M302">
        <v>0</v>
      </c>
      <c r="N302" t="s">
        <v>120</v>
      </c>
      <c r="O302">
        <v>0</v>
      </c>
      <c r="P302" t="s">
        <v>120</v>
      </c>
      <c r="Q302">
        <v>0</v>
      </c>
    </row>
    <row r="303" spans="1:17" x14ac:dyDescent="0.25">
      <c r="A303" s="5" t="s">
        <v>1714</v>
      </c>
      <c r="C303" s="5" t="s">
        <v>67</v>
      </c>
      <c r="D303" s="4">
        <v>45878.336988247291</v>
      </c>
      <c r="E303" s="4">
        <v>45878.336988247487</v>
      </c>
      <c r="F303" t="b">
        <v>1</v>
      </c>
      <c r="H303" t="s">
        <v>1715</v>
      </c>
      <c r="I303" t="s">
        <v>1716</v>
      </c>
      <c r="J303" t="s">
        <v>120</v>
      </c>
      <c r="K303" s="5" t="s">
        <v>782</v>
      </c>
      <c r="M303">
        <v>0</v>
      </c>
      <c r="N303" t="s">
        <v>120</v>
      </c>
      <c r="O303">
        <v>0</v>
      </c>
      <c r="P303" t="s">
        <v>120</v>
      </c>
      <c r="Q303">
        <v>0</v>
      </c>
    </row>
    <row r="304" spans="1:17" x14ac:dyDescent="0.25">
      <c r="A304" s="5" t="s">
        <v>1717</v>
      </c>
      <c r="C304" s="5" t="s">
        <v>67</v>
      </c>
      <c r="D304" s="4">
        <v>45878.336988341609</v>
      </c>
      <c r="E304" s="4">
        <v>45878.336988341769</v>
      </c>
      <c r="F304" t="b">
        <v>1</v>
      </c>
      <c r="H304" t="s">
        <v>1718</v>
      </c>
      <c r="I304" t="s">
        <v>1719</v>
      </c>
      <c r="J304" t="s">
        <v>120</v>
      </c>
      <c r="K304" s="5" t="s">
        <v>782</v>
      </c>
      <c r="M304">
        <v>0</v>
      </c>
      <c r="N304" t="s">
        <v>120</v>
      </c>
      <c r="O304">
        <v>0</v>
      </c>
      <c r="P304" t="s">
        <v>120</v>
      </c>
      <c r="Q304">
        <v>0</v>
      </c>
    </row>
    <row r="305" spans="1:17" x14ac:dyDescent="0.25">
      <c r="A305" s="5" t="s">
        <v>1720</v>
      </c>
      <c r="C305" s="5" t="s">
        <v>67</v>
      </c>
      <c r="D305" s="4">
        <v>45878.336988442927</v>
      </c>
      <c r="E305" s="4">
        <v>45878.336988443101</v>
      </c>
      <c r="F305" t="b">
        <v>1</v>
      </c>
      <c r="H305" t="s">
        <v>1721</v>
      </c>
      <c r="I305" t="s">
        <v>1722</v>
      </c>
      <c r="J305" t="s">
        <v>120</v>
      </c>
      <c r="K305" s="5" t="s">
        <v>782</v>
      </c>
      <c r="M305">
        <v>0</v>
      </c>
      <c r="N305" t="s">
        <v>120</v>
      </c>
      <c r="O305">
        <v>0</v>
      </c>
      <c r="P305" t="s">
        <v>120</v>
      </c>
      <c r="Q305">
        <v>0</v>
      </c>
    </row>
    <row r="306" spans="1:17" x14ac:dyDescent="0.25">
      <c r="A306" s="5" t="s">
        <v>1723</v>
      </c>
      <c r="C306" s="5" t="s">
        <v>67</v>
      </c>
      <c r="D306" s="4">
        <v>45878.336988536917</v>
      </c>
      <c r="E306" s="4">
        <v>45878.336988537063</v>
      </c>
      <c r="F306" t="b">
        <v>1</v>
      </c>
      <c r="H306" t="s">
        <v>1724</v>
      </c>
      <c r="I306" t="s">
        <v>1725</v>
      </c>
      <c r="J306" t="s">
        <v>120</v>
      </c>
      <c r="K306" s="5" t="s">
        <v>782</v>
      </c>
      <c r="M306">
        <v>0</v>
      </c>
      <c r="N306" t="s">
        <v>120</v>
      </c>
      <c r="O306">
        <v>0</v>
      </c>
      <c r="P306" t="s">
        <v>120</v>
      </c>
      <c r="Q306">
        <v>0</v>
      </c>
    </row>
    <row r="307" spans="1:17" x14ac:dyDescent="0.25">
      <c r="A307" s="5" t="s">
        <v>1726</v>
      </c>
      <c r="C307" s="5" t="s">
        <v>67</v>
      </c>
      <c r="D307" s="4">
        <v>45878.336988644121</v>
      </c>
      <c r="E307" s="4">
        <v>45878.336988644303</v>
      </c>
      <c r="F307" t="b">
        <v>1</v>
      </c>
      <c r="H307" t="s">
        <v>1727</v>
      </c>
      <c r="I307" t="s">
        <v>1728</v>
      </c>
      <c r="J307" t="s">
        <v>120</v>
      </c>
      <c r="K307" s="5" t="s">
        <v>782</v>
      </c>
      <c r="M307">
        <v>0</v>
      </c>
      <c r="N307" t="s">
        <v>120</v>
      </c>
      <c r="O307">
        <v>0</v>
      </c>
      <c r="P307" t="s">
        <v>120</v>
      </c>
      <c r="Q307">
        <v>0</v>
      </c>
    </row>
    <row r="308" spans="1:17" x14ac:dyDescent="0.25">
      <c r="A308" s="5" t="s">
        <v>1729</v>
      </c>
      <c r="C308" s="5" t="s">
        <v>67</v>
      </c>
      <c r="D308" s="4">
        <v>45878.336988736373</v>
      </c>
      <c r="E308" s="4">
        <v>45878.336988736519</v>
      </c>
      <c r="F308" t="b">
        <v>1</v>
      </c>
      <c r="H308" t="s">
        <v>1730</v>
      </c>
      <c r="I308" t="s">
        <v>1731</v>
      </c>
      <c r="J308" t="s">
        <v>120</v>
      </c>
      <c r="K308" s="5" t="s">
        <v>782</v>
      </c>
      <c r="M308">
        <v>0</v>
      </c>
      <c r="N308" t="s">
        <v>120</v>
      </c>
      <c r="O308">
        <v>0</v>
      </c>
      <c r="P308" t="s">
        <v>120</v>
      </c>
      <c r="Q308">
        <v>0</v>
      </c>
    </row>
    <row r="309" spans="1:17" x14ac:dyDescent="0.25">
      <c r="A309" s="5" t="s">
        <v>1732</v>
      </c>
      <c r="C309" s="5" t="s">
        <v>67</v>
      </c>
      <c r="D309" s="4">
        <v>45878.336988846313</v>
      </c>
      <c r="E309" s="4">
        <v>45878.336988846459</v>
      </c>
      <c r="F309" t="b">
        <v>1</v>
      </c>
      <c r="H309" t="s">
        <v>1733</v>
      </c>
      <c r="I309" t="s">
        <v>1734</v>
      </c>
      <c r="J309" t="s">
        <v>120</v>
      </c>
      <c r="K309" s="5" t="s">
        <v>782</v>
      </c>
      <c r="M309">
        <v>0</v>
      </c>
      <c r="N309" t="s">
        <v>120</v>
      </c>
      <c r="O309">
        <v>0</v>
      </c>
      <c r="P309" t="s">
        <v>120</v>
      </c>
      <c r="Q309">
        <v>0</v>
      </c>
    </row>
    <row r="310" spans="1:17" x14ac:dyDescent="0.25">
      <c r="A310" s="5" t="s">
        <v>1735</v>
      </c>
      <c r="C310" s="5" t="s">
        <v>67</v>
      </c>
      <c r="D310" s="4">
        <v>45878.336988941977</v>
      </c>
      <c r="E310" s="4">
        <v>45878.33698894213</v>
      </c>
      <c r="F310" t="b">
        <v>1</v>
      </c>
      <c r="H310" t="s">
        <v>1736</v>
      </c>
      <c r="I310" t="s">
        <v>1737</v>
      </c>
      <c r="J310" t="s">
        <v>120</v>
      </c>
      <c r="K310" s="5" t="s">
        <v>782</v>
      </c>
      <c r="M310">
        <v>0</v>
      </c>
      <c r="N310" t="s">
        <v>120</v>
      </c>
      <c r="O310">
        <v>0</v>
      </c>
      <c r="P310" t="s">
        <v>120</v>
      </c>
      <c r="Q310">
        <v>0</v>
      </c>
    </row>
    <row r="311" spans="1:17" x14ac:dyDescent="0.25">
      <c r="A311" s="5" t="s">
        <v>1738</v>
      </c>
      <c r="C311" s="5" t="s">
        <v>67</v>
      </c>
      <c r="D311" s="4">
        <v>45878.336989054733</v>
      </c>
      <c r="E311" s="4">
        <v>45878.336989054951</v>
      </c>
      <c r="F311" t="b">
        <v>1</v>
      </c>
      <c r="H311" t="s">
        <v>1739</v>
      </c>
      <c r="I311" t="s">
        <v>1740</v>
      </c>
      <c r="J311" t="s">
        <v>120</v>
      </c>
      <c r="K311" s="5" t="s">
        <v>782</v>
      </c>
      <c r="M311">
        <v>0</v>
      </c>
      <c r="N311" t="s">
        <v>120</v>
      </c>
      <c r="O311">
        <v>0</v>
      </c>
      <c r="P311" t="s">
        <v>120</v>
      </c>
      <c r="Q311">
        <v>0</v>
      </c>
    </row>
    <row r="312" spans="1:17" x14ac:dyDescent="0.25">
      <c r="A312" s="5" t="s">
        <v>1741</v>
      </c>
      <c r="C312" s="5" t="s">
        <v>67</v>
      </c>
      <c r="D312" s="4">
        <v>45878.336989157608</v>
      </c>
      <c r="E312" s="4">
        <v>45878.336989157811</v>
      </c>
      <c r="F312" t="b">
        <v>1</v>
      </c>
      <c r="H312" t="s">
        <v>1742</v>
      </c>
      <c r="I312" t="s">
        <v>1743</v>
      </c>
      <c r="J312" t="s">
        <v>120</v>
      </c>
      <c r="K312" s="5" t="s">
        <v>782</v>
      </c>
      <c r="M312">
        <v>0</v>
      </c>
      <c r="N312" t="s">
        <v>120</v>
      </c>
      <c r="O312">
        <v>0</v>
      </c>
      <c r="P312" t="s">
        <v>120</v>
      </c>
      <c r="Q312">
        <v>0</v>
      </c>
    </row>
    <row r="313" spans="1:17" x14ac:dyDescent="0.25">
      <c r="A313" s="5" t="s">
        <v>1744</v>
      </c>
      <c r="C313" s="5" t="s">
        <v>67</v>
      </c>
      <c r="D313" s="4">
        <v>45878.33698925862</v>
      </c>
      <c r="E313" s="4">
        <v>45878.336989258809</v>
      </c>
      <c r="F313" t="b">
        <v>1</v>
      </c>
      <c r="H313" t="s">
        <v>1745</v>
      </c>
      <c r="I313" t="s">
        <v>1746</v>
      </c>
      <c r="J313" t="s">
        <v>120</v>
      </c>
      <c r="K313" s="5" t="s">
        <v>782</v>
      </c>
      <c r="M313">
        <v>0</v>
      </c>
      <c r="N313" t="s">
        <v>120</v>
      </c>
      <c r="O313">
        <v>0</v>
      </c>
      <c r="P313" t="s">
        <v>120</v>
      </c>
      <c r="Q313">
        <v>0</v>
      </c>
    </row>
    <row r="314" spans="1:17" x14ac:dyDescent="0.25">
      <c r="A314" s="5" t="s">
        <v>1747</v>
      </c>
      <c r="C314" s="5" t="s">
        <v>67</v>
      </c>
      <c r="D314" s="4">
        <v>45878.336989359173</v>
      </c>
      <c r="E314" s="4">
        <v>45878.336989359399</v>
      </c>
      <c r="F314" t="b">
        <v>1</v>
      </c>
      <c r="H314" t="s">
        <v>1748</v>
      </c>
      <c r="I314" t="s">
        <v>1749</v>
      </c>
      <c r="J314" t="s">
        <v>120</v>
      </c>
      <c r="K314" s="5" t="s">
        <v>782</v>
      </c>
      <c r="M314">
        <v>0</v>
      </c>
      <c r="N314" t="s">
        <v>120</v>
      </c>
      <c r="O314">
        <v>0</v>
      </c>
      <c r="P314" t="s">
        <v>120</v>
      </c>
      <c r="Q314">
        <v>0</v>
      </c>
    </row>
    <row r="315" spans="1:17" x14ac:dyDescent="0.25">
      <c r="A315" s="5" t="s">
        <v>1750</v>
      </c>
      <c r="C315" s="5" t="s">
        <v>67</v>
      </c>
      <c r="D315" s="4">
        <v>45878.336989464828</v>
      </c>
      <c r="E315" s="4">
        <v>45878.33698946501</v>
      </c>
      <c r="F315" t="b">
        <v>1</v>
      </c>
      <c r="H315" t="s">
        <v>1751</v>
      </c>
      <c r="I315" t="s">
        <v>1752</v>
      </c>
      <c r="J315" t="s">
        <v>120</v>
      </c>
      <c r="K315" s="5" t="s">
        <v>782</v>
      </c>
      <c r="M315">
        <v>0</v>
      </c>
      <c r="N315" t="s">
        <v>120</v>
      </c>
      <c r="O315">
        <v>0</v>
      </c>
      <c r="P315" t="s">
        <v>120</v>
      </c>
      <c r="Q315">
        <v>0</v>
      </c>
    </row>
    <row r="316" spans="1:17" x14ac:dyDescent="0.25">
      <c r="A316" s="5" t="s">
        <v>1753</v>
      </c>
      <c r="C316" s="5" t="s">
        <v>67</v>
      </c>
      <c r="D316" s="4">
        <v>45878.336989563169</v>
      </c>
      <c r="E316" s="4">
        <v>45878.336989563388</v>
      </c>
      <c r="F316" t="b">
        <v>1</v>
      </c>
      <c r="H316" t="s">
        <v>1754</v>
      </c>
      <c r="I316" t="s">
        <v>1755</v>
      </c>
      <c r="J316" t="s">
        <v>120</v>
      </c>
      <c r="K316" s="5" t="s">
        <v>782</v>
      </c>
      <c r="M316">
        <v>0</v>
      </c>
      <c r="N316" t="s">
        <v>120</v>
      </c>
      <c r="O316">
        <v>0</v>
      </c>
      <c r="P316" t="s">
        <v>120</v>
      </c>
      <c r="Q316">
        <v>0</v>
      </c>
    </row>
    <row r="317" spans="1:17" x14ac:dyDescent="0.25">
      <c r="A317" s="5" t="s">
        <v>1756</v>
      </c>
      <c r="C317" s="5" t="s">
        <v>67</v>
      </c>
      <c r="D317" s="4">
        <v>45878.336989661693</v>
      </c>
      <c r="E317" s="4">
        <v>45878.336989661831</v>
      </c>
      <c r="F317" t="b">
        <v>1</v>
      </c>
      <c r="H317" t="s">
        <v>1757</v>
      </c>
      <c r="I317" t="s">
        <v>1758</v>
      </c>
      <c r="J317" t="s">
        <v>120</v>
      </c>
      <c r="K317" s="5" t="s">
        <v>782</v>
      </c>
      <c r="M317">
        <v>0</v>
      </c>
      <c r="N317" t="s">
        <v>120</v>
      </c>
      <c r="O317">
        <v>0</v>
      </c>
      <c r="P317" t="s">
        <v>120</v>
      </c>
      <c r="Q317">
        <v>0</v>
      </c>
    </row>
    <row r="318" spans="1:17" x14ac:dyDescent="0.25">
      <c r="A318" s="5" t="s">
        <v>1759</v>
      </c>
      <c r="C318" s="5" t="s">
        <v>67</v>
      </c>
      <c r="D318" s="4">
        <v>45878.336989760923</v>
      </c>
      <c r="E318" s="4">
        <v>45878.336989761148</v>
      </c>
      <c r="F318" t="b">
        <v>1</v>
      </c>
      <c r="H318" t="s">
        <v>1760</v>
      </c>
      <c r="I318" t="s">
        <v>1761</v>
      </c>
      <c r="J318" t="s">
        <v>120</v>
      </c>
      <c r="K318" s="5" t="s">
        <v>782</v>
      </c>
      <c r="M318">
        <v>0</v>
      </c>
      <c r="N318" t="s">
        <v>120</v>
      </c>
      <c r="O318">
        <v>0</v>
      </c>
      <c r="P318" t="s">
        <v>120</v>
      </c>
      <c r="Q318">
        <v>0</v>
      </c>
    </row>
    <row r="319" spans="1:17" x14ac:dyDescent="0.25">
      <c r="A319" s="5" t="s">
        <v>1762</v>
      </c>
      <c r="C319" s="5" t="s">
        <v>67</v>
      </c>
      <c r="D319" s="4">
        <v>45878.336989855918</v>
      </c>
      <c r="E319" s="4">
        <v>45878.336989856063</v>
      </c>
      <c r="F319" t="b">
        <v>1</v>
      </c>
      <c r="H319" t="s">
        <v>1763</v>
      </c>
      <c r="I319" t="s">
        <v>1764</v>
      </c>
      <c r="J319" t="s">
        <v>120</v>
      </c>
      <c r="K319" s="5" t="s">
        <v>782</v>
      </c>
      <c r="M319">
        <v>0</v>
      </c>
      <c r="N319" t="s">
        <v>120</v>
      </c>
      <c r="O319">
        <v>0</v>
      </c>
      <c r="P319" t="s">
        <v>120</v>
      </c>
      <c r="Q319">
        <v>0</v>
      </c>
    </row>
    <row r="320" spans="1:17" x14ac:dyDescent="0.25">
      <c r="A320" s="5" t="s">
        <v>1765</v>
      </c>
      <c r="C320" s="5" t="s">
        <v>67</v>
      </c>
      <c r="D320" s="4">
        <v>45878.336989965494</v>
      </c>
      <c r="E320" s="4">
        <v>45878.336989965668</v>
      </c>
      <c r="F320" t="b">
        <v>1</v>
      </c>
      <c r="H320" t="s">
        <v>1766</v>
      </c>
      <c r="I320" t="s">
        <v>1767</v>
      </c>
      <c r="J320" t="s">
        <v>120</v>
      </c>
      <c r="K320" s="5" t="s">
        <v>782</v>
      </c>
      <c r="M320">
        <v>0</v>
      </c>
      <c r="N320" t="s">
        <v>120</v>
      </c>
      <c r="O320">
        <v>0</v>
      </c>
      <c r="P320" t="s">
        <v>120</v>
      </c>
      <c r="Q320">
        <v>0</v>
      </c>
    </row>
    <row r="321" spans="1:17" x14ac:dyDescent="0.25">
      <c r="A321" s="5" t="s">
        <v>1768</v>
      </c>
      <c r="C321" s="5" t="s">
        <v>67</v>
      </c>
      <c r="D321" s="4">
        <v>45878.33699006676</v>
      </c>
      <c r="E321" s="4">
        <v>45878.336990066913</v>
      </c>
      <c r="F321" t="b">
        <v>1</v>
      </c>
      <c r="H321" t="s">
        <v>1769</v>
      </c>
      <c r="I321" t="s">
        <v>1770</v>
      </c>
      <c r="J321" t="s">
        <v>120</v>
      </c>
      <c r="K321" s="5" t="s">
        <v>782</v>
      </c>
      <c r="M321">
        <v>0</v>
      </c>
      <c r="N321" t="s">
        <v>120</v>
      </c>
      <c r="O321">
        <v>0</v>
      </c>
      <c r="P321" t="s">
        <v>120</v>
      </c>
      <c r="Q321">
        <v>0</v>
      </c>
    </row>
    <row r="322" spans="1:17" x14ac:dyDescent="0.25">
      <c r="A322" s="5" t="s">
        <v>1771</v>
      </c>
      <c r="C322" s="5" t="s">
        <v>67</v>
      </c>
      <c r="D322" s="4">
        <v>45878.336990169257</v>
      </c>
      <c r="E322" s="4">
        <v>45878.33699016949</v>
      </c>
      <c r="F322" t="b">
        <v>1</v>
      </c>
      <c r="H322" t="s">
        <v>1772</v>
      </c>
      <c r="I322" t="s">
        <v>1773</v>
      </c>
      <c r="J322" t="s">
        <v>120</v>
      </c>
      <c r="K322" s="5" t="s">
        <v>782</v>
      </c>
      <c r="M322">
        <v>0</v>
      </c>
      <c r="N322" t="s">
        <v>120</v>
      </c>
      <c r="O322">
        <v>0</v>
      </c>
      <c r="P322" t="s">
        <v>120</v>
      </c>
      <c r="Q322">
        <v>0</v>
      </c>
    </row>
    <row r="323" spans="1:17" x14ac:dyDescent="0.25">
      <c r="A323" s="5" t="s">
        <v>1774</v>
      </c>
      <c r="C323" s="5" t="s">
        <v>67</v>
      </c>
      <c r="D323" s="4">
        <v>45878.336990273492</v>
      </c>
      <c r="E323" s="4">
        <v>45878.336990273638</v>
      </c>
      <c r="F323" t="b">
        <v>1</v>
      </c>
      <c r="H323" t="s">
        <v>1775</v>
      </c>
      <c r="I323" t="s">
        <v>1776</v>
      </c>
      <c r="J323" t="s">
        <v>120</v>
      </c>
      <c r="K323" s="5" t="s">
        <v>782</v>
      </c>
      <c r="M323">
        <v>0</v>
      </c>
      <c r="N323" t="s">
        <v>120</v>
      </c>
      <c r="O323">
        <v>0</v>
      </c>
      <c r="P323" t="s">
        <v>120</v>
      </c>
      <c r="Q323">
        <v>0</v>
      </c>
    </row>
    <row r="324" spans="1:17" x14ac:dyDescent="0.25">
      <c r="A324" s="5" t="s">
        <v>1777</v>
      </c>
      <c r="C324" s="5" t="s">
        <v>67</v>
      </c>
      <c r="D324" s="4">
        <v>45878.336990376432</v>
      </c>
      <c r="E324" s="4">
        <v>45878.336990376629</v>
      </c>
      <c r="F324" t="b">
        <v>1</v>
      </c>
      <c r="H324" t="s">
        <v>1778</v>
      </c>
      <c r="I324" t="s">
        <v>1779</v>
      </c>
      <c r="J324" t="s">
        <v>120</v>
      </c>
      <c r="K324" s="5" t="s">
        <v>782</v>
      </c>
      <c r="M324">
        <v>0</v>
      </c>
      <c r="N324" t="s">
        <v>120</v>
      </c>
      <c r="O324">
        <v>0</v>
      </c>
      <c r="P324" t="s">
        <v>120</v>
      </c>
      <c r="Q324">
        <v>0</v>
      </c>
    </row>
    <row r="325" spans="1:17" x14ac:dyDescent="0.25">
      <c r="A325" s="5" t="s">
        <v>1780</v>
      </c>
      <c r="C325" s="5" t="s">
        <v>67</v>
      </c>
      <c r="D325" s="4">
        <v>45878.336990473232</v>
      </c>
      <c r="E325" s="4">
        <v>45878.33699047337</v>
      </c>
      <c r="F325" t="b">
        <v>1</v>
      </c>
      <c r="H325" t="s">
        <v>1781</v>
      </c>
      <c r="I325" t="s">
        <v>1782</v>
      </c>
      <c r="J325" t="s">
        <v>120</v>
      </c>
      <c r="K325" s="5" t="s">
        <v>782</v>
      </c>
      <c r="M325">
        <v>0</v>
      </c>
      <c r="N325" t="s">
        <v>120</v>
      </c>
      <c r="O325">
        <v>0</v>
      </c>
      <c r="P325" t="s">
        <v>120</v>
      </c>
      <c r="Q325">
        <v>0</v>
      </c>
    </row>
    <row r="326" spans="1:17" x14ac:dyDescent="0.25">
      <c r="A326" s="5" t="s">
        <v>1783</v>
      </c>
      <c r="C326" s="5" t="s">
        <v>67</v>
      </c>
      <c r="D326" s="4">
        <v>45878.336990597927</v>
      </c>
      <c r="E326" s="4">
        <v>45878.336990598233</v>
      </c>
      <c r="F326" t="b">
        <v>1</v>
      </c>
      <c r="H326" t="s">
        <v>1784</v>
      </c>
      <c r="I326" t="s">
        <v>1785</v>
      </c>
      <c r="J326" t="s">
        <v>120</v>
      </c>
      <c r="K326" s="5" t="s">
        <v>782</v>
      </c>
      <c r="M326">
        <v>0</v>
      </c>
      <c r="N326" t="s">
        <v>120</v>
      </c>
      <c r="O326">
        <v>0</v>
      </c>
      <c r="P326" t="s">
        <v>120</v>
      </c>
      <c r="Q326">
        <v>0</v>
      </c>
    </row>
    <row r="327" spans="1:17" x14ac:dyDescent="0.25">
      <c r="A327" s="5" t="s">
        <v>1786</v>
      </c>
      <c r="C327" s="5" t="s">
        <v>67</v>
      </c>
      <c r="D327" s="4">
        <v>45878.336990738753</v>
      </c>
      <c r="E327" s="4">
        <v>45878.336990739052</v>
      </c>
      <c r="F327" t="b">
        <v>1</v>
      </c>
      <c r="H327" t="s">
        <v>1787</v>
      </c>
      <c r="I327" t="s">
        <v>1788</v>
      </c>
      <c r="J327" t="s">
        <v>120</v>
      </c>
      <c r="K327" s="5" t="s">
        <v>782</v>
      </c>
      <c r="M327">
        <v>0</v>
      </c>
      <c r="N327" t="s">
        <v>120</v>
      </c>
      <c r="O327">
        <v>0</v>
      </c>
      <c r="P327" t="s">
        <v>120</v>
      </c>
      <c r="Q327">
        <v>0</v>
      </c>
    </row>
    <row r="328" spans="1:17" x14ac:dyDescent="0.25">
      <c r="A328" s="5" t="s">
        <v>1789</v>
      </c>
      <c r="C328" s="5" t="s">
        <v>67</v>
      </c>
      <c r="D328" s="4">
        <v>45878.336990871067</v>
      </c>
      <c r="E328" s="4">
        <v>45878.336990871307</v>
      </c>
      <c r="F328" t="b">
        <v>1</v>
      </c>
      <c r="H328" t="s">
        <v>1790</v>
      </c>
      <c r="I328" t="s">
        <v>1791</v>
      </c>
      <c r="J328" t="s">
        <v>120</v>
      </c>
      <c r="K328" s="5" t="s">
        <v>782</v>
      </c>
      <c r="M328">
        <v>0</v>
      </c>
      <c r="N328" t="s">
        <v>120</v>
      </c>
      <c r="O328">
        <v>0</v>
      </c>
      <c r="P328" t="s">
        <v>120</v>
      </c>
      <c r="Q328">
        <v>0</v>
      </c>
    </row>
    <row r="329" spans="1:17" x14ac:dyDescent="0.25">
      <c r="A329" s="5" t="s">
        <v>1792</v>
      </c>
      <c r="C329" s="5" t="s">
        <v>67</v>
      </c>
      <c r="D329" s="4">
        <v>45878.33699099502</v>
      </c>
      <c r="E329" s="4">
        <v>45878.336990995427</v>
      </c>
      <c r="F329" t="b">
        <v>1</v>
      </c>
      <c r="H329" t="s">
        <v>1793</v>
      </c>
      <c r="I329" t="s">
        <v>1794</v>
      </c>
      <c r="J329" t="s">
        <v>120</v>
      </c>
      <c r="K329" s="5" t="s">
        <v>782</v>
      </c>
      <c r="M329">
        <v>0</v>
      </c>
      <c r="N329" t="s">
        <v>120</v>
      </c>
      <c r="O329">
        <v>0</v>
      </c>
      <c r="P329" t="s">
        <v>120</v>
      </c>
      <c r="Q329">
        <v>0</v>
      </c>
    </row>
    <row r="330" spans="1:17" x14ac:dyDescent="0.25">
      <c r="A330" s="5" t="s">
        <v>1795</v>
      </c>
      <c r="C330" s="5" t="s">
        <v>67</v>
      </c>
      <c r="D330" s="4">
        <v>45878.336991114556</v>
      </c>
      <c r="E330" s="4">
        <v>45878.336991114789</v>
      </c>
      <c r="F330" t="b">
        <v>1</v>
      </c>
      <c r="H330" t="s">
        <v>1796</v>
      </c>
      <c r="I330" t="s">
        <v>1797</v>
      </c>
      <c r="J330" t="s">
        <v>120</v>
      </c>
      <c r="K330" s="5" t="s">
        <v>782</v>
      </c>
      <c r="M330">
        <v>0</v>
      </c>
      <c r="N330" t="s">
        <v>120</v>
      </c>
      <c r="O330">
        <v>0</v>
      </c>
      <c r="P330" t="s">
        <v>120</v>
      </c>
      <c r="Q330">
        <v>0</v>
      </c>
    </row>
    <row r="331" spans="1:17" x14ac:dyDescent="0.25">
      <c r="A331" s="5" t="s">
        <v>1798</v>
      </c>
      <c r="C331" s="5" t="s">
        <v>67</v>
      </c>
      <c r="D331" s="4">
        <v>45878.336991214339</v>
      </c>
      <c r="E331" s="4">
        <v>45878.336991214499</v>
      </c>
      <c r="F331" t="b">
        <v>1</v>
      </c>
      <c r="H331" t="s">
        <v>1799</v>
      </c>
      <c r="I331" t="s">
        <v>1800</v>
      </c>
      <c r="J331" t="s">
        <v>120</v>
      </c>
      <c r="K331" s="5" t="s">
        <v>782</v>
      </c>
      <c r="M331">
        <v>0</v>
      </c>
      <c r="N331" t="s">
        <v>120</v>
      </c>
      <c r="O331">
        <v>0</v>
      </c>
      <c r="P331" t="s">
        <v>120</v>
      </c>
      <c r="Q331">
        <v>0</v>
      </c>
    </row>
    <row r="332" spans="1:17" x14ac:dyDescent="0.25">
      <c r="A332" s="5" t="s">
        <v>1801</v>
      </c>
      <c r="C332" s="5" t="s">
        <v>67</v>
      </c>
      <c r="D332" s="4">
        <v>45878.336991321019</v>
      </c>
      <c r="E332" s="4">
        <v>45878.33699132123</v>
      </c>
      <c r="F332" t="b">
        <v>1</v>
      </c>
      <c r="H332" t="s">
        <v>1802</v>
      </c>
      <c r="I332" t="s">
        <v>1803</v>
      </c>
      <c r="J332" t="s">
        <v>120</v>
      </c>
      <c r="K332" s="5" t="s">
        <v>782</v>
      </c>
      <c r="M332">
        <v>0</v>
      </c>
      <c r="N332" t="s">
        <v>120</v>
      </c>
      <c r="O332">
        <v>0</v>
      </c>
      <c r="P332" t="s">
        <v>120</v>
      </c>
      <c r="Q332">
        <v>0</v>
      </c>
    </row>
    <row r="333" spans="1:17" x14ac:dyDescent="0.25">
      <c r="A333" s="5" t="s">
        <v>1804</v>
      </c>
      <c r="C333" s="5" t="s">
        <v>67</v>
      </c>
      <c r="D333" s="4">
        <v>45878.336991425836</v>
      </c>
      <c r="E333" s="4">
        <v>45878.336991425967</v>
      </c>
      <c r="F333" t="b">
        <v>1</v>
      </c>
      <c r="H333" t="s">
        <v>1805</v>
      </c>
      <c r="I333" t="s">
        <v>1806</v>
      </c>
      <c r="J333" t="s">
        <v>120</v>
      </c>
      <c r="K333" s="5" t="s">
        <v>782</v>
      </c>
      <c r="M333">
        <v>0</v>
      </c>
      <c r="N333" t="s">
        <v>120</v>
      </c>
      <c r="O333">
        <v>0</v>
      </c>
      <c r="P333" t="s">
        <v>120</v>
      </c>
      <c r="Q333">
        <v>0</v>
      </c>
    </row>
    <row r="334" spans="1:17" x14ac:dyDescent="0.25">
      <c r="A334" s="5" t="s">
        <v>1807</v>
      </c>
      <c r="C334" s="5" t="s">
        <v>67</v>
      </c>
      <c r="D334" s="4">
        <v>45878.336991534146</v>
      </c>
      <c r="E334" s="4">
        <v>45878.336991534372</v>
      </c>
      <c r="F334" t="b">
        <v>1</v>
      </c>
      <c r="H334" t="s">
        <v>1808</v>
      </c>
      <c r="I334" t="s">
        <v>1809</v>
      </c>
      <c r="J334" t="s">
        <v>120</v>
      </c>
      <c r="K334" s="5" t="s">
        <v>782</v>
      </c>
      <c r="M334">
        <v>0</v>
      </c>
      <c r="N334" t="s">
        <v>120</v>
      </c>
      <c r="O334">
        <v>0</v>
      </c>
      <c r="P334" t="s">
        <v>120</v>
      </c>
      <c r="Q334">
        <v>0</v>
      </c>
    </row>
    <row r="335" spans="1:17" x14ac:dyDescent="0.25">
      <c r="A335" s="5" t="s">
        <v>1810</v>
      </c>
      <c r="C335" s="5" t="s">
        <v>67</v>
      </c>
      <c r="D335" s="4">
        <v>45878.336991636257</v>
      </c>
      <c r="E335" s="4">
        <v>45878.33699163641</v>
      </c>
      <c r="F335" t="b">
        <v>1</v>
      </c>
      <c r="H335" t="s">
        <v>1811</v>
      </c>
      <c r="I335" t="s">
        <v>1812</v>
      </c>
      <c r="J335" t="s">
        <v>120</v>
      </c>
      <c r="K335" s="5" t="s">
        <v>782</v>
      </c>
      <c r="M335">
        <v>0</v>
      </c>
      <c r="N335" t="s">
        <v>120</v>
      </c>
      <c r="O335">
        <v>0</v>
      </c>
      <c r="P335" t="s">
        <v>120</v>
      </c>
      <c r="Q335">
        <v>0</v>
      </c>
    </row>
    <row r="336" spans="1:17" x14ac:dyDescent="0.25">
      <c r="A336" s="5" t="s">
        <v>1813</v>
      </c>
      <c r="C336" s="5" t="s">
        <v>67</v>
      </c>
      <c r="D336" s="4">
        <v>45878.336991739408</v>
      </c>
      <c r="E336" s="4">
        <v>45878.336991739641</v>
      </c>
      <c r="F336" t="b">
        <v>1</v>
      </c>
      <c r="H336" t="s">
        <v>1814</v>
      </c>
      <c r="I336" t="s">
        <v>842</v>
      </c>
      <c r="J336" t="s">
        <v>120</v>
      </c>
      <c r="K336" s="5" t="s">
        <v>782</v>
      </c>
      <c r="M336">
        <v>0</v>
      </c>
      <c r="N336" t="s">
        <v>120</v>
      </c>
      <c r="O336">
        <v>0</v>
      </c>
      <c r="P336" t="s">
        <v>120</v>
      </c>
      <c r="Q336">
        <v>0</v>
      </c>
    </row>
    <row r="337" spans="1:17" x14ac:dyDescent="0.25">
      <c r="A337" s="5" t="s">
        <v>1815</v>
      </c>
      <c r="C337" s="5" t="s">
        <v>67</v>
      </c>
      <c r="D337" s="4">
        <v>45878.336991834643</v>
      </c>
      <c r="E337" s="4">
        <v>45878.336991834803</v>
      </c>
      <c r="F337" t="b">
        <v>1</v>
      </c>
      <c r="H337" t="s">
        <v>1816</v>
      </c>
      <c r="I337" t="s">
        <v>1817</v>
      </c>
      <c r="J337" t="s">
        <v>120</v>
      </c>
      <c r="K337" s="5" t="s">
        <v>782</v>
      </c>
      <c r="M337">
        <v>0</v>
      </c>
      <c r="N337" t="s">
        <v>120</v>
      </c>
      <c r="O337">
        <v>0</v>
      </c>
      <c r="P337" t="s">
        <v>120</v>
      </c>
      <c r="Q337">
        <v>0</v>
      </c>
    </row>
    <row r="338" spans="1:17" x14ac:dyDescent="0.25">
      <c r="A338" s="5" t="s">
        <v>1818</v>
      </c>
      <c r="C338" s="5" t="s">
        <v>67</v>
      </c>
      <c r="D338" s="4">
        <v>45878.336991937213</v>
      </c>
      <c r="E338" s="4">
        <v>45878.336991937387</v>
      </c>
      <c r="F338" t="b">
        <v>1</v>
      </c>
      <c r="H338" t="s">
        <v>1819</v>
      </c>
      <c r="I338" t="s">
        <v>1820</v>
      </c>
      <c r="J338" t="s">
        <v>120</v>
      </c>
      <c r="K338" s="5" t="s">
        <v>782</v>
      </c>
      <c r="M338">
        <v>0</v>
      </c>
      <c r="N338" t="s">
        <v>120</v>
      </c>
      <c r="O338">
        <v>0</v>
      </c>
      <c r="P338" t="s">
        <v>120</v>
      </c>
      <c r="Q338">
        <v>0</v>
      </c>
    </row>
    <row r="339" spans="1:17" x14ac:dyDescent="0.25">
      <c r="A339" s="5" t="s">
        <v>1821</v>
      </c>
      <c r="C339" s="5" t="s">
        <v>67</v>
      </c>
      <c r="D339" s="4">
        <v>45878.336992029501</v>
      </c>
      <c r="E339" s="4">
        <v>45878.336992029654</v>
      </c>
      <c r="F339" t="b">
        <v>1</v>
      </c>
      <c r="H339" t="s">
        <v>1822</v>
      </c>
      <c r="I339" t="s">
        <v>1823</v>
      </c>
      <c r="J339" t="s">
        <v>120</v>
      </c>
      <c r="K339" s="5" t="s">
        <v>782</v>
      </c>
      <c r="M339">
        <v>0</v>
      </c>
      <c r="N339" t="s">
        <v>120</v>
      </c>
      <c r="O339">
        <v>0</v>
      </c>
      <c r="P339" t="s">
        <v>120</v>
      </c>
      <c r="Q339">
        <v>0</v>
      </c>
    </row>
    <row r="340" spans="1:17" x14ac:dyDescent="0.25">
      <c r="A340" s="5" t="s">
        <v>1824</v>
      </c>
      <c r="C340" s="5" t="s">
        <v>67</v>
      </c>
      <c r="D340" s="4">
        <v>45878.336992151337</v>
      </c>
      <c r="E340" s="4">
        <v>45878.336992151533</v>
      </c>
      <c r="F340" t="b">
        <v>1</v>
      </c>
      <c r="H340" t="s">
        <v>1825</v>
      </c>
      <c r="I340" t="s">
        <v>1826</v>
      </c>
      <c r="J340" t="s">
        <v>120</v>
      </c>
      <c r="K340" s="5" t="s">
        <v>782</v>
      </c>
      <c r="M340">
        <v>0</v>
      </c>
      <c r="N340" t="s">
        <v>120</v>
      </c>
      <c r="O340">
        <v>0</v>
      </c>
      <c r="P340" t="s">
        <v>120</v>
      </c>
      <c r="Q340">
        <v>0</v>
      </c>
    </row>
    <row r="341" spans="1:17" x14ac:dyDescent="0.25">
      <c r="A341" s="5" t="s">
        <v>1827</v>
      </c>
      <c r="C341" s="5" t="s">
        <v>67</v>
      </c>
      <c r="D341" s="4">
        <v>45878.336992282129</v>
      </c>
      <c r="E341" s="4">
        <v>45878.336992282369</v>
      </c>
      <c r="F341" t="b">
        <v>1</v>
      </c>
      <c r="H341" t="s">
        <v>1828</v>
      </c>
      <c r="I341" t="s">
        <v>1829</v>
      </c>
      <c r="J341" t="s">
        <v>120</v>
      </c>
      <c r="K341" s="5" t="s">
        <v>782</v>
      </c>
      <c r="M341">
        <v>0</v>
      </c>
      <c r="N341" t="s">
        <v>120</v>
      </c>
      <c r="O341">
        <v>0</v>
      </c>
      <c r="P341" t="s">
        <v>120</v>
      </c>
      <c r="Q341">
        <v>0</v>
      </c>
    </row>
    <row r="342" spans="1:17" x14ac:dyDescent="0.25">
      <c r="A342" s="5" t="s">
        <v>1830</v>
      </c>
      <c r="C342" s="5" t="s">
        <v>67</v>
      </c>
      <c r="D342" s="4">
        <v>45878.336992399767</v>
      </c>
      <c r="E342" s="4">
        <v>45878.336992399927</v>
      </c>
      <c r="F342" t="b">
        <v>1</v>
      </c>
      <c r="H342" t="s">
        <v>1831</v>
      </c>
      <c r="I342" t="s">
        <v>1832</v>
      </c>
      <c r="J342" t="s">
        <v>120</v>
      </c>
      <c r="K342" s="5" t="s">
        <v>782</v>
      </c>
      <c r="M342">
        <v>0</v>
      </c>
      <c r="N342" t="s">
        <v>120</v>
      </c>
      <c r="O342">
        <v>0</v>
      </c>
      <c r="P342" t="s">
        <v>120</v>
      </c>
      <c r="Q342">
        <v>0</v>
      </c>
    </row>
    <row r="343" spans="1:17" x14ac:dyDescent="0.25">
      <c r="A343" s="5" t="s">
        <v>1833</v>
      </c>
      <c r="C343" s="5" t="s">
        <v>67</v>
      </c>
      <c r="D343" s="4">
        <v>45878.33699250369</v>
      </c>
      <c r="E343" s="4">
        <v>45878.336992503879</v>
      </c>
      <c r="F343" t="b">
        <v>1</v>
      </c>
      <c r="H343" t="s">
        <v>1834</v>
      </c>
      <c r="I343" t="s">
        <v>1835</v>
      </c>
      <c r="J343" t="s">
        <v>120</v>
      </c>
      <c r="K343" s="5" t="s">
        <v>782</v>
      </c>
      <c r="M343">
        <v>0</v>
      </c>
      <c r="N343" t="s">
        <v>120</v>
      </c>
      <c r="O343">
        <v>0</v>
      </c>
      <c r="P343" t="s">
        <v>120</v>
      </c>
      <c r="Q343">
        <v>0</v>
      </c>
    </row>
    <row r="344" spans="1:17" x14ac:dyDescent="0.25">
      <c r="A344" s="5" t="s">
        <v>1836</v>
      </c>
      <c r="C344" s="5" t="s">
        <v>67</v>
      </c>
      <c r="D344" s="4">
        <v>45878.336992602242</v>
      </c>
      <c r="E344" s="4">
        <v>45878.336992602373</v>
      </c>
      <c r="F344" t="b">
        <v>1</v>
      </c>
      <c r="H344" t="s">
        <v>1837</v>
      </c>
      <c r="I344" t="s">
        <v>1838</v>
      </c>
      <c r="J344" t="s">
        <v>120</v>
      </c>
      <c r="K344" s="5" t="s">
        <v>782</v>
      </c>
      <c r="M344">
        <v>0</v>
      </c>
      <c r="N344" t="s">
        <v>120</v>
      </c>
      <c r="O344">
        <v>0</v>
      </c>
      <c r="P344" t="s">
        <v>120</v>
      </c>
      <c r="Q344">
        <v>0</v>
      </c>
    </row>
    <row r="345" spans="1:17" x14ac:dyDescent="0.25">
      <c r="A345" s="5" t="s">
        <v>1839</v>
      </c>
      <c r="C345" s="5" t="s">
        <v>67</v>
      </c>
      <c r="D345" s="4">
        <v>45878.336992711629</v>
      </c>
      <c r="E345" s="4">
        <v>45878.336992711833</v>
      </c>
      <c r="F345" t="b">
        <v>1</v>
      </c>
      <c r="H345" t="s">
        <v>1840</v>
      </c>
      <c r="I345" t="s">
        <v>1841</v>
      </c>
      <c r="J345" t="s">
        <v>120</v>
      </c>
      <c r="K345" s="5" t="s">
        <v>782</v>
      </c>
      <c r="M345">
        <v>0</v>
      </c>
      <c r="N345" t="s">
        <v>120</v>
      </c>
      <c r="O345">
        <v>0</v>
      </c>
      <c r="P345" t="s">
        <v>120</v>
      </c>
      <c r="Q345">
        <v>0</v>
      </c>
    </row>
    <row r="346" spans="1:17" x14ac:dyDescent="0.25">
      <c r="A346" s="5" t="s">
        <v>1842</v>
      </c>
      <c r="C346" s="5" t="s">
        <v>67</v>
      </c>
      <c r="D346" s="4">
        <v>45878.336992803866</v>
      </c>
      <c r="E346" s="4">
        <v>45878.336992803997</v>
      </c>
      <c r="F346" t="b">
        <v>1</v>
      </c>
      <c r="H346" t="s">
        <v>1843</v>
      </c>
      <c r="I346" t="s">
        <v>1844</v>
      </c>
      <c r="J346" t="s">
        <v>120</v>
      </c>
      <c r="K346" s="5" t="s">
        <v>782</v>
      </c>
      <c r="M346">
        <v>0</v>
      </c>
      <c r="N346" t="s">
        <v>120</v>
      </c>
      <c r="O346">
        <v>0</v>
      </c>
      <c r="P346" t="s">
        <v>120</v>
      </c>
      <c r="Q346">
        <v>0</v>
      </c>
    </row>
    <row r="347" spans="1:17" x14ac:dyDescent="0.25">
      <c r="A347" s="5" t="s">
        <v>1845</v>
      </c>
      <c r="C347" s="5" t="s">
        <v>67</v>
      </c>
      <c r="D347" s="4">
        <v>45878.33699290955</v>
      </c>
      <c r="E347" s="4">
        <v>45878.336992909732</v>
      </c>
      <c r="F347" t="b">
        <v>1</v>
      </c>
      <c r="H347" t="s">
        <v>1846</v>
      </c>
      <c r="I347" t="s">
        <v>1847</v>
      </c>
      <c r="J347" t="s">
        <v>120</v>
      </c>
      <c r="K347" s="5" t="s">
        <v>782</v>
      </c>
      <c r="M347">
        <v>0</v>
      </c>
      <c r="N347" t="s">
        <v>120</v>
      </c>
      <c r="O347">
        <v>0</v>
      </c>
      <c r="P347" t="s">
        <v>120</v>
      </c>
      <c r="Q347">
        <v>0</v>
      </c>
    </row>
    <row r="348" spans="1:17" x14ac:dyDescent="0.25">
      <c r="A348" s="5" t="s">
        <v>1848</v>
      </c>
      <c r="C348" s="5" t="s">
        <v>67</v>
      </c>
      <c r="D348" s="4">
        <v>45878.336993010307</v>
      </c>
      <c r="E348" s="4">
        <v>45878.336993010533</v>
      </c>
      <c r="F348" t="b">
        <v>1</v>
      </c>
      <c r="H348" t="s">
        <v>1849</v>
      </c>
      <c r="I348" t="s">
        <v>1850</v>
      </c>
      <c r="J348" t="s">
        <v>120</v>
      </c>
      <c r="K348" s="5" t="s">
        <v>782</v>
      </c>
      <c r="M348">
        <v>0</v>
      </c>
      <c r="N348" t="s">
        <v>120</v>
      </c>
      <c r="O348">
        <v>0</v>
      </c>
      <c r="P348" t="s">
        <v>120</v>
      </c>
      <c r="Q348">
        <v>0</v>
      </c>
    </row>
    <row r="349" spans="1:17" x14ac:dyDescent="0.25">
      <c r="A349" s="5" t="s">
        <v>1851</v>
      </c>
      <c r="C349" s="5" t="s">
        <v>67</v>
      </c>
      <c r="D349" s="4">
        <v>45878.336993117737</v>
      </c>
      <c r="E349" s="4">
        <v>45878.33699311794</v>
      </c>
      <c r="F349" t="b">
        <v>1</v>
      </c>
      <c r="H349" t="s">
        <v>1852</v>
      </c>
      <c r="I349" t="s">
        <v>848</v>
      </c>
      <c r="J349" t="s">
        <v>120</v>
      </c>
      <c r="K349" s="5" t="s">
        <v>782</v>
      </c>
      <c r="M349">
        <v>0</v>
      </c>
      <c r="N349" t="s">
        <v>120</v>
      </c>
      <c r="O349">
        <v>0</v>
      </c>
      <c r="P349" t="s">
        <v>120</v>
      </c>
      <c r="Q349">
        <v>0</v>
      </c>
    </row>
    <row r="350" spans="1:17" x14ac:dyDescent="0.25">
      <c r="A350" s="5" t="s">
        <v>1853</v>
      </c>
      <c r="C350" s="5" t="s">
        <v>67</v>
      </c>
      <c r="D350" s="4">
        <v>45878.336993219287</v>
      </c>
      <c r="E350" s="4">
        <v>45878.336993219527</v>
      </c>
      <c r="F350" t="b">
        <v>1</v>
      </c>
      <c r="H350" t="s">
        <v>1854</v>
      </c>
      <c r="I350" t="s">
        <v>1855</v>
      </c>
      <c r="J350" t="s">
        <v>120</v>
      </c>
      <c r="K350" s="5" t="s">
        <v>782</v>
      </c>
      <c r="M350">
        <v>0</v>
      </c>
      <c r="N350" t="s">
        <v>120</v>
      </c>
      <c r="O350">
        <v>0</v>
      </c>
      <c r="P350" t="s">
        <v>120</v>
      </c>
      <c r="Q350">
        <v>0</v>
      </c>
    </row>
    <row r="351" spans="1:17" x14ac:dyDescent="0.25">
      <c r="A351" s="5" t="s">
        <v>1856</v>
      </c>
      <c r="C351" s="5" t="s">
        <v>67</v>
      </c>
      <c r="D351" s="4">
        <v>45878.336993323508</v>
      </c>
      <c r="E351" s="4">
        <v>45878.336993323668</v>
      </c>
      <c r="F351" t="b">
        <v>1</v>
      </c>
      <c r="H351" t="s">
        <v>1857</v>
      </c>
      <c r="I351" t="s">
        <v>1858</v>
      </c>
      <c r="J351" t="s">
        <v>120</v>
      </c>
      <c r="K351" s="5" t="s">
        <v>782</v>
      </c>
      <c r="M351">
        <v>0</v>
      </c>
      <c r="N351" t="s">
        <v>120</v>
      </c>
      <c r="O351">
        <v>0</v>
      </c>
      <c r="P351" t="s">
        <v>120</v>
      </c>
      <c r="Q351">
        <v>0</v>
      </c>
    </row>
    <row r="352" spans="1:17" x14ac:dyDescent="0.25">
      <c r="A352" s="5" t="s">
        <v>1859</v>
      </c>
      <c r="C352" s="5" t="s">
        <v>67</v>
      </c>
      <c r="D352" s="4">
        <v>45878.33699342185</v>
      </c>
      <c r="E352" s="4">
        <v>45878.336993422068</v>
      </c>
      <c r="F352" t="b">
        <v>1</v>
      </c>
      <c r="H352" t="s">
        <v>1860</v>
      </c>
      <c r="I352" t="s">
        <v>1502</v>
      </c>
      <c r="J352" t="s">
        <v>120</v>
      </c>
      <c r="K352" s="5" t="s">
        <v>782</v>
      </c>
      <c r="M352">
        <v>0</v>
      </c>
      <c r="N352" t="s">
        <v>120</v>
      </c>
      <c r="O352">
        <v>0</v>
      </c>
      <c r="P352" t="s">
        <v>120</v>
      </c>
      <c r="Q352">
        <v>0</v>
      </c>
    </row>
    <row r="353" spans="1:17" x14ac:dyDescent="0.25">
      <c r="A353" s="5" t="s">
        <v>1861</v>
      </c>
      <c r="C353" s="5" t="s">
        <v>67</v>
      </c>
      <c r="D353" s="4">
        <v>45878.336993519493</v>
      </c>
      <c r="E353" s="4">
        <v>45878.336993519639</v>
      </c>
      <c r="F353" t="b">
        <v>1</v>
      </c>
      <c r="H353" t="s">
        <v>1862</v>
      </c>
      <c r="I353" t="s">
        <v>1863</v>
      </c>
      <c r="J353" t="s">
        <v>120</v>
      </c>
      <c r="K353" s="5" t="s">
        <v>782</v>
      </c>
      <c r="M353">
        <v>0</v>
      </c>
      <c r="N353" t="s">
        <v>120</v>
      </c>
      <c r="O353">
        <v>0</v>
      </c>
      <c r="P353" t="s">
        <v>120</v>
      </c>
      <c r="Q353">
        <v>0</v>
      </c>
    </row>
    <row r="354" spans="1:17" x14ac:dyDescent="0.25">
      <c r="A354" s="5" t="s">
        <v>1864</v>
      </c>
      <c r="C354" s="5" t="s">
        <v>67</v>
      </c>
      <c r="D354" s="4">
        <v>45878.336993618883</v>
      </c>
      <c r="E354" s="4">
        <v>45878.336993619072</v>
      </c>
      <c r="F354" t="b">
        <v>1</v>
      </c>
      <c r="H354" t="s">
        <v>1865</v>
      </c>
      <c r="I354" t="s">
        <v>1866</v>
      </c>
      <c r="J354" t="s">
        <v>120</v>
      </c>
      <c r="K354" s="5" t="s">
        <v>782</v>
      </c>
      <c r="M354">
        <v>0</v>
      </c>
      <c r="N354" t="s">
        <v>120</v>
      </c>
      <c r="O354">
        <v>0</v>
      </c>
      <c r="P354" t="s">
        <v>120</v>
      </c>
      <c r="Q354">
        <v>0</v>
      </c>
    </row>
    <row r="355" spans="1:17" x14ac:dyDescent="0.25">
      <c r="A355" s="5" t="s">
        <v>1867</v>
      </c>
      <c r="C355" s="5" t="s">
        <v>67</v>
      </c>
      <c r="D355" s="4">
        <v>45878.336993713827</v>
      </c>
      <c r="E355" s="4">
        <v>45878.33699371398</v>
      </c>
      <c r="F355" t="b">
        <v>1</v>
      </c>
      <c r="H355" t="s">
        <v>1868</v>
      </c>
      <c r="I355" t="s">
        <v>1869</v>
      </c>
      <c r="J355" t="s">
        <v>120</v>
      </c>
      <c r="K355" s="5" t="s">
        <v>782</v>
      </c>
      <c r="M355">
        <v>0</v>
      </c>
      <c r="N355" t="s">
        <v>120</v>
      </c>
      <c r="O355">
        <v>0</v>
      </c>
      <c r="P355" t="s">
        <v>120</v>
      </c>
      <c r="Q355">
        <v>0</v>
      </c>
    </row>
    <row r="356" spans="1:17" x14ac:dyDescent="0.25">
      <c r="A356" s="5" t="s">
        <v>1870</v>
      </c>
      <c r="C356" s="5" t="s">
        <v>67</v>
      </c>
      <c r="D356" s="4">
        <v>45878.336993831217</v>
      </c>
      <c r="E356" s="4">
        <v>45878.336993831392</v>
      </c>
      <c r="F356" t="b">
        <v>1</v>
      </c>
      <c r="H356" t="s">
        <v>1871</v>
      </c>
      <c r="I356" t="s">
        <v>1872</v>
      </c>
      <c r="J356" t="s">
        <v>120</v>
      </c>
      <c r="K356" s="5" t="s">
        <v>782</v>
      </c>
      <c r="M356">
        <v>0</v>
      </c>
      <c r="N356" t="s">
        <v>120</v>
      </c>
      <c r="O356">
        <v>0</v>
      </c>
      <c r="P356" t="s">
        <v>120</v>
      </c>
      <c r="Q356">
        <v>0</v>
      </c>
    </row>
    <row r="357" spans="1:17" x14ac:dyDescent="0.25">
      <c r="A357" s="5" t="s">
        <v>1873</v>
      </c>
      <c r="C357" s="5" t="s">
        <v>67</v>
      </c>
      <c r="D357" s="4">
        <v>45878.33699392814</v>
      </c>
      <c r="E357" s="4">
        <v>45878.336993928278</v>
      </c>
      <c r="F357" t="b">
        <v>1</v>
      </c>
      <c r="H357" t="s">
        <v>1874</v>
      </c>
      <c r="I357" t="s">
        <v>1875</v>
      </c>
      <c r="J357" t="s">
        <v>120</v>
      </c>
      <c r="K357" s="5" t="s">
        <v>782</v>
      </c>
      <c r="M357">
        <v>0</v>
      </c>
      <c r="N357" t="s">
        <v>120</v>
      </c>
      <c r="O357">
        <v>0</v>
      </c>
      <c r="P357" t="s">
        <v>120</v>
      </c>
      <c r="Q357">
        <v>0</v>
      </c>
    </row>
    <row r="358" spans="1:17" x14ac:dyDescent="0.25">
      <c r="A358" s="5" t="s">
        <v>1876</v>
      </c>
      <c r="C358" s="5" t="s">
        <v>67</v>
      </c>
      <c r="D358" s="4">
        <v>45878.336994033452</v>
      </c>
      <c r="E358" s="4">
        <v>45878.336994033692</v>
      </c>
      <c r="F358" t="b">
        <v>1</v>
      </c>
      <c r="H358" t="s">
        <v>1877</v>
      </c>
      <c r="I358" t="s">
        <v>1878</v>
      </c>
      <c r="J358" t="s">
        <v>120</v>
      </c>
      <c r="K358" s="5" t="s">
        <v>782</v>
      </c>
      <c r="M358">
        <v>0</v>
      </c>
      <c r="N358" t="s">
        <v>120</v>
      </c>
      <c r="O358">
        <v>0</v>
      </c>
      <c r="P358" t="s">
        <v>120</v>
      </c>
      <c r="Q358">
        <v>0</v>
      </c>
    </row>
    <row r="359" spans="1:17" x14ac:dyDescent="0.25">
      <c r="A359" s="5" t="s">
        <v>1879</v>
      </c>
      <c r="C359" s="5" t="s">
        <v>67</v>
      </c>
      <c r="D359" s="4">
        <v>45878.336994139157</v>
      </c>
      <c r="E359" s="4">
        <v>45878.336994139303</v>
      </c>
      <c r="F359" t="b">
        <v>1</v>
      </c>
      <c r="H359" t="s">
        <v>1880</v>
      </c>
      <c r="I359" t="s">
        <v>1881</v>
      </c>
      <c r="J359" t="s">
        <v>120</v>
      </c>
      <c r="K359" s="5" t="s">
        <v>782</v>
      </c>
      <c r="M359">
        <v>0</v>
      </c>
      <c r="N359" t="s">
        <v>120</v>
      </c>
      <c r="O359">
        <v>0</v>
      </c>
      <c r="P359" t="s">
        <v>120</v>
      </c>
      <c r="Q359">
        <v>0</v>
      </c>
    </row>
    <row r="360" spans="1:17" x14ac:dyDescent="0.25">
      <c r="A360" s="5" t="s">
        <v>1882</v>
      </c>
      <c r="C360" s="5" t="s">
        <v>67</v>
      </c>
      <c r="D360" s="4">
        <v>45878.336994253681</v>
      </c>
      <c r="E360" s="4">
        <v>45878.336994253892</v>
      </c>
      <c r="F360" t="b">
        <v>1</v>
      </c>
      <c r="H360" t="s">
        <v>1883</v>
      </c>
      <c r="I360" t="s">
        <v>1884</v>
      </c>
      <c r="J360" t="s">
        <v>120</v>
      </c>
      <c r="K360" s="5" t="s">
        <v>782</v>
      </c>
      <c r="M360">
        <v>0</v>
      </c>
      <c r="N360" t="s">
        <v>120</v>
      </c>
      <c r="O360">
        <v>0</v>
      </c>
      <c r="P360" t="s">
        <v>120</v>
      </c>
      <c r="Q360">
        <v>0</v>
      </c>
    </row>
    <row r="361" spans="1:17" x14ac:dyDescent="0.25">
      <c r="A361" s="5" t="s">
        <v>1885</v>
      </c>
      <c r="C361" s="5" t="s">
        <v>67</v>
      </c>
      <c r="D361" s="4">
        <v>45878.336994348043</v>
      </c>
      <c r="E361" s="4">
        <v>45878.336994348181</v>
      </c>
      <c r="F361" t="b">
        <v>1</v>
      </c>
      <c r="H361" t="s">
        <v>1886</v>
      </c>
      <c r="I361" t="s">
        <v>1887</v>
      </c>
      <c r="J361" t="s">
        <v>120</v>
      </c>
      <c r="K361" s="5" t="s">
        <v>782</v>
      </c>
      <c r="M361">
        <v>0</v>
      </c>
      <c r="N361" t="s">
        <v>120</v>
      </c>
      <c r="O361">
        <v>0</v>
      </c>
      <c r="P361" t="s">
        <v>120</v>
      </c>
      <c r="Q361">
        <v>0</v>
      </c>
    </row>
    <row r="362" spans="1:17" x14ac:dyDescent="0.25">
      <c r="A362" s="5" t="s">
        <v>1888</v>
      </c>
      <c r="C362" s="5" t="s">
        <v>67</v>
      </c>
      <c r="D362" s="4">
        <v>45878.336994449077</v>
      </c>
      <c r="E362" s="4">
        <v>45878.336994449237</v>
      </c>
      <c r="F362" t="b">
        <v>1</v>
      </c>
      <c r="H362" t="s">
        <v>1889</v>
      </c>
      <c r="I362" t="s">
        <v>1890</v>
      </c>
      <c r="J362" t="s">
        <v>120</v>
      </c>
      <c r="K362" s="5" t="s">
        <v>782</v>
      </c>
      <c r="M362">
        <v>0</v>
      </c>
      <c r="N362" t="s">
        <v>120</v>
      </c>
      <c r="O362">
        <v>0</v>
      </c>
      <c r="P362" t="s">
        <v>120</v>
      </c>
      <c r="Q362">
        <v>0</v>
      </c>
    </row>
    <row r="363" spans="1:17" x14ac:dyDescent="0.25">
      <c r="A363" s="5" t="s">
        <v>1891</v>
      </c>
      <c r="C363" s="5" t="s">
        <v>67</v>
      </c>
      <c r="D363" s="4">
        <v>45878.336994540819</v>
      </c>
      <c r="E363" s="4">
        <v>45878.336994540958</v>
      </c>
      <c r="F363" t="b">
        <v>1</v>
      </c>
      <c r="H363" t="s">
        <v>1892</v>
      </c>
      <c r="I363" t="s">
        <v>1893</v>
      </c>
      <c r="J363" t="s">
        <v>120</v>
      </c>
      <c r="K363" s="5" t="s">
        <v>782</v>
      </c>
      <c r="M363">
        <v>0</v>
      </c>
      <c r="N363" t="s">
        <v>120</v>
      </c>
      <c r="O363">
        <v>0</v>
      </c>
      <c r="P363" t="s">
        <v>120</v>
      </c>
      <c r="Q363">
        <v>0</v>
      </c>
    </row>
    <row r="364" spans="1:17" x14ac:dyDescent="0.25">
      <c r="A364" s="5" t="s">
        <v>1894</v>
      </c>
      <c r="C364" s="5" t="s">
        <v>67</v>
      </c>
      <c r="D364" s="4">
        <v>45878.336994648183</v>
      </c>
      <c r="E364" s="4">
        <v>45878.336994648373</v>
      </c>
      <c r="F364" t="b">
        <v>1</v>
      </c>
      <c r="H364" t="s">
        <v>1895</v>
      </c>
      <c r="I364" t="s">
        <v>1896</v>
      </c>
      <c r="J364" t="s">
        <v>120</v>
      </c>
      <c r="K364" s="5" t="s">
        <v>782</v>
      </c>
      <c r="M364">
        <v>0</v>
      </c>
      <c r="N364" t="s">
        <v>120</v>
      </c>
      <c r="O364">
        <v>0</v>
      </c>
      <c r="P364" t="s">
        <v>120</v>
      </c>
      <c r="Q364">
        <v>0</v>
      </c>
    </row>
    <row r="365" spans="1:17" x14ac:dyDescent="0.25">
      <c r="A365" s="5" t="s">
        <v>1897</v>
      </c>
      <c r="C365" s="5" t="s">
        <v>67</v>
      </c>
      <c r="D365" s="4">
        <v>45878.33699476633</v>
      </c>
      <c r="E365" s="4">
        <v>45878.336994766622</v>
      </c>
      <c r="F365" t="b">
        <v>1</v>
      </c>
      <c r="H365" t="s">
        <v>1898</v>
      </c>
      <c r="I365" t="s">
        <v>1899</v>
      </c>
      <c r="J365" t="s">
        <v>120</v>
      </c>
      <c r="K365" s="5" t="s">
        <v>782</v>
      </c>
      <c r="M365">
        <v>0</v>
      </c>
      <c r="N365" t="s">
        <v>120</v>
      </c>
      <c r="O365">
        <v>0</v>
      </c>
      <c r="P365" t="s">
        <v>120</v>
      </c>
      <c r="Q365">
        <v>0</v>
      </c>
    </row>
    <row r="366" spans="1:17" x14ac:dyDescent="0.25">
      <c r="A366" s="5" t="s">
        <v>1900</v>
      </c>
      <c r="C366" s="5" t="s">
        <v>67</v>
      </c>
      <c r="D366" s="4">
        <v>45878.336994878751</v>
      </c>
      <c r="E366" s="4">
        <v>45878.336994878933</v>
      </c>
      <c r="F366" t="b">
        <v>1</v>
      </c>
      <c r="H366" t="s">
        <v>1901</v>
      </c>
      <c r="I366" t="s">
        <v>1902</v>
      </c>
      <c r="J366" t="s">
        <v>120</v>
      </c>
      <c r="K366" s="5" t="s">
        <v>782</v>
      </c>
      <c r="M366">
        <v>0</v>
      </c>
      <c r="N366" t="s">
        <v>120</v>
      </c>
      <c r="O366">
        <v>0</v>
      </c>
      <c r="P366" t="s">
        <v>120</v>
      </c>
      <c r="Q366">
        <v>0</v>
      </c>
    </row>
    <row r="367" spans="1:17" x14ac:dyDescent="0.25">
      <c r="A367" s="5" t="s">
        <v>1903</v>
      </c>
      <c r="C367" s="5" t="s">
        <v>67</v>
      </c>
      <c r="D367" s="4">
        <v>45878.33699498124</v>
      </c>
      <c r="E367" s="4">
        <v>45878.336994981459</v>
      </c>
      <c r="F367" t="b">
        <v>1</v>
      </c>
      <c r="H367" t="s">
        <v>1904</v>
      </c>
      <c r="I367" t="s">
        <v>1905</v>
      </c>
      <c r="J367" t="s">
        <v>120</v>
      </c>
      <c r="K367" s="5" t="s">
        <v>782</v>
      </c>
      <c r="M367">
        <v>0</v>
      </c>
      <c r="N367" t="s">
        <v>120</v>
      </c>
      <c r="O367">
        <v>0</v>
      </c>
      <c r="P367" t="s">
        <v>120</v>
      </c>
      <c r="Q367">
        <v>0</v>
      </c>
    </row>
    <row r="368" spans="1:17" x14ac:dyDescent="0.25">
      <c r="A368" s="5" t="s">
        <v>1906</v>
      </c>
      <c r="C368" s="5" t="s">
        <v>67</v>
      </c>
      <c r="D368" s="4">
        <v>45878.336995082747</v>
      </c>
      <c r="E368" s="4">
        <v>45878.336995082893</v>
      </c>
      <c r="F368" t="b">
        <v>1</v>
      </c>
      <c r="H368" t="s">
        <v>1907</v>
      </c>
      <c r="I368" t="s">
        <v>1908</v>
      </c>
      <c r="J368" t="s">
        <v>120</v>
      </c>
      <c r="K368" s="5" t="s">
        <v>782</v>
      </c>
      <c r="M368">
        <v>0</v>
      </c>
      <c r="N368" t="s">
        <v>120</v>
      </c>
      <c r="O368">
        <v>0</v>
      </c>
      <c r="P368" t="s">
        <v>120</v>
      </c>
      <c r="Q368">
        <v>0</v>
      </c>
    </row>
    <row r="369" spans="1:17" x14ac:dyDescent="0.25">
      <c r="A369" s="5" t="s">
        <v>1909</v>
      </c>
      <c r="C369" s="5" t="s">
        <v>67</v>
      </c>
      <c r="D369" s="4">
        <v>45878.33699518934</v>
      </c>
      <c r="E369" s="4">
        <v>45878.336995189617</v>
      </c>
      <c r="F369" t="b">
        <v>1</v>
      </c>
      <c r="H369" t="s">
        <v>1910</v>
      </c>
      <c r="I369" t="s">
        <v>1911</v>
      </c>
      <c r="J369" t="s">
        <v>120</v>
      </c>
      <c r="K369" s="5" t="s">
        <v>782</v>
      </c>
      <c r="M369">
        <v>0</v>
      </c>
      <c r="N369" t="s">
        <v>120</v>
      </c>
      <c r="O369">
        <v>0</v>
      </c>
      <c r="P369" t="s">
        <v>120</v>
      </c>
      <c r="Q369">
        <v>0</v>
      </c>
    </row>
    <row r="370" spans="1:17" x14ac:dyDescent="0.25">
      <c r="A370" s="5" t="s">
        <v>1912</v>
      </c>
      <c r="C370" s="5" t="s">
        <v>67</v>
      </c>
      <c r="D370" s="4">
        <v>45878.336995286387</v>
      </c>
      <c r="E370" s="4">
        <v>45878.33699528654</v>
      </c>
      <c r="F370" t="b">
        <v>1</v>
      </c>
      <c r="H370" t="s">
        <v>1913</v>
      </c>
      <c r="I370" t="s">
        <v>1914</v>
      </c>
      <c r="J370" t="s">
        <v>120</v>
      </c>
      <c r="K370" s="5" t="s">
        <v>782</v>
      </c>
      <c r="M370">
        <v>0</v>
      </c>
      <c r="N370" t="s">
        <v>120</v>
      </c>
      <c r="O370">
        <v>0</v>
      </c>
      <c r="P370" t="s">
        <v>120</v>
      </c>
      <c r="Q370">
        <v>0</v>
      </c>
    </row>
    <row r="371" spans="1:17" x14ac:dyDescent="0.25">
      <c r="A371" s="5" t="s">
        <v>1915</v>
      </c>
      <c r="C371" s="5" t="s">
        <v>67</v>
      </c>
      <c r="D371" s="4">
        <v>45878.3369953898</v>
      </c>
      <c r="E371" s="4">
        <v>45878.336995390047</v>
      </c>
      <c r="F371" t="b">
        <v>1</v>
      </c>
      <c r="H371" t="s">
        <v>1916</v>
      </c>
      <c r="I371" t="s">
        <v>1917</v>
      </c>
      <c r="J371" t="s">
        <v>120</v>
      </c>
      <c r="K371" s="5" t="s">
        <v>782</v>
      </c>
      <c r="M371">
        <v>0</v>
      </c>
      <c r="N371" t="s">
        <v>120</v>
      </c>
      <c r="O371">
        <v>0</v>
      </c>
      <c r="P371" t="s">
        <v>120</v>
      </c>
      <c r="Q371">
        <v>0</v>
      </c>
    </row>
    <row r="372" spans="1:17" x14ac:dyDescent="0.25">
      <c r="A372" s="5" t="s">
        <v>1918</v>
      </c>
      <c r="C372" s="5" t="s">
        <v>67</v>
      </c>
      <c r="D372" s="4">
        <v>45878.336995493017</v>
      </c>
      <c r="E372" s="4">
        <v>45878.336995493213</v>
      </c>
      <c r="F372" t="b">
        <v>1</v>
      </c>
      <c r="H372" t="s">
        <v>1919</v>
      </c>
      <c r="I372" t="s">
        <v>1920</v>
      </c>
      <c r="J372" t="s">
        <v>120</v>
      </c>
      <c r="K372" s="5" t="s">
        <v>782</v>
      </c>
      <c r="M372">
        <v>0</v>
      </c>
      <c r="N372" t="s">
        <v>120</v>
      </c>
      <c r="O372">
        <v>0</v>
      </c>
      <c r="P372" t="s">
        <v>120</v>
      </c>
      <c r="Q372">
        <v>0</v>
      </c>
    </row>
    <row r="373" spans="1:17" x14ac:dyDescent="0.25">
      <c r="A373" s="5" t="s">
        <v>1921</v>
      </c>
      <c r="C373" s="5" t="s">
        <v>67</v>
      </c>
      <c r="D373" s="4">
        <v>45878.336995597667</v>
      </c>
      <c r="E373" s="4">
        <v>45878.336995597892</v>
      </c>
      <c r="F373" t="b">
        <v>1</v>
      </c>
      <c r="H373" t="s">
        <v>1922</v>
      </c>
      <c r="I373" t="s">
        <v>1923</v>
      </c>
      <c r="J373" t="s">
        <v>120</v>
      </c>
      <c r="K373" s="5" t="s">
        <v>782</v>
      </c>
      <c r="M373">
        <v>0</v>
      </c>
      <c r="N373" t="s">
        <v>120</v>
      </c>
      <c r="O373">
        <v>0</v>
      </c>
      <c r="P373" t="s">
        <v>120</v>
      </c>
      <c r="Q373">
        <v>0</v>
      </c>
    </row>
    <row r="374" spans="1:17" x14ac:dyDescent="0.25">
      <c r="A374" s="5" t="s">
        <v>1924</v>
      </c>
      <c r="C374" s="5" t="s">
        <v>67</v>
      </c>
      <c r="D374" s="4">
        <v>45878.336995697588</v>
      </c>
      <c r="E374" s="4">
        <v>45878.33699569774</v>
      </c>
      <c r="F374" t="b">
        <v>1</v>
      </c>
      <c r="H374" t="s">
        <v>1925</v>
      </c>
      <c r="I374" t="s">
        <v>1926</v>
      </c>
      <c r="J374" t="s">
        <v>120</v>
      </c>
      <c r="K374" s="5" t="s">
        <v>782</v>
      </c>
      <c r="M374">
        <v>0</v>
      </c>
      <c r="N374" t="s">
        <v>120</v>
      </c>
      <c r="O374">
        <v>0</v>
      </c>
      <c r="P374" t="s">
        <v>120</v>
      </c>
      <c r="Q374">
        <v>0</v>
      </c>
    </row>
    <row r="375" spans="1:17" x14ac:dyDescent="0.25">
      <c r="A375" s="5" t="s">
        <v>1927</v>
      </c>
      <c r="C375" s="5" t="s">
        <v>67</v>
      </c>
      <c r="D375" s="4">
        <v>45878.336995802711</v>
      </c>
      <c r="E375" s="4">
        <v>45878.336995802892</v>
      </c>
      <c r="F375" t="b">
        <v>1</v>
      </c>
      <c r="H375" t="s">
        <v>1928</v>
      </c>
      <c r="I375" t="s">
        <v>1929</v>
      </c>
      <c r="J375" t="s">
        <v>120</v>
      </c>
      <c r="K375" s="5" t="s">
        <v>782</v>
      </c>
      <c r="M375">
        <v>0</v>
      </c>
      <c r="N375" t="s">
        <v>120</v>
      </c>
      <c r="O375">
        <v>0</v>
      </c>
      <c r="P375" t="s">
        <v>120</v>
      </c>
      <c r="Q375">
        <v>0</v>
      </c>
    </row>
    <row r="376" spans="1:17" x14ac:dyDescent="0.25">
      <c r="A376" s="5" t="s">
        <v>1930</v>
      </c>
      <c r="C376" s="5" t="s">
        <v>67</v>
      </c>
      <c r="D376" s="4">
        <v>45878.336995894977</v>
      </c>
      <c r="E376" s="4">
        <v>45878.336995895123</v>
      </c>
      <c r="F376" t="b">
        <v>1</v>
      </c>
      <c r="H376" t="s">
        <v>1931</v>
      </c>
      <c r="I376" t="s">
        <v>1932</v>
      </c>
      <c r="J376" t="s">
        <v>120</v>
      </c>
      <c r="K376" s="5" t="s">
        <v>782</v>
      </c>
      <c r="M376">
        <v>0</v>
      </c>
      <c r="N376" t="s">
        <v>120</v>
      </c>
      <c r="O376">
        <v>0</v>
      </c>
      <c r="P376" t="s">
        <v>120</v>
      </c>
      <c r="Q376">
        <v>0</v>
      </c>
    </row>
    <row r="377" spans="1:17" x14ac:dyDescent="0.25">
      <c r="A377" s="5" t="s">
        <v>1933</v>
      </c>
      <c r="C377" s="5" t="s">
        <v>67</v>
      </c>
      <c r="D377" s="4">
        <v>45878.336995999663</v>
      </c>
      <c r="E377" s="4">
        <v>45878.336995999853</v>
      </c>
      <c r="F377" t="b">
        <v>1</v>
      </c>
      <c r="H377" t="s">
        <v>1934</v>
      </c>
      <c r="I377" t="s">
        <v>1935</v>
      </c>
      <c r="J377" t="s">
        <v>120</v>
      </c>
      <c r="K377" s="5" t="s">
        <v>782</v>
      </c>
      <c r="M377">
        <v>0</v>
      </c>
      <c r="N377" t="s">
        <v>120</v>
      </c>
      <c r="O377">
        <v>0</v>
      </c>
      <c r="P377" t="s">
        <v>120</v>
      </c>
      <c r="Q377">
        <v>0</v>
      </c>
    </row>
    <row r="378" spans="1:17" x14ac:dyDescent="0.25">
      <c r="A378" s="5" t="s">
        <v>1936</v>
      </c>
      <c r="C378" s="5" t="s">
        <v>67</v>
      </c>
      <c r="D378" s="4">
        <v>45878.336996092468</v>
      </c>
      <c r="E378" s="4">
        <v>45878.336996092607</v>
      </c>
      <c r="F378" t="b">
        <v>1</v>
      </c>
      <c r="H378" t="s">
        <v>1937</v>
      </c>
      <c r="I378" t="s">
        <v>1938</v>
      </c>
      <c r="J378" t="s">
        <v>120</v>
      </c>
      <c r="K378" s="5" t="s">
        <v>782</v>
      </c>
      <c r="M378">
        <v>0</v>
      </c>
      <c r="N378" t="s">
        <v>120</v>
      </c>
      <c r="O378">
        <v>0</v>
      </c>
      <c r="P378" t="s">
        <v>120</v>
      </c>
      <c r="Q378">
        <v>0</v>
      </c>
    </row>
    <row r="379" spans="1:17" x14ac:dyDescent="0.25">
      <c r="A379" s="5" t="s">
        <v>1939</v>
      </c>
      <c r="C379" s="5" t="s">
        <v>67</v>
      </c>
      <c r="D379" s="4">
        <v>45878.336996195358</v>
      </c>
      <c r="E379" s="4">
        <v>45878.336996195547</v>
      </c>
      <c r="F379" t="b">
        <v>1</v>
      </c>
      <c r="H379" t="s">
        <v>1940</v>
      </c>
      <c r="I379" t="s">
        <v>848</v>
      </c>
      <c r="J379" t="s">
        <v>120</v>
      </c>
      <c r="K379" s="5" t="s">
        <v>782</v>
      </c>
      <c r="M379">
        <v>0</v>
      </c>
      <c r="N379" t="s">
        <v>120</v>
      </c>
      <c r="O379">
        <v>0</v>
      </c>
      <c r="P379" t="s">
        <v>120</v>
      </c>
      <c r="Q379">
        <v>0</v>
      </c>
    </row>
    <row r="380" spans="1:17" x14ac:dyDescent="0.25">
      <c r="A380" s="5" t="s">
        <v>1941</v>
      </c>
      <c r="C380" s="5" t="s">
        <v>67</v>
      </c>
      <c r="D380" s="4">
        <v>45878.336996305377</v>
      </c>
      <c r="E380" s="4">
        <v>45878.336996305588</v>
      </c>
      <c r="F380" t="b">
        <v>1</v>
      </c>
      <c r="H380" t="s">
        <v>1942</v>
      </c>
      <c r="I380" t="s">
        <v>1943</v>
      </c>
      <c r="J380" t="s">
        <v>120</v>
      </c>
      <c r="K380" s="5" t="s">
        <v>782</v>
      </c>
      <c r="M380">
        <v>0</v>
      </c>
      <c r="N380" t="s">
        <v>120</v>
      </c>
      <c r="O380">
        <v>0</v>
      </c>
      <c r="P380" t="s">
        <v>120</v>
      </c>
      <c r="Q380">
        <v>0</v>
      </c>
    </row>
    <row r="381" spans="1:17" x14ac:dyDescent="0.25">
      <c r="A381" s="5" t="s">
        <v>1944</v>
      </c>
      <c r="C381" s="5" t="s">
        <v>67</v>
      </c>
      <c r="D381" s="4">
        <v>45878.336996414189</v>
      </c>
      <c r="E381" s="4">
        <v>45878.336996414393</v>
      </c>
      <c r="F381" t="b">
        <v>1</v>
      </c>
      <c r="H381" t="s">
        <v>1945</v>
      </c>
      <c r="I381" t="s">
        <v>1946</v>
      </c>
      <c r="J381" t="s">
        <v>120</v>
      </c>
      <c r="K381" s="5" t="s">
        <v>782</v>
      </c>
      <c r="M381">
        <v>0</v>
      </c>
      <c r="N381" t="s">
        <v>120</v>
      </c>
      <c r="O381">
        <v>0</v>
      </c>
      <c r="P381" t="s">
        <v>120</v>
      </c>
      <c r="Q381">
        <v>0</v>
      </c>
    </row>
    <row r="382" spans="1:17" x14ac:dyDescent="0.25">
      <c r="A382" s="5" t="s">
        <v>1947</v>
      </c>
      <c r="C382" s="5" t="s">
        <v>67</v>
      </c>
      <c r="D382" s="4">
        <v>45878.336996520717</v>
      </c>
      <c r="E382" s="4">
        <v>45878.336996520957</v>
      </c>
      <c r="F382" t="b">
        <v>1</v>
      </c>
      <c r="H382" t="s">
        <v>1948</v>
      </c>
      <c r="I382" t="s">
        <v>1949</v>
      </c>
      <c r="J382" t="s">
        <v>120</v>
      </c>
      <c r="K382" s="5" t="s">
        <v>782</v>
      </c>
      <c r="M382">
        <v>0</v>
      </c>
      <c r="N382" t="s">
        <v>120</v>
      </c>
      <c r="O382">
        <v>0</v>
      </c>
      <c r="P382" t="s">
        <v>120</v>
      </c>
      <c r="Q382">
        <v>0</v>
      </c>
    </row>
    <row r="383" spans="1:17" x14ac:dyDescent="0.25">
      <c r="A383" s="5" t="s">
        <v>1950</v>
      </c>
      <c r="C383" s="5" t="s">
        <v>67</v>
      </c>
      <c r="D383" s="4">
        <v>45878.33699664184</v>
      </c>
      <c r="E383" s="4">
        <v>45878.336996642051</v>
      </c>
      <c r="F383" t="b">
        <v>1</v>
      </c>
      <c r="H383" t="s">
        <v>1951</v>
      </c>
      <c r="I383" t="s">
        <v>1952</v>
      </c>
      <c r="J383" t="s">
        <v>120</v>
      </c>
      <c r="K383" s="5" t="s">
        <v>782</v>
      </c>
      <c r="M383">
        <v>0</v>
      </c>
      <c r="N383" t="s">
        <v>120</v>
      </c>
      <c r="O383">
        <v>0</v>
      </c>
      <c r="P383" t="s">
        <v>120</v>
      </c>
      <c r="Q383">
        <v>0</v>
      </c>
    </row>
    <row r="384" spans="1:17" x14ac:dyDescent="0.25">
      <c r="A384" s="5" t="s">
        <v>1953</v>
      </c>
      <c r="C384" s="5" t="s">
        <v>67</v>
      </c>
      <c r="D384" s="4">
        <v>45878.336996771373</v>
      </c>
      <c r="E384" s="4">
        <v>45878.336996771563</v>
      </c>
      <c r="F384" t="b">
        <v>1</v>
      </c>
      <c r="H384" t="s">
        <v>1954</v>
      </c>
      <c r="I384" t="s">
        <v>1955</v>
      </c>
      <c r="J384" t="s">
        <v>120</v>
      </c>
      <c r="K384" s="5" t="s">
        <v>782</v>
      </c>
      <c r="M384">
        <v>0</v>
      </c>
      <c r="N384" t="s">
        <v>120</v>
      </c>
      <c r="O384">
        <v>0</v>
      </c>
      <c r="P384" t="s">
        <v>120</v>
      </c>
      <c r="Q384">
        <v>0</v>
      </c>
    </row>
    <row r="385" spans="1:17" x14ac:dyDescent="0.25">
      <c r="A385" s="5" t="s">
        <v>1956</v>
      </c>
      <c r="C385" s="5" t="s">
        <v>67</v>
      </c>
      <c r="D385" s="4">
        <v>45878.336996895741</v>
      </c>
      <c r="E385" s="4">
        <v>45878.336996895967</v>
      </c>
      <c r="F385" t="b">
        <v>1</v>
      </c>
      <c r="H385" t="s">
        <v>1957</v>
      </c>
      <c r="I385" t="s">
        <v>1958</v>
      </c>
      <c r="J385" t="s">
        <v>120</v>
      </c>
      <c r="K385" s="5" t="s">
        <v>782</v>
      </c>
      <c r="M385">
        <v>0</v>
      </c>
      <c r="N385" t="s">
        <v>120</v>
      </c>
      <c r="O385">
        <v>0</v>
      </c>
      <c r="P385" t="s">
        <v>120</v>
      </c>
      <c r="Q385">
        <v>0</v>
      </c>
    </row>
    <row r="386" spans="1:17" x14ac:dyDescent="0.25">
      <c r="A386" s="5" t="s">
        <v>1959</v>
      </c>
      <c r="C386" s="5" t="s">
        <v>67</v>
      </c>
      <c r="D386" s="4">
        <v>45878.336996990853</v>
      </c>
      <c r="E386" s="4">
        <v>45878.336996990984</v>
      </c>
      <c r="F386" t="b">
        <v>1</v>
      </c>
      <c r="H386" t="s">
        <v>1960</v>
      </c>
      <c r="I386" t="s">
        <v>1961</v>
      </c>
      <c r="J386" t="s">
        <v>120</v>
      </c>
      <c r="K386" s="5" t="s">
        <v>782</v>
      </c>
      <c r="M386">
        <v>0</v>
      </c>
      <c r="N386" t="s">
        <v>120</v>
      </c>
      <c r="O386">
        <v>0</v>
      </c>
      <c r="P386" t="s">
        <v>120</v>
      </c>
      <c r="Q386">
        <v>0</v>
      </c>
    </row>
    <row r="387" spans="1:17" x14ac:dyDescent="0.25">
      <c r="A387" s="5" t="s">
        <v>1962</v>
      </c>
      <c r="C387" s="5" t="s">
        <v>67</v>
      </c>
      <c r="D387" s="4">
        <v>45878.336997094571</v>
      </c>
      <c r="E387" s="4">
        <v>45878.336997094812</v>
      </c>
      <c r="F387" t="b">
        <v>1</v>
      </c>
      <c r="H387" t="s">
        <v>1963</v>
      </c>
      <c r="I387" t="s">
        <v>1964</v>
      </c>
      <c r="J387" t="s">
        <v>120</v>
      </c>
      <c r="K387" s="5" t="s">
        <v>782</v>
      </c>
      <c r="M387">
        <v>0</v>
      </c>
      <c r="N387" t="s">
        <v>120</v>
      </c>
      <c r="O387">
        <v>0</v>
      </c>
      <c r="P387" t="s">
        <v>120</v>
      </c>
      <c r="Q387">
        <v>0</v>
      </c>
    </row>
    <row r="388" spans="1:17" x14ac:dyDescent="0.25">
      <c r="A388" s="5" t="s">
        <v>1965</v>
      </c>
      <c r="C388" s="5" t="s">
        <v>67</v>
      </c>
      <c r="D388" s="4">
        <v>45878.336997190847</v>
      </c>
      <c r="E388" s="4">
        <v>45878.336997190992</v>
      </c>
      <c r="F388" t="b">
        <v>1</v>
      </c>
      <c r="H388" t="s">
        <v>1966</v>
      </c>
      <c r="I388" t="s">
        <v>1967</v>
      </c>
      <c r="J388" t="s">
        <v>120</v>
      </c>
      <c r="K388" s="5" t="s">
        <v>782</v>
      </c>
      <c r="M388">
        <v>0</v>
      </c>
      <c r="N388" t="s">
        <v>120</v>
      </c>
      <c r="O388">
        <v>0</v>
      </c>
      <c r="P388" t="s">
        <v>120</v>
      </c>
      <c r="Q388">
        <v>0</v>
      </c>
    </row>
    <row r="389" spans="1:17" x14ac:dyDescent="0.25">
      <c r="A389" s="5" t="s">
        <v>1968</v>
      </c>
      <c r="C389" s="5" t="s">
        <v>67</v>
      </c>
      <c r="D389" s="4">
        <v>45878.336997287988</v>
      </c>
      <c r="E389" s="4">
        <v>45878.336997288192</v>
      </c>
      <c r="F389" t="b">
        <v>1</v>
      </c>
      <c r="H389" t="s">
        <v>1969</v>
      </c>
      <c r="I389" t="s">
        <v>1970</v>
      </c>
      <c r="J389" t="s">
        <v>120</v>
      </c>
      <c r="K389" s="5" t="s">
        <v>782</v>
      </c>
      <c r="M389">
        <v>0</v>
      </c>
      <c r="N389" t="s">
        <v>120</v>
      </c>
      <c r="O389">
        <v>0</v>
      </c>
      <c r="P389" t="s">
        <v>120</v>
      </c>
      <c r="Q389">
        <v>0</v>
      </c>
    </row>
    <row r="390" spans="1:17" x14ac:dyDescent="0.25">
      <c r="A390" s="5" t="s">
        <v>1971</v>
      </c>
      <c r="C390" s="5" t="s">
        <v>67</v>
      </c>
      <c r="D390" s="4">
        <v>45878.336997389197</v>
      </c>
      <c r="E390" s="4">
        <v>45878.33699738935</v>
      </c>
      <c r="F390" t="b">
        <v>1</v>
      </c>
      <c r="H390" t="s">
        <v>1972</v>
      </c>
      <c r="I390" t="s">
        <v>1973</v>
      </c>
      <c r="J390" t="s">
        <v>120</v>
      </c>
      <c r="K390" s="5" t="s">
        <v>782</v>
      </c>
      <c r="M390">
        <v>0</v>
      </c>
      <c r="N390" t="s">
        <v>120</v>
      </c>
      <c r="O390">
        <v>0</v>
      </c>
      <c r="P390" t="s">
        <v>120</v>
      </c>
      <c r="Q390">
        <v>0</v>
      </c>
    </row>
    <row r="391" spans="1:17" x14ac:dyDescent="0.25">
      <c r="A391" s="5" t="s">
        <v>1974</v>
      </c>
      <c r="C391" s="5" t="s">
        <v>67</v>
      </c>
      <c r="D391" s="4">
        <v>45878.336997488703</v>
      </c>
      <c r="E391" s="4">
        <v>45878.336997488899</v>
      </c>
      <c r="F391" t="b">
        <v>1</v>
      </c>
      <c r="H391" t="s">
        <v>1975</v>
      </c>
      <c r="I391" t="s">
        <v>1976</v>
      </c>
      <c r="J391" t="s">
        <v>120</v>
      </c>
      <c r="K391" s="5" t="s">
        <v>782</v>
      </c>
      <c r="M391">
        <v>0</v>
      </c>
      <c r="N391" t="s">
        <v>120</v>
      </c>
      <c r="O391">
        <v>0</v>
      </c>
      <c r="P391" t="s">
        <v>120</v>
      </c>
      <c r="Q391">
        <v>0</v>
      </c>
    </row>
    <row r="392" spans="1:17" x14ac:dyDescent="0.25">
      <c r="A392" s="5" t="s">
        <v>1977</v>
      </c>
      <c r="C392" s="5" t="s">
        <v>67</v>
      </c>
      <c r="D392" s="4">
        <v>45878.336997590668</v>
      </c>
      <c r="E392" s="4">
        <v>45878.336997590799</v>
      </c>
      <c r="F392" t="b">
        <v>1</v>
      </c>
      <c r="H392" t="s">
        <v>1978</v>
      </c>
      <c r="I392" t="s">
        <v>1979</v>
      </c>
      <c r="J392" t="s">
        <v>120</v>
      </c>
      <c r="K392" s="5" t="s">
        <v>782</v>
      </c>
      <c r="M392">
        <v>0</v>
      </c>
      <c r="N392" t="s">
        <v>120</v>
      </c>
      <c r="O392">
        <v>0</v>
      </c>
      <c r="P392" t="s">
        <v>120</v>
      </c>
      <c r="Q392">
        <v>0</v>
      </c>
    </row>
    <row r="393" spans="1:17" x14ac:dyDescent="0.25">
      <c r="A393" s="5" t="s">
        <v>1980</v>
      </c>
      <c r="C393" s="5" t="s">
        <v>67</v>
      </c>
      <c r="D393" s="4">
        <v>45878.336997697537</v>
      </c>
      <c r="E393" s="4">
        <v>45878.336997697763</v>
      </c>
      <c r="F393" t="b">
        <v>1</v>
      </c>
      <c r="H393" t="s">
        <v>1981</v>
      </c>
      <c r="I393" t="s">
        <v>1982</v>
      </c>
      <c r="J393" t="s">
        <v>120</v>
      </c>
      <c r="K393" s="5" t="s">
        <v>782</v>
      </c>
      <c r="M393">
        <v>0</v>
      </c>
      <c r="N393" t="s">
        <v>120</v>
      </c>
      <c r="O393">
        <v>0</v>
      </c>
      <c r="P393" t="s">
        <v>120</v>
      </c>
      <c r="Q393">
        <v>0</v>
      </c>
    </row>
    <row r="394" spans="1:17" x14ac:dyDescent="0.25">
      <c r="A394" s="5" t="s">
        <v>1983</v>
      </c>
      <c r="C394" s="5" t="s">
        <v>67</v>
      </c>
      <c r="D394" s="4">
        <v>45878.336997791434</v>
      </c>
      <c r="E394" s="4">
        <v>45878.336997791557</v>
      </c>
      <c r="F394" t="b">
        <v>1</v>
      </c>
      <c r="H394" t="s">
        <v>1984</v>
      </c>
      <c r="I394" t="s">
        <v>1985</v>
      </c>
      <c r="J394" t="s">
        <v>120</v>
      </c>
      <c r="K394" s="5" t="s">
        <v>782</v>
      </c>
      <c r="M394">
        <v>0</v>
      </c>
      <c r="N394" t="s">
        <v>120</v>
      </c>
      <c r="O394">
        <v>0</v>
      </c>
      <c r="P394" t="s">
        <v>120</v>
      </c>
      <c r="Q394">
        <v>0</v>
      </c>
    </row>
    <row r="395" spans="1:17" x14ac:dyDescent="0.25">
      <c r="A395" s="5" t="s">
        <v>1986</v>
      </c>
      <c r="C395" s="5" t="s">
        <v>67</v>
      </c>
      <c r="D395" s="4">
        <v>45878.336997891347</v>
      </c>
      <c r="E395" s="4">
        <v>45878.336997891573</v>
      </c>
      <c r="F395" t="b">
        <v>1</v>
      </c>
      <c r="H395" t="s">
        <v>1987</v>
      </c>
      <c r="I395" t="s">
        <v>1988</v>
      </c>
      <c r="J395" t="s">
        <v>120</v>
      </c>
      <c r="K395" s="5" t="s">
        <v>782</v>
      </c>
      <c r="M395">
        <v>0</v>
      </c>
      <c r="N395" t="s">
        <v>120</v>
      </c>
      <c r="O395">
        <v>0</v>
      </c>
      <c r="P395" t="s">
        <v>120</v>
      </c>
      <c r="Q395">
        <v>0</v>
      </c>
    </row>
    <row r="396" spans="1:17" x14ac:dyDescent="0.25">
      <c r="A396" s="5" t="s">
        <v>1989</v>
      </c>
      <c r="C396" s="5" t="s">
        <v>67</v>
      </c>
      <c r="D396" s="4">
        <v>45878.3369979864</v>
      </c>
      <c r="E396" s="4">
        <v>45878.336997986538</v>
      </c>
      <c r="F396" t="b">
        <v>1</v>
      </c>
      <c r="H396" t="s">
        <v>1990</v>
      </c>
      <c r="I396" t="s">
        <v>1991</v>
      </c>
      <c r="J396" t="s">
        <v>120</v>
      </c>
      <c r="K396" s="5" t="s">
        <v>782</v>
      </c>
      <c r="M396">
        <v>0</v>
      </c>
      <c r="N396" t="s">
        <v>120</v>
      </c>
      <c r="O396">
        <v>0</v>
      </c>
      <c r="P396" t="s">
        <v>120</v>
      </c>
      <c r="Q396">
        <v>0</v>
      </c>
    </row>
    <row r="397" spans="1:17" x14ac:dyDescent="0.25">
      <c r="A397" s="5" t="s">
        <v>1992</v>
      </c>
      <c r="C397" s="5" t="s">
        <v>67</v>
      </c>
      <c r="D397" s="4">
        <v>45878.336998093073</v>
      </c>
      <c r="E397" s="4">
        <v>45878.336998093298</v>
      </c>
      <c r="F397" t="b">
        <v>1</v>
      </c>
      <c r="H397" t="s">
        <v>1993</v>
      </c>
      <c r="I397" t="s">
        <v>848</v>
      </c>
      <c r="J397" t="s">
        <v>120</v>
      </c>
      <c r="K397" s="5" t="s">
        <v>782</v>
      </c>
      <c r="M397">
        <v>0</v>
      </c>
      <c r="N397" t="s">
        <v>120</v>
      </c>
      <c r="O397">
        <v>0</v>
      </c>
      <c r="P397" t="s">
        <v>120</v>
      </c>
      <c r="Q397">
        <v>0</v>
      </c>
    </row>
    <row r="398" spans="1:17" x14ac:dyDescent="0.25">
      <c r="A398" s="5" t="s">
        <v>1994</v>
      </c>
      <c r="C398" s="5" t="s">
        <v>67</v>
      </c>
      <c r="D398" s="4">
        <v>45878.336998197323</v>
      </c>
      <c r="E398" s="4">
        <v>45878.336998197468</v>
      </c>
      <c r="F398" t="b">
        <v>1</v>
      </c>
      <c r="H398" t="s">
        <v>1995</v>
      </c>
      <c r="I398" t="s">
        <v>1996</v>
      </c>
      <c r="J398" t="s">
        <v>120</v>
      </c>
      <c r="K398" s="5" t="s">
        <v>782</v>
      </c>
      <c r="M398">
        <v>0</v>
      </c>
      <c r="N398" t="s">
        <v>120</v>
      </c>
      <c r="O398">
        <v>0</v>
      </c>
      <c r="P398" t="s">
        <v>120</v>
      </c>
      <c r="Q398">
        <v>0</v>
      </c>
    </row>
    <row r="399" spans="1:17" x14ac:dyDescent="0.25">
      <c r="A399" s="5" t="s">
        <v>1997</v>
      </c>
      <c r="C399" s="5" t="s">
        <v>67</v>
      </c>
      <c r="D399" s="4">
        <v>45878.336998307561</v>
      </c>
      <c r="E399" s="4">
        <v>45878.336998307728</v>
      </c>
      <c r="F399" t="b">
        <v>1</v>
      </c>
      <c r="H399" t="s">
        <v>1998</v>
      </c>
      <c r="I399" t="s">
        <v>1999</v>
      </c>
      <c r="J399" t="s">
        <v>120</v>
      </c>
      <c r="K399" s="5" t="s">
        <v>782</v>
      </c>
      <c r="M399">
        <v>0</v>
      </c>
      <c r="N399" t="s">
        <v>120</v>
      </c>
      <c r="O399">
        <v>0</v>
      </c>
      <c r="P399" t="s">
        <v>120</v>
      </c>
      <c r="Q399">
        <v>0</v>
      </c>
    </row>
    <row r="400" spans="1:17" x14ac:dyDescent="0.25">
      <c r="A400" s="5" t="s">
        <v>2000</v>
      </c>
      <c r="C400" s="5" t="s">
        <v>67</v>
      </c>
      <c r="D400" s="4">
        <v>45878.336998399041</v>
      </c>
      <c r="E400" s="4">
        <v>45878.33699839918</v>
      </c>
      <c r="F400" t="b">
        <v>1</v>
      </c>
      <c r="H400" t="s">
        <v>2001</v>
      </c>
      <c r="I400" t="s">
        <v>2002</v>
      </c>
      <c r="J400" t="s">
        <v>120</v>
      </c>
      <c r="K400" s="5" t="s">
        <v>782</v>
      </c>
      <c r="M400">
        <v>0</v>
      </c>
      <c r="N400" t="s">
        <v>120</v>
      </c>
      <c r="O400">
        <v>0</v>
      </c>
      <c r="P400" t="s">
        <v>120</v>
      </c>
      <c r="Q400">
        <v>0</v>
      </c>
    </row>
    <row r="401" spans="1:17" x14ac:dyDescent="0.25">
      <c r="A401" s="5" t="s">
        <v>2003</v>
      </c>
      <c r="C401" s="5" t="s">
        <v>67</v>
      </c>
      <c r="D401" s="4">
        <v>45878.336998503473</v>
      </c>
      <c r="E401" s="4">
        <v>45878.33699850367</v>
      </c>
      <c r="F401" t="b">
        <v>1</v>
      </c>
      <c r="H401" t="s">
        <v>2004</v>
      </c>
      <c r="I401" t="s">
        <v>2005</v>
      </c>
      <c r="J401" t="s">
        <v>120</v>
      </c>
      <c r="K401" s="5" t="s">
        <v>782</v>
      </c>
      <c r="M401">
        <v>0</v>
      </c>
      <c r="N401" t="s">
        <v>120</v>
      </c>
      <c r="O401">
        <v>0</v>
      </c>
      <c r="P401" t="s">
        <v>120</v>
      </c>
      <c r="Q401">
        <v>0</v>
      </c>
    </row>
    <row r="402" spans="1:17" x14ac:dyDescent="0.25">
      <c r="A402" s="5" t="s">
        <v>2006</v>
      </c>
      <c r="C402" s="5" t="s">
        <v>67</v>
      </c>
      <c r="D402" s="4">
        <v>45878.336998594881</v>
      </c>
      <c r="E402" s="4">
        <v>45878.336998595027</v>
      </c>
      <c r="F402" t="b">
        <v>1</v>
      </c>
      <c r="H402" t="s">
        <v>2007</v>
      </c>
      <c r="I402" t="s">
        <v>2008</v>
      </c>
      <c r="J402" t="s">
        <v>120</v>
      </c>
      <c r="K402" s="5" t="s">
        <v>782</v>
      </c>
      <c r="M402">
        <v>0</v>
      </c>
      <c r="N402" t="s">
        <v>120</v>
      </c>
      <c r="O402">
        <v>0</v>
      </c>
      <c r="P402" t="s">
        <v>120</v>
      </c>
      <c r="Q402">
        <v>0</v>
      </c>
    </row>
    <row r="403" spans="1:17" x14ac:dyDescent="0.25">
      <c r="A403" s="5" t="s">
        <v>2009</v>
      </c>
      <c r="C403" s="5" t="s">
        <v>67</v>
      </c>
      <c r="D403" s="4">
        <v>45878.33699869884</v>
      </c>
      <c r="E403" s="4">
        <v>45878.336998699007</v>
      </c>
      <c r="F403" t="b">
        <v>1</v>
      </c>
      <c r="H403" t="s">
        <v>2010</v>
      </c>
      <c r="I403" t="s">
        <v>2011</v>
      </c>
      <c r="J403" t="s">
        <v>120</v>
      </c>
      <c r="K403" s="5" t="s">
        <v>782</v>
      </c>
      <c r="M403">
        <v>0</v>
      </c>
      <c r="N403" t="s">
        <v>120</v>
      </c>
      <c r="O403">
        <v>0</v>
      </c>
      <c r="P403" t="s">
        <v>120</v>
      </c>
      <c r="Q403">
        <v>0</v>
      </c>
    </row>
    <row r="404" spans="1:17" x14ac:dyDescent="0.25">
      <c r="A404" s="5" t="s">
        <v>2012</v>
      </c>
      <c r="C404" s="5" t="s">
        <v>67</v>
      </c>
      <c r="D404" s="4">
        <v>45878.336998805207</v>
      </c>
      <c r="E404" s="4">
        <v>45878.336998805476</v>
      </c>
      <c r="F404" t="b">
        <v>1</v>
      </c>
      <c r="H404" t="s">
        <v>2013</v>
      </c>
      <c r="I404" t="s">
        <v>2014</v>
      </c>
      <c r="J404" t="s">
        <v>120</v>
      </c>
      <c r="K404" s="5" t="s">
        <v>782</v>
      </c>
      <c r="M404">
        <v>0</v>
      </c>
      <c r="N404" t="s">
        <v>120</v>
      </c>
      <c r="O404">
        <v>0</v>
      </c>
      <c r="P404" t="s">
        <v>120</v>
      </c>
      <c r="Q404">
        <v>0</v>
      </c>
    </row>
    <row r="405" spans="1:17" x14ac:dyDescent="0.25">
      <c r="A405" s="5" t="s">
        <v>2015</v>
      </c>
      <c r="C405" s="5" t="s">
        <v>67</v>
      </c>
      <c r="D405" s="4">
        <v>45878.336998915263</v>
      </c>
      <c r="E405" s="4">
        <v>45878.336998915467</v>
      </c>
      <c r="F405" t="b">
        <v>1</v>
      </c>
      <c r="H405" t="s">
        <v>2016</v>
      </c>
      <c r="I405" t="s">
        <v>2017</v>
      </c>
      <c r="J405" t="s">
        <v>120</v>
      </c>
      <c r="K405" s="5" t="s">
        <v>782</v>
      </c>
      <c r="M405">
        <v>0</v>
      </c>
      <c r="N405" t="s">
        <v>120</v>
      </c>
      <c r="O405">
        <v>0</v>
      </c>
      <c r="P405" t="s">
        <v>120</v>
      </c>
      <c r="Q405">
        <v>0</v>
      </c>
    </row>
    <row r="406" spans="1:17" x14ac:dyDescent="0.25">
      <c r="A406" s="5" t="s">
        <v>2018</v>
      </c>
      <c r="C406" s="5" t="s">
        <v>67</v>
      </c>
      <c r="D406" s="4">
        <v>45878.336999021907</v>
      </c>
      <c r="E406" s="4">
        <v>45878.33699902214</v>
      </c>
      <c r="F406" t="b">
        <v>1</v>
      </c>
      <c r="H406" t="s">
        <v>2019</v>
      </c>
      <c r="I406" t="s">
        <v>2020</v>
      </c>
      <c r="J406" t="s">
        <v>120</v>
      </c>
      <c r="K406" s="5" t="s">
        <v>782</v>
      </c>
      <c r="M406">
        <v>0</v>
      </c>
      <c r="N406" t="s">
        <v>120</v>
      </c>
      <c r="O406">
        <v>0</v>
      </c>
      <c r="P406" t="s">
        <v>120</v>
      </c>
      <c r="Q406">
        <v>0</v>
      </c>
    </row>
    <row r="407" spans="1:17" x14ac:dyDescent="0.25">
      <c r="A407" s="5" t="s">
        <v>2021</v>
      </c>
      <c r="C407" s="5" t="s">
        <v>67</v>
      </c>
      <c r="D407" s="4">
        <v>45878.33699912369</v>
      </c>
      <c r="E407" s="4">
        <v>45878.336999123843</v>
      </c>
      <c r="F407" t="b">
        <v>1</v>
      </c>
      <c r="H407" t="s">
        <v>2022</v>
      </c>
      <c r="I407" t="s">
        <v>2023</v>
      </c>
      <c r="J407" t="s">
        <v>120</v>
      </c>
      <c r="K407" s="5" t="s">
        <v>782</v>
      </c>
      <c r="M407">
        <v>0</v>
      </c>
      <c r="N407" t="s">
        <v>120</v>
      </c>
      <c r="O407">
        <v>0</v>
      </c>
      <c r="P407" t="s">
        <v>120</v>
      </c>
      <c r="Q407">
        <v>0</v>
      </c>
    </row>
    <row r="408" spans="1:17" x14ac:dyDescent="0.25">
      <c r="A408" s="5" t="s">
        <v>2024</v>
      </c>
      <c r="C408" s="5" t="s">
        <v>67</v>
      </c>
      <c r="D408" s="4">
        <v>45878.336999229003</v>
      </c>
      <c r="E408" s="4">
        <v>45878.336999229206</v>
      </c>
      <c r="F408" t="b">
        <v>1</v>
      </c>
      <c r="H408" t="s">
        <v>2025</v>
      </c>
      <c r="I408" t="s">
        <v>2026</v>
      </c>
      <c r="J408" t="s">
        <v>120</v>
      </c>
      <c r="K408" s="5" t="s">
        <v>782</v>
      </c>
      <c r="M408">
        <v>0</v>
      </c>
      <c r="N408" t="s">
        <v>120</v>
      </c>
      <c r="O408">
        <v>0</v>
      </c>
      <c r="P408" t="s">
        <v>120</v>
      </c>
      <c r="Q408">
        <v>0</v>
      </c>
    </row>
    <row r="409" spans="1:17" x14ac:dyDescent="0.25">
      <c r="A409" s="5" t="s">
        <v>2027</v>
      </c>
      <c r="C409" s="5" t="s">
        <v>67</v>
      </c>
      <c r="D409" s="4">
        <v>45878.336999325853</v>
      </c>
      <c r="E409" s="4">
        <v>45878.336999325998</v>
      </c>
      <c r="F409" t="b">
        <v>1</v>
      </c>
      <c r="H409" t="s">
        <v>2028</v>
      </c>
      <c r="I409" t="s">
        <v>2029</v>
      </c>
      <c r="J409" t="s">
        <v>120</v>
      </c>
      <c r="K409" s="5" t="s">
        <v>782</v>
      </c>
      <c r="M409">
        <v>0</v>
      </c>
      <c r="N409" t="s">
        <v>120</v>
      </c>
      <c r="O409">
        <v>0</v>
      </c>
      <c r="P409" t="s">
        <v>120</v>
      </c>
      <c r="Q409">
        <v>0</v>
      </c>
    </row>
    <row r="410" spans="1:17" x14ac:dyDescent="0.25">
      <c r="A410" s="5" t="s">
        <v>2030</v>
      </c>
      <c r="C410" s="5" t="s">
        <v>67</v>
      </c>
      <c r="D410" s="4">
        <v>45878.336999425512</v>
      </c>
      <c r="E410" s="4">
        <v>45878.336999425708</v>
      </c>
      <c r="F410" t="b">
        <v>1</v>
      </c>
      <c r="H410" t="s">
        <v>2031</v>
      </c>
      <c r="I410" t="s">
        <v>2032</v>
      </c>
      <c r="J410" t="s">
        <v>120</v>
      </c>
      <c r="K410" s="5" t="s">
        <v>782</v>
      </c>
      <c r="M410">
        <v>0</v>
      </c>
      <c r="N410" t="s">
        <v>120</v>
      </c>
      <c r="O410">
        <v>0</v>
      </c>
      <c r="P410" t="s">
        <v>120</v>
      </c>
      <c r="Q410">
        <v>0</v>
      </c>
    </row>
    <row r="411" spans="1:17" x14ac:dyDescent="0.25">
      <c r="A411" s="5" t="s">
        <v>2033</v>
      </c>
      <c r="C411" s="5" t="s">
        <v>67</v>
      </c>
      <c r="D411" s="4">
        <v>45878.336999520507</v>
      </c>
      <c r="E411" s="4">
        <v>45878.336999520638</v>
      </c>
      <c r="F411" t="b">
        <v>1</v>
      </c>
      <c r="H411" t="s">
        <v>2034</v>
      </c>
      <c r="I411" t="s">
        <v>2035</v>
      </c>
      <c r="J411" t="s">
        <v>120</v>
      </c>
      <c r="K411" s="5" t="s">
        <v>782</v>
      </c>
      <c r="M411">
        <v>0</v>
      </c>
      <c r="N411" t="s">
        <v>120</v>
      </c>
      <c r="O411">
        <v>0</v>
      </c>
      <c r="P411" t="s">
        <v>120</v>
      </c>
      <c r="Q411">
        <v>0</v>
      </c>
    </row>
    <row r="412" spans="1:17" x14ac:dyDescent="0.25">
      <c r="A412" s="5" t="s">
        <v>2036</v>
      </c>
      <c r="C412" s="5" t="s">
        <v>67</v>
      </c>
      <c r="D412" s="4">
        <v>45878.33699962734</v>
      </c>
      <c r="E412" s="4">
        <v>45878.336999627543</v>
      </c>
      <c r="F412" t="b">
        <v>1</v>
      </c>
      <c r="H412" t="s">
        <v>2037</v>
      </c>
      <c r="I412" t="s">
        <v>2038</v>
      </c>
      <c r="J412" t="s">
        <v>120</v>
      </c>
      <c r="K412" s="5" t="s">
        <v>782</v>
      </c>
      <c r="M412">
        <v>0</v>
      </c>
      <c r="N412" t="s">
        <v>120</v>
      </c>
      <c r="O412">
        <v>0</v>
      </c>
      <c r="P412" t="s">
        <v>120</v>
      </c>
      <c r="Q412">
        <v>0</v>
      </c>
    </row>
    <row r="413" spans="1:17" x14ac:dyDescent="0.25">
      <c r="A413" s="5" t="s">
        <v>2039</v>
      </c>
      <c r="C413" s="5" t="s">
        <v>67</v>
      </c>
      <c r="D413" s="4">
        <v>45878.336999721163</v>
      </c>
      <c r="E413" s="4">
        <v>45878.336999721309</v>
      </c>
      <c r="F413" t="b">
        <v>1</v>
      </c>
      <c r="H413" t="s">
        <v>2040</v>
      </c>
      <c r="I413" t="s">
        <v>2041</v>
      </c>
      <c r="J413" t="s">
        <v>120</v>
      </c>
      <c r="K413" s="5" t="s">
        <v>782</v>
      </c>
      <c r="M413">
        <v>0</v>
      </c>
      <c r="N413" t="s">
        <v>120</v>
      </c>
      <c r="O413">
        <v>0</v>
      </c>
      <c r="P413" t="s">
        <v>120</v>
      </c>
      <c r="Q413">
        <v>0</v>
      </c>
    </row>
    <row r="414" spans="1:17" x14ac:dyDescent="0.25">
      <c r="A414" s="5" t="s">
        <v>2042</v>
      </c>
      <c r="C414" s="5" t="s">
        <v>67</v>
      </c>
      <c r="D414" s="4">
        <v>45878.336999820072</v>
      </c>
      <c r="E414" s="4">
        <v>45878.336999820269</v>
      </c>
      <c r="F414" t="b">
        <v>1</v>
      </c>
      <c r="H414" t="s">
        <v>2043</v>
      </c>
      <c r="I414" t="s">
        <v>2044</v>
      </c>
      <c r="J414" t="s">
        <v>120</v>
      </c>
      <c r="K414" s="5" t="s">
        <v>782</v>
      </c>
      <c r="M414">
        <v>0</v>
      </c>
      <c r="N414" t="s">
        <v>120</v>
      </c>
      <c r="O414">
        <v>0</v>
      </c>
      <c r="P414" t="s">
        <v>120</v>
      </c>
      <c r="Q414">
        <v>0</v>
      </c>
    </row>
    <row r="415" spans="1:17" x14ac:dyDescent="0.25">
      <c r="A415" s="5" t="s">
        <v>2045</v>
      </c>
      <c r="C415" s="5" t="s">
        <v>67</v>
      </c>
      <c r="D415" s="4">
        <v>45878.336999917818</v>
      </c>
      <c r="E415" s="4">
        <v>45878.336999917963</v>
      </c>
      <c r="F415" t="b">
        <v>1</v>
      </c>
      <c r="H415" t="s">
        <v>2046</v>
      </c>
      <c r="I415" t="s">
        <v>2047</v>
      </c>
      <c r="J415" t="s">
        <v>120</v>
      </c>
      <c r="K415" s="5" t="s">
        <v>782</v>
      </c>
      <c r="M415">
        <v>0</v>
      </c>
      <c r="N415" t="s">
        <v>120</v>
      </c>
      <c r="O415">
        <v>0</v>
      </c>
      <c r="P415" t="s">
        <v>120</v>
      </c>
      <c r="Q415">
        <v>0</v>
      </c>
    </row>
    <row r="416" spans="1:17" x14ac:dyDescent="0.25">
      <c r="A416" s="5" t="s">
        <v>2048</v>
      </c>
      <c r="C416" s="5" t="s">
        <v>67</v>
      </c>
      <c r="D416" s="4">
        <v>45878.337000024847</v>
      </c>
      <c r="E416" s="4">
        <v>45878.337000025007</v>
      </c>
      <c r="F416" t="b">
        <v>1</v>
      </c>
      <c r="H416" t="s">
        <v>2049</v>
      </c>
      <c r="I416" t="s">
        <v>2050</v>
      </c>
      <c r="J416" t="s">
        <v>120</v>
      </c>
      <c r="K416" s="5" t="s">
        <v>782</v>
      </c>
      <c r="M416">
        <v>0</v>
      </c>
      <c r="N416" t="s">
        <v>120</v>
      </c>
      <c r="O416">
        <v>0</v>
      </c>
      <c r="P416" t="s">
        <v>120</v>
      </c>
      <c r="Q416">
        <v>0</v>
      </c>
    </row>
    <row r="417" spans="1:17" x14ac:dyDescent="0.25">
      <c r="A417" s="5" t="s">
        <v>2051</v>
      </c>
      <c r="C417" s="5" t="s">
        <v>67</v>
      </c>
      <c r="D417" s="4">
        <v>45878.337000119223</v>
      </c>
      <c r="E417" s="4">
        <v>45878.337000119383</v>
      </c>
      <c r="F417" t="b">
        <v>1</v>
      </c>
      <c r="H417" t="s">
        <v>2052</v>
      </c>
      <c r="I417" t="s">
        <v>2053</v>
      </c>
      <c r="J417" t="s">
        <v>120</v>
      </c>
      <c r="K417" s="5" t="s">
        <v>782</v>
      </c>
      <c r="M417">
        <v>0</v>
      </c>
      <c r="N417" t="s">
        <v>120</v>
      </c>
      <c r="O417">
        <v>0</v>
      </c>
      <c r="P417" t="s">
        <v>120</v>
      </c>
      <c r="Q417">
        <v>0</v>
      </c>
    </row>
    <row r="418" spans="1:17" x14ac:dyDescent="0.25">
      <c r="A418" s="5" t="s">
        <v>2054</v>
      </c>
      <c r="C418" s="5" t="s">
        <v>67</v>
      </c>
      <c r="D418" s="4">
        <v>45878.337000237683</v>
      </c>
      <c r="E418" s="4">
        <v>45878.33700023788</v>
      </c>
      <c r="F418" t="b">
        <v>1</v>
      </c>
      <c r="H418" t="s">
        <v>2055</v>
      </c>
      <c r="I418" t="s">
        <v>2056</v>
      </c>
      <c r="J418" t="s">
        <v>120</v>
      </c>
      <c r="K418" s="5" t="s">
        <v>782</v>
      </c>
      <c r="M418">
        <v>0</v>
      </c>
      <c r="N418" t="s">
        <v>120</v>
      </c>
      <c r="O418">
        <v>0</v>
      </c>
      <c r="P418" t="s">
        <v>120</v>
      </c>
      <c r="Q418">
        <v>0</v>
      </c>
    </row>
    <row r="419" spans="1:17" x14ac:dyDescent="0.25">
      <c r="A419" s="5" t="s">
        <v>2057</v>
      </c>
      <c r="C419" s="5" t="s">
        <v>67</v>
      </c>
      <c r="D419" s="4">
        <v>45878.337000336272</v>
      </c>
      <c r="E419" s="4">
        <v>45878.337000336403</v>
      </c>
      <c r="F419" t="b">
        <v>1</v>
      </c>
      <c r="H419" t="s">
        <v>2058</v>
      </c>
      <c r="I419" t="s">
        <v>2059</v>
      </c>
      <c r="J419" t="s">
        <v>120</v>
      </c>
      <c r="K419" s="5" t="s">
        <v>782</v>
      </c>
      <c r="M419">
        <v>0</v>
      </c>
      <c r="N419" t="s">
        <v>120</v>
      </c>
      <c r="O419">
        <v>0</v>
      </c>
      <c r="P419" t="s">
        <v>120</v>
      </c>
      <c r="Q419">
        <v>0</v>
      </c>
    </row>
    <row r="420" spans="1:17" x14ac:dyDescent="0.25">
      <c r="A420" s="5" t="s">
        <v>2060</v>
      </c>
      <c r="C420" s="5" t="s">
        <v>67</v>
      </c>
      <c r="D420" s="4">
        <v>45878.33700044133</v>
      </c>
      <c r="E420" s="4">
        <v>45878.337000441519</v>
      </c>
      <c r="F420" t="b">
        <v>1</v>
      </c>
      <c r="H420" t="s">
        <v>2061</v>
      </c>
      <c r="I420" t="s">
        <v>2062</v>
      </c>
      <c r="J420" t="s">
        <v>120</v>
      </c>
      <c r="K420" s="5" t="s">
        <v>782</v>
      </c>
      <c r="M420">
        <v>0</v>
      </c>
      <c r="N420" t="s">
        <v>120</v>
      </c>
      <c r="O420">
        <v>0</v>
      </c>
      <c r="P420" t="s">
        <v>120</v>
      </c>
      <c r="Q420">
        <v>0</v>
      </c>
    </row>
    <row r="421" spans="1:17" x14ac:dyDescent="0.25">
      <c r="A421" s="5" t="s">
        <v>2063</v>
      </c>
      <c r="C421" s="5" t="s">
        <v>67</v>
      </c>
      <c r="D421" s="4">
        <v>45878.337000535757</v>
      </c>
      <c r="E421" s="4">
        <v>45878.337000535917</v>
      </c>
      <c r="F421" t="b">
        <v>1</v>
      </c>
      <c r="H421" t="s">
        <v>2064</v>
      </c>
      <c r="I421" t="s">
        <v>2065</v>
      </c>
      <c r="J421" t="s">
        <v>120</v>
      </c>
      <c r="K421" s="5" t="s">
        <v>782</v>
      </c>
      <c r="M421">
        <v>0</v>
      </c>
      <c r="N421" t="s">
        <v>120</v>
      </c>
      <c r="O421">
        <v>0</v>
      </c>
      <c r="P421" t="s">
        <v>120</v>
      </c>
      <c r="Q421">
        <v>0</v>
      </c>
    </row>
    <row r="422" spans="1:17" x14ac:dyDescent="0.25">
      <c r="A422" s="5" t="s">
        <v>2066</v>
      </c>
      <c r="C422" s="5" t="s">
        <v>67</v>
      </c>
      <c r="D422" s="4">
        <v>45878.337000640211</v>
      </c>
      <c r="E422" s="4">
        <v>45878.337000640393</v>
      </c>
      <c r="F422" t="b">
        <v>1</v>
      </c>
      <c r="H422" t="s">
        <v>2067</v>
      </c>
      <c r="I422" t="s">
        <v>2068</v>
      </c>
      <c r="J422" t="s">
        <v>120</v>
      </c>
      <c r="K422" s="5" t="s">
        <v>782</v>
      </c>
      <c r="M422">
        <v>0</v>
      </c>
      <c r="N422" t="s">
        <v>120</v>
      </c>
      <c r="O422">
        <v>0</v>
      </c>
      <c r="P422" t="s">
        <v>120</v>
      </c>
      <c r="Q422">
        <v>0</v>
      </c>
    </row>
    <row r="423" spans="1:17" x14ac:dyDescent="0.25">
      <c r="A423" s="5" t="s">
        <v>2069</v>
      </c>
      <c r="C423" s="5" t="s">
        <v>67</v>
      </c>
      <c r="D423" s="4">
        <v>45878.33700073191</v>
      </c>
      <c r="E423" s="4">
        <v>45878.33700073207</v>
      </c>
      <c r="F423" t="b">
        <v>1</v>
      </c>
      <c r="H423" t="s">
        <v>2070</v>
      </c>
      <c r="I423" t="s">
        <v>2071</v>
      </c>
      <c r="J423" t="s">
        <v>120</v>
      </c>
      <c r="K423" s="5" t="s">
        <v>782</v>
      </c>
      <c r="M423">
        <v>0</v>
      </c>
      <c r="N423" t="s">
        <v>120</v>
      </c>
      <c r="O423">
        <v>0</v>
      </c>
      <c r="P423" t="s">
        <v>120</v>
      </c>
      <c r="Q423">
        <v>0</v>
      </c>
    </row>
    <row r="424" spans="1:17" x14ac:dyDescent="0.25">
      <c r="A424" s="5" t="s">
        <v>2072</v>
      </c>
      <c r="C424" s="5" t="s">
        <v>67</v>
      </c>
      <c r="D424" s="4">
        <v>45878.337000837622</v>
      </c>
      <c r="E424" s="4">
        <v>45878.337000837782</v>
      </c>
      <c r="F424" t="b">
        <v>1</v>
      </c>
      <c r="H424" t="s">
        <v>2073</v>
      </c>
      <c r="I424" t="s">
        <v>2074</v>
      </c>
      <c r="J424" t="s">
        <v>120</v>
      </c>
      <c r="K424" s="5" t="s">
        <v>782</v>
      </c>
      <c r="M424">
        <v>0</v>
      </c>
      <c r="N424" t="s">
        <v>120</v>
      </c>
      <c r="O424">
        <v>0</v>
      </c>
      <c r="P424" t="s">
        <v>120</v>
      </c>
      <c r="Q424">
        <v>0</v>
      </c>
    </row>
    <row r="425" spans="1:17" x14ac:dyDescent="0.25">
      <c r="A425" s="5" t="s">
        <v>2075</v>
      </c>
      <c r="C425" s="5" t="s">
        <v>67</v>
      </c>
      <c r="D425" s="4">
        <v>45878.337000934538</v>
      </c>
      <c r="E425" s="4">
        <v>45878.337000934771</v>
      </c>
      <c r="F425" t="b">
        <v>1</v>
      </c>
      <c r="H425" t="s">
        <v>2076</v>
      </c>
      <c r="I425" t="s">
        <v>2077</v>
      </c>
      <c r="J425" t="s">
        <v>120</v>
      </c>
      <c r="K425" s="5" t="s">
        <v>782</v>
      </c>
      <c r="M425">
        <v>0</v>
      </c>
      <c r="N425" t="s">
        <v>120</v>
      </c>
      <c r="O425">
        <v>0</v>
      </c>
      <c r="P425" t="s">
        <v>120</v>
      </c>
      <c r="Q425">
        <v>0</v>
      </c>
    </row>
    <row r="426" spans="1:17" x14ac:dyDescent="0.25">
      <c r="A426" s="5" t="s">
        <v>2078</v>
      </c>
      <c r="C426" s="5" t="s">
        <v>67</v>
      </c>
      <c r="D426" s="4">
        <v>45878.33700103197</v>
      </c>
      <c r="E426" s="4">
        <v>45878.337001032138</v>
      </c>
      <c r="F426" t="b">
        <v>1</v>
      </c>
      <c r="H426" t="s">
        <v>2079</v>
      </c>
      <c r="I426" t="s">
        <v>2080</v>
      </c>
      <c r="J426" t="s">
        <v>120</v>
      </c>
      <c r="K426" s="5" t="s">
        <v>782</v>
      </c>
      <c r="M426">
        <v>0</v>
      </c>
      <c r="N426" t="s">
        <v>120</v>
      </c>
      <c r="O426">
        <v>0</v>
      </c>
      <c r="P426" t="s">
        <v>120</v>
      </c>
      <c r="Q426">
        <v>0</v>
      </c>
    </row>
    <row r="427" spans="1:17" x14ac:dyDescent="0.25">
      <c r="A427" s="5" t="s">
        <v>2081</v>
      </c>
      <c r="C427" s="5" t="s">
        <v>67</v>
      </c>
      <c r="D427" s="4">
        <v>45878.337001130363</v>
      </c>
      <c r="E427" s="4">
        <v>45878.337001130567</v>
      </c>
      <c r="F427" t="b">
        <v>1</v>
      </c>
      <c r="H427" t="s">
        <v>2082</v>
      </c>
      <c r="I427" t="s">
        <v>2083</v>
      </c>
      <c r="J427" t="s">
        <v>120</v>
      </c>
      <c r="K427" s="5" t="s">
        <v>782</v>
      </c>
      <c r="M427">
        <v>0</v>
      </c>
      <c r="N427" t="s">
        <v>120</v>
      </c>
      <c r="O427">
        <v>0</v>
      </c>
      <c r="P427" t="s">
        <v>120</v>
      </c>
      <c r="Q427">
        <v>0</v>
      </c>
    </row>
    <row r="428" spans="1:17" x14ac:dyDescent="0.25">
      <c r="A428" s="5" t="s">
        <v>2084</v>
      </c>
      <c r="C428" s="5" t="s">
        <v>67</v>
      </c>
      <c r="D428" s="4">
        <v>45878.33700125882</v>
      </c>
      <c r="E428" s="4">
        <v>45878.337001258958</v>
      </c>
      <c r="F428" t="b">
        <v>1</v>
      </c>
      <c r="H428" t="s">
        <v>2085</v>
      </c>
      <c r="I428" t="s">
        <v>2059</v>
      </c>
      <c r="J428" t="s">
        <v>120</v>
      </c>
      <c r="K428" s="5" t="s">
        <v>782</v>
      </c>
      <c r="M428">
        <v>0</v>
      </c>
      <c r="N428" t="s">
        <v>120</v>
      </c>
      <c r="O428">
        <v>0</v>
      </c>
      <c r="P428" t="s">
        <v>120</v>
      </c>
      <c r="Q428">
        <v>0</v>
      </c>
    </row>
    <row r="429" spans="1:17" x14ac:dyDescent="0.25">
      <c r="A429" s="5" t="s">
        <v>2086</v>
      </c>
      <c r="C429" s="5" t="s">
        <v>67</v>
      </c>
      <c r="D429" s="4">
        <v>45878.33700139352</v>
      </c>
      <c r="E429" s="4">
        <v>45878.337001393738</v>
      </c>
      <c r="F429" t="b">
        <v>1</v>
      </c>
      <c r="H429" t="s">
        <v>2087</v>
      </c>
      <c r="I429" t="s">
        <v>2088</v>
      </c>
      <c r="J429" t="s">
        <v>120</v>
      </c>
      <c r="K429" s="5" t="s">
        <v>782</v>
      </c>
      <c r="M429">
        <v>0</v>
      </c>
      <c r="N429" t="s">
        <v>120</v>
      </c>
      <c r="O429">
        <v>0</v>
      </c>
      <c r="P429" t="s">
        <v>120</v>
      </c>
      <c r="Q429">
        <v>0</v>
      </c>
    </row>
    <row r="430" spans="1:17" x14ac:dyDescent="0.25">
      <c r="A430" s="5" t="s">
        <v>2089</v>
      </c>
      <c r="C430" s="5" t="s">
        <v>67</v>
      </c>
      <c r="D430" s="4">
        <v>45878.337001508677</v>
      </c>
      <c r="E430" s="4">
        <v>45878.337001508968</v>
      </c>
      <c r="F430" t="b">
        <v>1</v>
      </c>
      <c r="H430" t="s">
        <v>2090</v>
      </c>
      <c r="I430" t="s">
        <v>2091</v>
      </c>
      <c r="J430" t="s">
        <v>120</v>
      </c>
      <c r="K430" s="5" t="s">
        <v>782</v>
      </c>
      <c r="M430">
        <v>0</v>
      </c>
      <c r="N430" t="s">
        <v>120</v>
      </c>
      <c r="O430">
        <v>0</v>
      </c>
      <c r="P430" t="s">
        <v>120</v>
      </c>
      <c r="Q430">
        <v>0</v>
      </c>
    </row>
    <row r="431" spans="1:17" x14ac:dyDescent="0.25">
      <c r="A431" s="5" t="s">
        <v>2092</v>
      </c>
      <c r="C431" s="5" t="s">
        <v>67</v>
      </c>
      <c r="D431" s="4">
        <v>45878.337001612163</v>
      </c>
      <c r="E431" s="4">
        <v>45878.337001612337</v>
      </c>
      <c r="F431" t="b">
        <v>1</v>
      </c>
      <c r="H431" t="s">
        <v>2093</v>
      </c>
      <c r="I431" t="s">
        <v>2094</v>
      </c>
      <c r="J431" t="s">
        <v>120</v>
      </c>
      <c r="K431" s="5" t="s">
        <v>782</v>
      </c>
      <c r="M431">
        <v>0</v>
      </c>
      <c r="N431" t="s">
        <v>120</v>
      </c>
      <c r="O431">
        <v>0</v>
      </c>
      <c r="P431" t="s">
        <v>120</v>
      </c>
      <c r="Q431">
        <v>0</v>
      </c>
    </row>
    <row r="432" spans="1:17" x14ac:dyDescent="0.25">
      <c r="A432" s="5" t="s">
        <v>2095</v>
      </c>
      <c r="C432" s="5" t="s">
        <v>67</v>
      </c>
      <c r="D432" s="4">
        <v>45878.337001721004</v>
      </c>
      <c r="E432" s="4">
        <v>45878.3370017212</v>
      </c>
      <c r="F432" t="b">
        <v>1</v>
      </c>
      <c r="H432" t="s">
        <v>2096</v>
      </c>
      <c r="I432" t="s">
        <v>2097</v>
      </c>
      <c r="J432" t="s">
        <v>120</v>
      </c>
      <c r="K432" s="5" t="s">
        <v>782</v>
      </c>
      <c r="M432">
        <v>0</v>
      </c>
      <c r="N432" t="s">
        <v>120</v>
      </c>
      <c r="O432">
        <v>0</v>
      </c>
      <c r="P432" t="s">
        <v>120</v>
      </c>
      <c r="Q432">
        <v>0</v>
      </c>
    </row>
    <row r="433" spans="1:17" x14ac:dyDescent="0.25">
      <c r="A433" s="5" t="s">
        <v>2098</v>
      </c>
      <c r="C433" s="5" t="s">
        <v>67</v>
      </c>
      <c r="D433" s="4">
        <v>45878.337001820662</v>
      </c>
      <c r="E433" s="4">
        <v>45878.33700182083</v>
      </c>
      <c r="F433" t="b">
        <v>1</v>
      </c>
      <c r="H433" t="s">
        <v>2099</v>
      </c>
      <c r="I433" t="s">
        <v>2100</v>
      </c>
      <c r="J433" t="s">
        <v>120</v>
      </c>
      <c r="K433" s="5" t="s">
        <v>782</v>
      </c>
      <c r="M433">
        <v>0</v>
      </c>
      <c r="N433" t="s">
        <v>120</v>
      </c>
      <c r="O433">
        <v>0</v>
      </c>
      <c r="P433" t="s">
        <v>120</v>
      </c>
      <c r="Q433">
        <v>0</v>
      </c>
    </row>
    <row r="434" spans="1:17" x14ac:dyDescent="0.25">
      <c r="A434" s="5" t="s">
        <v>2101</v>
      </c>
      <c r="C434" s="5" t="s">
        <v>67</v>
      </c>
      <c r="D434" s="4">
        <v>45878.337001924257</v>
      </c>
      <c r="E434" s="4">
        <v>45878.33700192449</v>
      </c>
      <c r="F434" t="b">
        <v>1</v>
      </c>
      <c r="H434" t="s">
        <v>2102</v>
      </c>
      <c r="I434" t="s">
        <v>2103</v>
      </c>
      <c r="J434" t="s">
        <v>120</v>
      </c>
      <c r="K434" s="5" t="s">
        <v>782</v>
      </c>
      <c r="M434">
        <v>0</v>
      </c>
      <c r="N434" t="s">
        <v>120</v>
      </c>
      <c r="O434">
        <v>0</v>
      </c>
      <c r="P434" t="s">
        <v>120</v>
      </c>
      <c r="Q434">
        <v>0</v>
      </c>
    </row>
    <row r="435" spans="1:17" x14ac:dyDescent="0.25">
      <c r="A435" s="5" t="s">
        <v>2104</v>
      </c>
      <c r="C435" s="5" t="s">
        <v>67</v>
      </c>
      <c r="D435" s="4">
        <v>45878.337002018467</v>
      </c>
      <c r="E435" s="4">
        <v>45878.337002018612</v>
      </c>
      <c r="F435" t="b">
        <v>1</v>
      </c>
      <c r="H435" t="s">
        <v>2105</v>
      </c>
      <c r="I435" t="s">
        <v>2106</v>
      </c>
      <c r="J435" t="s">
        <v>120</v>
      </c>
      <c r="K435" s="5" t="s">
        <v>782</v>
      </c>
      <c r="M435">
        <v>0</v>
      </c>
      <c r="N435" t="s">
        <v>120</v>
      </c>
      <c r="O435">
        <v>0</v>
      </c>
      <c r="P435" t="s">
        <v>120</v>
      </c>
      <c r="Q435">
        <v>0</v>
      </c>
    </row>
    <row r="436" spans="1:17" x14ac:dyDescent="0.25">
      <c r="A436" s="5" t="s">
        <v>2107</v>
      </c>
      <c r="C436" s="5" t="s">
        <v>67</v>
      </c>
      <c r="D436" s="4">
        <v>45878.337002115397</v>
      </c>
      <c r="E436" s="4">
        <v>45878.337002115622</v>
      </c>
      <c r="F436" t="b">
        <v>1</v>
      </c>
      <c r="H436" t="s">
        <v>2108</v>
      </c>
      <c r="I436" t="s">
        <v>2109</v>
      </c>
      <c r="J436" t="s">
        <v>120</v>
      </c>
      <c r="K436" s="5" t="s">
        <v>782</v>
      </c>
      <c r="M436">
        <v>0</v>
      </c>
      <c r="N436" t="s">
        <v>120</v>
      </c>
      <c r="O436">
        <v>0</v>
      </c>
      <c r="P436" t="s">
        <v>120</v>
      </c>
      <c r="Q436">
        <v>0</v>
      </c>
    </row>
    <row r="437" spans="1:17" x14ac:dyDescent="0.25">
      <c r="A437" s="5" t="s">
        <v>2110</v>
      </c>
      <c r="C437" s="5" t="s">
        <v>67</v>
      </c>
      <c r="D437" s="4">
        <v>45878.337002211352</v>
      </c>
      <c r="E437" s="4">
        <v>45878.337002211512</v>
      </c>
      <c r="F437" t="b">
        <v>1</v>
      </c>
      <c r="H437" t="s">
        <v>2111</v>
      </c>
      <c r="I437" t="s">
        <v>2112</v>
      </c>
      <c r="J437" t="s">
        <v>120</v>
      </c>
      <c r="K437" s="5" t="s">
        <v>782</v>
      </c>
      <c r="M437">
        <v>0</v>
      </c>
      <c r="N437" t="s">
        <v>120</v>
      </c>
      <c r="O437">
        <v>0</v>
      </c>
      <c r="P437" t="s">
        <v>120</v>
      </c>
      <c r="Q437">
        <v>0</v>
      </c>
    </row>
    <row r="438" spans="1:17" x14ac:dyDescent="0.25">
      <c r="A438" s="5" t="s">
        <v>2113</v>
      </c>
      <c r="C438" s="5" t="s">
        <v>67</v>
      </c>
      <c r="D438" s="4">
        <v>45878.337002314853</v>
      </c>
      <c r="E438" s="4">
        <v>45878.337002315078</v>
      </c>
      <c r="F438" t="b">
        <v>1</v>
      </c>
      <c r="H438" t="s">
        <v>2114</v>
      </c>
      <c r="I438" t="s">
        <v>2115</v>
      </c>
      <c r="J438" t="s">
        <v>120</v>
      </c>
      <c r="K438" s="5" t="s">
        <v>782</v>
      </c>
      <c r="M438">
        <v>0</v>
      </c>
      <c r="N438" t="s">
        <v>120</v>
      </c>
      <c r="O438">
        <v>0</v>
      </c>
      <c r="P438" t="s">
        <v>120</v>
      </c>
      <c r="Q438">
        <v>0</v>
      </c>
    </row>
    <row r="439" spans="1:17" x14ac:dyDescent="0.25">
      <c r="A439" s="5" t="s">
        <v>2116</v>
      </c>
      <c r="C439" s="5" t="s">
        <v>67</v>
      </c>
      <c r="D439" s="4">
        <v>45878.337002409899</v>
      </c>
      <c r="E439" s="4">
        <v>45878.337002410037</v>
      </c>
      <c r="F439" t="b">
        <v>1</v>
      </c>
      <c r="H439" t="s">
        <v>2117</v>
      </c>
      <c r="I439" t="s">
        <v>2118</v>
      </c>
      <c r="J439" t="s">
        <v>120</v>
      </c>
      <c r="K439" s="5" t="s">
        <v>782</v>
      </c>
      <c r="M439">
        <v>0</v>
      </c>
      <c r="N439" t="s">
        <v>120</v>
      </c>
      <c r="O439">
        <v>0</v>
      </c>
      <c r="P439" t="s">
        <v>120</v>
      </c>
      <c r="Q439">
        <v>0</v>
      </c>
    </row>
    <row r="440" spans="1:17" x14ac:dyDescent="0.25">
      <c r="A440" s="5" t="s">
        <v>2119</v>
      </c>
      <c r="C440" s="5" t="s">
        <v>67</v>
      </c>
      <c r="D440" s="4">
        <v>45878.337002527558</v>
      </c>
      <c r="E440" s="4">
        <v>45878.337002527733</v>
      </c>
      <c r="F440" t="b">
        <v>1</v>
      </c>
      <c r="H440" t="s">
        <v>2120</v>
      </c>
      <c r="I440" t="s">
        <v>2121</v>
      </c>
      <c r="J440" t="s">
        <v>120</v>
      </c>
      <c r="K440" s="5" t="s">
        <v>782</v>
      </c>
      <c r="M440">
        <v>0</v>
      </c>
      <c r="N440" t="s">
        <v>120</v>
      </c>
      <c r="O440">
        <v>0</v>
      </c>
      <c r="P440" t="s">
        <v>120</v>
      </c>
      <c r="Q440">
        <v>0</v>
      </c>
    </row>
    <row r="441" spans="1:17" x14ac:dyDescent="0.25">
      <c r="A441" s="5" t="s">
        <v>2122</v>
      </c>
      <c r="C441" s="5" t="s">
        <v>67</v>
      </c>
      <c r="D441" s="4">
        <v>45878.337002630993</v>
      </c>
      <c r="E441" s="4">
        <v>45878.33700263116</v>
      </c>
      <c r="F441" t="b">
        <v>1</v>
      </c>
      <c r="H441" t="s">
        <v>2123</v>
      </c>
      <c r="I441" t="s">
        <v>2124</v>
      </c>
      <c r="J441" t="s">
        <v>120</v>
      </c>
      <c r="K441" s="5" t="s">
        <v>782</v>
      </c>
      <c r="M441">
        <v>0</v>
      </c>
      <c r="N441" t="s">
        <v>120</v>
      </c>
      <c r="O441">
        <v>0</v>
      </c>
      <c r="P441" t="s">
        <v>120</v>
      </c>
      <c r="Q441">
        <v>0</v>
      </c>
    </row>
    <row r="442" spans="1:17" x14ac:dyDescent="0.25">
      <c r="A442" s="5" t="s">
        <v>2125</v>
      </c>
      <c r="C442" s="5" t="s">
        <v>67</v>
      </c>
      <c r="D442" s="4">
        <v>45878.337002747947</v>
      </c>
      <c r="E442" s="4">
        <v>45878.337002748158</v>
      </c>
      <c r="F442" t="b">
        <v>1</v>
      </c>
      <c r="H442" t="s">
        <v>2126</v>
      </c>
      <c r="I442" t="s">
        <v>2127</v>
      </c>
      <c r="J442" t="s">
        <v>120</v>
      </c>
      <c r="K442" s="5" t="s">
        <v>782</v>
      </c>
      <c r="M442">
        <v>0</v>
      </c>
      <c r="N442" t="s">
        <v>120</v>
      </c>
      <c r="O442">
        <v>0</v>
      </c>
      <c r="P442" t="s">
        <v>120</v>
      </c>
      <c r="Q442">
        <v>0</v>
      </c>
    </row>
    <row r="443" spans="1:17" x14ac:dyDescent="0.25">
      <c r="A443" s="5" t="s">
        <v>2128</v>
      </c>
      <c r="C443" s="5" t="s">
        <v>67</v>
      </c>
      <c r="D443" s="4">
        <v>45878.337002849039</v>
      </c>
      <c r="E443" s="4">
        <v>45878.337002849279</v>
      </c>
      <c r="F443" t="b">
        <v>1</v>
      </c>
      <c r="H443" t="s">
        <v>2129</v>
      </c>
      <c r="I443" t="s">
        <v>2130</v>
      </c>
      <c r="J443" t="s">
        <v>120</v>
      </c>
      <c r="K443" s="5" t="s">
        <v>782</v>
      </c>
      <c r="M443">
        <v>0</v>
      </c>
      <c r="N443" t="s">
        <v>120</v>
      </c>
      <c r="O443">
        <v>0</v>
      </c>
      <c r="P443" t="s">
        <v>120</v>
      </c>
      <c r="Q443">
        <v>0</v>
      </c>
    </row>
    <row r="444" spans="1:17" x14ac:dyDescent="0.25">
      <c r="A444" s="5" t="s">
        <v>2131</v>
      </c>
      <c r="C444" s="5" t="s">
        <v>67</v>
      </c>
      <c r="D444" s="4">
        <v>45878.33700295155</v>
      </c>
      <c r="E444" s="4">
        <v>45878.337002951739</v>
      </c>
      <c r="F444" t="b">
        <v>1</v>
      </c>
      <c r="H444" t="s">
        <v>2132</v>
      </c>
      <c r="I444" t="s">
        <v>2133</v>
      </c>
      <c r="J444" t="s">
        <v>120</v>
      </c>
      <c r="K444" s="5" t="s">
        <v>782</v>
      </c>
      <c r="M444">
        <v>0</v>
      </c>
      <c r="N444" t="s">
        <v>120</v>
      </c>
      <c r="O444">
        <v>0</v>
      </c>
      <c r="P444" t="s">
        <v>120</v>
      </c>
      <c r="Q444">
        <v>0</v>
      </c>
    </row>
    <row r="445" spans="1:17" x14ac:dyDescent="0.25">
      <c r="A445" s="5" t="s">
        <v>2134</v>
      </c>
      <c r="C445" s="5" t="s">
        <v>67</v>
      </c>
      <c r="D445" s="4">
        <v>45878.337003049528</v>
      </c>
      <c r="E445" s="4">
        <v>45878.337003049688</v>
      </c>
      <c r="F445" t="b">
        <v>1</v>
      </c>
      <c r="H445" t="s">
        <v>2135</v>
      </c>
      <c r="I445" t="s">
        <v>2136</v>
      </c>
      <c r="J445" t="s">
        <v>120</v>
      </c>
      <c r="K445" s="5" t="s">
        <v>782</v>
      </c>
      <c r="M445">
        <v>0</v>
      </c>
      <c r="N445" t="s">
        <v>120</v>
      </c>
      <c r="O445">
        <v>0</v>
      </c>
      <c r="P445" t="s">
        <v>120</v>
      </c>
      <c r="Q445">
        <v>0</v>
      </c>
    </row>
    <row r="446" spans="1:17" x14ac:dyDescent="0.25">
      <c r="A446" s="5" t="s">
        <v>2137</v>
      </c>
      <c r="C446" s="5" t="s">
        <v>67</v>
      </c>
      <c r="D446" s="4">
        <v>45878.337003148343</v>
      </c>
      <c r="E446" s="4">
        <v>45878.337003148503</v>
      </c>
      <c r="F446" t="b">
        <v>1</v>
      </c>
      <c r="H446" t="s">
        <v>2138</v>
      </c>
      <c r="I446" t="s">
        <v>2139</v>
      </c>
      <c r="J446" t="s">
        <v>120</v>
      </c>
      <c r="K446" s="5" t="s">
        <v>782</v>
      </c>
      <c r="M446">
        <v>0</v>
      </c>
      <c r="N446" t="s">
        <v>120</v>
      </c>
      <c r="O446">
        <v>0</v>
      </c>
      <c r="P446" t="s">
        <v>120</v>
      </c>
      <c r="Q446">
        <v>0</v>
      </c>
    </row>
    <row r="447" spans="1:17" x14ac:dyDescent="0.25">
      <c r="A447" s="5" t="s">
        <v>2140</v>
      </c>
      <c r="C447" s="5" t="s">
        <v>67</v>
      </c>
      <c r="D447" s="4">
        <v>45878.337003250279</v>
      </c>
      <c r="E447" s="4">
        <v>45878.337003250483</v>
      </c>
      <c r="F447" t="b">
        <v>1</v>
      </c>
      <c r="H447" t="s">
        <v>2141</v>
      </c>
      <c r="I447" t="s">
        <v>2142</v>
      </c>
      <c r="J447" t="s">
        <v>120</v>
      </c>
      <c r="K447" s="5" t="s">
        <v>782</v>
      </c>
      <c r="M447">
        <v>0</v>
      </c>
      <c r="N447" t="s">
        <v>120</v>
      </c>
      <c r="O447">
        <v>0</v>
      </c>
      <c r="P447" t="s">
        <v>120</v>
      </c>
      <c r="Q447">
        <v>0</v>
      </c>
    </row>
    <row r="448" spans="1:17" x14ac:dyDescent="0.25">
      <c r="A448" s="5" t="s">
        <v>2143</v>
      </c>
      <c r="C448" s="5" t="s">
        <v>67</v>
      </c>
      <c r="D448" s="4">
        <v>45878.337003351597</v>
      </c>
      <c r="E448" s="4">
        <v>45878.337003351757</v>
      </c>
      <c r="F448" t="b">
        <v>1</v>
      </c>
      <c r="H448" t="s">
        <v>2144</v>
      </c>
      <c r="I448" t="s">
        <v>2145</v>
      </c>
      <c r="J448" t="s">
        <v>120</v>
      </c>
      <c r="K448" s="5" t="s">
        <v>782</v>
      </c>
      <c r="M448">
        <v>0</v>
      </c>
      <c r="N448" t="s">
        <v>120</v>
      </c>
      <c r="O448">
        <v>0</v>
      </c>
      <c r="P448" t="s">
        <v>120</v>
      </c>
      <c r="Q448">
        <v>0</v>
      </c>
    </row>
    <row r="449" spans="1:17" x14ac:dyDescent="0.25">
      <c r="A449" s="5" t="s">
        <v>2146</v>
      </c>
      <c r="C449" s="5" t="s">
        <v>67</v>
      </c>
      <c r="D449" s="4">
        <v>45878.337003455439</v>
      </c>
      <c r="E449" s="4">
        <v>45878.337003455672</v>
      </c>
      <c r="F449" t="b">
        <v>1</v>
      </c>
      <c r="H449" t="s">
        <v>2147</v>
      </c>
      <c r="I449" t="s">
        <v>2148</v>
      </c>
      <c r="J449" t="s">
        <v>120</v>
      </c>
      <c r="K449" s="5" t="s">
        <v>782</v>
      </c>
      <c r="M449">
        <v>0</v>
      </c>
      <c r="N449" t="s">
        <v>120</v>
      </c>
      <c r="O449">
        <v>0</v>
      </c>
      <c r="P449" t="s">
        <v>120</v>
      </c>
      <c r="Q449">
        <v>0</v>
      </c>
    </row>
    <row r="450" spans="1:17" x14ac:dyDescent="0.25">
      <c r="A450" s="5" t="s">
        <v>2149</v>
      </c>
      <c r="C450" s="5" t="s">
        <v>67</v>
      </c>
      <c r="D450" s="4">
        <v>45878.337003564797</v>
      </c>
      <c r="E450" s="4">
        <v>45878.337003564957</v>
      </c>
      <c r="F450" t="b">
        <v>1</v>
      </c>
      <c r="H450" t="s">
        <v>2150</v>
      </c>
      <c r="I450" t="s">
        <v>2151</v>
      </c>
      <c r="J450" t="s">
        <v>120</v>
      </c>
      <c r="K450" s="5" t="s">
        <v>782</v>
      </c>
      <c r="M450">
        <v>0</v>
      </c>
      <c r="N450" t="s">
        <v>120</v>
      </c>
      <c r="O450">
        <v>0</v>
      </c>
      <c r="P450" t="s">
        <v>120</v>
      </c>
      <c r="Q450">
        <v>0</v>
      </c>
    </row>
    <row r="451" spans="1:17" x14ac:dyDescent="0.25">
      <c r="A451" s="5" t="s">
        <v>2152</v>
      </c>
      <c r="C451" s="5" t="s">
        <v>67</v>
      </c>
      <c r="D451" s="4">
        <v>45878.337003673878</v>
      </c>
      <c r="E451" s="4">
        <v>45878.337003674089</v>
      </c>
      <c r="F451" t="b">
        <v>1</v>
      </c>
      <c r="H451" t="s">
        <v>2153</v>
      </c>
      <c r="I451" t="s">
        <v>2154</v>
      </c>
      <c r="J451" t="s">
        <v>120</v>
      </c>
      <c r="K451" s="5" t="s">
        <v>782</v>
      </c>
      <c r="M451">
        <v>0</v>
      </c>
      <c r="N451" t="s">
        <v>120</v>
      </c>
      <c r="O451">
        <v>0</v>
      </c>
      <c r="P451" t="s">
        <v>120</v>
      </c>
      <c r="Q451">
        <v>0</v>
      </c>
    </row>
    <row r="452" spans="1:17" x14ac:dyDescent="0.25">
      <c r="A452" s="5" t="s">
        <v>2155</v>
      </c>
      <c r="C452" s="5" t="s">
        <v>67</v>
      </c>
      <c r="D452" s="4">
        <v>45878.337003779918</v>
      </c>
      <c r="E452" s="4">
        <v>45878.337003780049</v>
      </c>
      <c r="F452" t="b">
        <v>1</v>
      </c>
      <c r="H452" t="s">
        <v>2156</v>
      </c>
      <c r="I452" t="s">
        <v>2157</v>
      </c>
      <c r="J452" t="s">
        <v>120</v>
      </c>
      <c r="K452" s="5" t="s">
        <v>782</v>
      </c>
      <c r="M452">
        <v>0</v>
      </c>
      <c r="N452" t="s">
        <v>120</v>
      </c>
      <c r="O452">
        <v>0</v>
      </c>
      <c r="P452" t="s">
        <v>120</v>
      </c>
      <c r="Q452">
        <v>0</v>
      </c>
    </row>
    <row r="453" spans="1:17" x14ac:dyDescent="0.25">
      <c r="A453" s="5" t="s">
        <v>2158</v>
      </c>
      <c r="C453" s="5" t="s">
        <v>67</v>
      </c>
      <c r="D453" s="4">
        <v>45878.337003890752</v>
      </c>
      <c r="E453" s="4">
        <v>45878.337003890992</v>
      </c>
      <c r="F453" t="b">
        <v>1</v>
      </c>
      <c r="H453" t="s">
        <v>2159</v>
      </c>
      <c r="I453" t="s">
        <v>2160</v>
      </c>
      <c r="J453" t="s">
        <v>120</v>
      </c>
      <c r="K453" s="5" t="s">
        <v>782</v>
      </c>
      <c r="M453">
        <v>0</v>
      </c>
      <c r="N453" t="s">
        <v>120</v>
      </c>
      <c r="O453">
        <v>0</v>
      </c>
      <c r="P453" t="s">
        <v>120</v>
      </c>
      <c r="Q453">
        <v>0</v>
      </c>
    </row>
    <row r="454" spans="1:17" x14ac:dyDescent="0.25">
      <c r="A454" s="5" t="s">
        <v>2161</v>
      </c>
      <c r="C454" s="5" t="s">
        <v>67</v>
      </c>
      <c r="D454" s="4">
        <v>45878.337003997192</v>
      </c>
      <c r="E454" s="4">
        <v>45878.337003997403</v>
      </c>
      <c r="F454" t="b">
        <v>1</v>
      </c>
      <c r="H454" t="s">
        <v>2162</v>
      </c>
      <c r="I454" t="s">
        <v>2163</v>
      </c>
      <c r="J454" t="s">
        <v>120</v>
      </c>
      <c r="K454" s="5" t="s">
        <v>782</v>
      </c>
      <c r="M454">
        <v>0</v>
      </c>
      <c r="N454" t="s">
        <v>120</v>
      </c>
      <c r="O454">
        <v>0</v>
      </c>
      <c r="P454" t="s">
        <v>120</v>
      </c>
      <c r="Q454">
        <v>0</v>
      </c>
    </row>
    <row r="455" spans="1:17" x14ac:dyDescent="0.25">
      <c r="A455" s="5" t="s">
        <v>2164</v>
      </c>
      <c r="C455" s="5" t="s">
        <v>67</v>
      </c>
      <c r="D455" s="4">
        <v>45878.337004105779</v>
      </c>
      <c r="E455" s="4">
        <v>45878.337004106033</v>
      </c>
      <c r="F455" t="b">
        <v>1</v>
      </c>
      <c r="H455" t="s">
        <v>2165</v>
      </c>
      <c r="I455" t="s">
        <v>2166</v>
      </c>
      <c r="J455" t="s">
        <v>120</v>
      </c>
      <c r="K455" s="5" t="s">
        <v>782</v>
      </c>
      <c r="M455">
        <v>0</v>
      </c>
      <c r="N455" t="s">
        <v>120</v>
      </c>
      <c r="O455">
        <v>0</v>
      </c>
      <c r="P455" t="s">
        <v>120</v>
      </c>
      <c r="Q455">
        <v>0</v>
      </c>
    </row>
    <row r="456" spans="1:17" x14ac:dyDescent="0.25">
      <c r="A456" s="5" t="s">
        <v>2167</v>
      </c>
      <c r="C456" s="5" t="s">
        <v>67</v>
      </c>
      <c r="D456" s="4">
        <v>45878.337004213543</v>
      </c>
      <c r="E456" s="4">
        <v>45878.337004213819</v>
      </c>
      <c r="F456" t="b">
        <v>1</v>
      </c>
      <c r="H456" t="s">
        <v>2168</v>
      </c>
      <c r="I456" t="s">
        <v>2169</v>
      </c>
      <c r="J456" t="s">
        <v>120</v>
      </c>
      <c r="K456" s="5" t="s">
        <v>782</v>
      </c>
      <c r="M456">
        <v>0</v>
      </c>
      <c r="N456" t="s">
        <v>120</v>
      </c>
      <c r="O456">
        <v>0</v>
      </c>
      <c r="P456" t="s">
        <v>120</v>
      </c>
      <c r="Q456">
        <v>0</v>
      </c>
    </row>
    <row r="457" spans="1:17" x14ac:dyDescent="0.25">
      <c r="A457" s="5" t="s">
        <v>2170</v>
      </c>
      <c r="C457" s="5" t="s">
        <v>67</v>
      </c>
      <c r="D457" s="4">
        <v>45878.337004322508</v>
      </c>
      <c r="E457" s="4">
        <v>45878.337004322682</v>
      </c>
      <c r="F457" t="b">
        <v>1</v>
      </c>
      <c r="H457" t="s">
        <v>2171</v>
      </c>
      <c r="I457" t="s">
        <v>2172</v>
      </c>
      <c r="J457" t="s">
        <v>120</v>
      </c>
      <c r="K457" s="5" t="s">
        <v>782</v>
      </c>
      <c r="M457">
        <v>0</v>
      </c>
      <c r="N457" t="s">
        <v>120</v>
      </c>
      <c r="O457">
        <v>0</v>
      </c>
      <c r="P457" t="s">
        <v>120</v>
      </c>
      <c r="Q457">
        <v>0</v>
      </c>
    </row>
    <row r="458" spans="1:17" x14ac:dyDescent="0.25">
      <c r="A458" s="5" t="s">
        <v>2173</v>
      </c>
      <c r="C458" s="5" t="s">
        <v>67</v>
      </c>
      <c r="D458" s="4">
        <v>45878.337004419118</v>
      </c>
      <c r="E458" s="4">
        <v>45878.337004419329</v>
      </c>
      <c r="F458" t="b">
        <v>1</v>
      </c>
      <c r="H458" t="s">
        <v>2174</v>
      </c>
      <c r="I458" t="s">
        <v>2175</v>
      </c>
      <c r="J458" t="s">
        <v>120</v>
      </c>
      <c r="K458" s="5" t="s">
        <v>782</v>
      </c>
      <c r="M458">
        <v>0</v>
      </c>
      <c r="N458" t="s">
        <v>120</v>
      </c>
      <c r="O458">
        <v>0</v>
      </c>
      <c r="P458" t="s">
        <v>120</v>
      </c>
      <c r="Q458">
        <v>0</v>
      </c>
    </row>
    <row r="459" spans="1:17" x14ac:dyDescent="0.25">
      <c r="A459" s="5" t="s">
        <v>2176</v>
      </c>
      <c r="C459" s="5" t="s">
        <v>67</v>
      </c>
      <c r="D459" s="4">
        <v>45878.337004515153</v>
      </c>
      <c r="E459" s="4">
        <v>45878.337004515299</v>
      </c>
      <c r="F459" t="b">
        <v>1</v>
      </c>
      <c r="H459" t="s">
        <v>2177</v>
      </c>
      <c r="I459" t="s">
        <v>2178</v>
      </c>
      <c r="J459" t="s">
        <v>120</v>
      </c>
      <c r="K459" s="5" t="s">
        <v>782</v>
      </c>
      <c r="M459">
        <v>0</v>
      </c>
      <c r="N459" t="s">
        <v>120</v>
      </c>
      <c r="O459">
        <v>0</v>
      </c>
      <c r="P459" t="s">
        <v>120</v>
      </c>
      <c r="Q459">
        <v>0</v>
      </c>
    </row>
    <row r="460" spans="1:17" x14ac:dyDescent="0.25">
      <c r="A460" s="5" t="s">
        <v>2179</v>
      </c>
      <c r="C460" s="5" t="s">
        <v>67</v>
      </c>
      <c r="D460" s="4">
        <v>45878.337004614878</v>
      </c>
      <c r="E460" s="4">
        <v>45878.337004615103</v>
      </c>
      <c r="F460" t="b">
        <v>1</v>
      </c>
      <c r="H460" t="s">
        <v>2180</v>
      </c>
      <c r="I460" t="s">
        <v>2181</v>
      </c>
      <c r="J460" t="s">
        <v>120</v>
      </c>
      <c r="K460" s="5" t="s">
        <v>782</v>
      </c>
      <c r="M460">
        <v>0</v>
      </c>
      <c r="N460" t="s">
        <v>120</v>
      </c>
      <c r="O460">
        <v>0</v>
      </c>
      <c r="P460" t="s">
        <v>120</v>
      </c>
      <c r="Q460">
        <v>0</v>
      </c>
    </row>
    <row r="461" spans="1:17" x14ac:dyDescent="0.25">
      <c r="A461" s="5" t="s">
        <v>2182</v>
      </c>
      <c r="C461" s="5" t="s">
        <v>67</v>
      </c>
      <c r="D461" s="4">
        <v>45878.337004710484</v>
      </c>
      <c r="E461" s="4">
        <v>45878.337004710636</v>
      </c>
      <c r="F461" t="b">
        <v>1</v>
      </c>
      <c r="H461" t="s">
        <v>2183</v>
      </c>
      <c r="I461" t="s">
        <v>2184</v>
      </c>
      <c r="J461" t="s">
        <v>120</v>
      </c>
      <c r="K461" s="5" t="s">
        <v>782</v>
      </c>
      <c r="M461">
        <v>0</v>
      </c>
      <c r="N461" t="s">
        <v>120</v>
      </c>
      <c r="O461">
        <v>0</v>
      </c>
      <c r="P461" t="s">
        <v>120</v>
      </c>
      <c r="Q461">
        <v>0</v>
      </c>
    </row>
    <row r="462" spans="1:17" x14ac:dyDescent="0.25">
      <c r="A462" s="5" t="s">
        <v>2185</v>
      </c>
      <c r="C462" s="5" t="s">
        <v>67</v>
      </c>
      <c r="D462" s="4">
        <v>45878.337004810557</v>
      </c>
      <c r="E462" s="4">
        <v>45878.33700481079</v>
      </c>
      <c r="F462" t="b">
        <v>1</v>
      </c>
      <c r="H462" t="s">
        <v>2186</v>
      </c>
      <c r="I462" t="s">
        <v>2187</v>
      </c>
      <c r="J462" t="s">
        <v>120</v>
      </c>
      <c r="K462" s="5" t="s">
        <v>782</v>
      </c>
      <c r="M462">
        <v>0</v>
      </c>
      <c r="N462" t="s">
        <v>120</v>
      </c>
      <c r="O462">
        <v>0</v>
      </c>
      <c r="P462" t="s">
        <v>120</v>
      </c>
      <c r="Q462">
        <v>0</v>
      </c>
    </row>
    <row r="463" spans="1:17" x14ac:dyDescent="0.25">
      <c r="A463" s="5" t="s">
        <v>2188</v>
      </c>
      <c r="C463" s="5" t="s">
        <v>67</v>
      </c>
      <c r="D463" s="4">
        <v>45878.337004908863</v>
      </c>
      <c r="E463" s="4">
        <v>45878.337004908994</v>
      </c>
      <c r="F463" t="b">
        <v>1</v>
      </c>
      <c r="H463" t="s">
        <v>2189</v>
      </c>
      <c r="I463" t="s">
        <v>2190</v>
      </c>
      <c r="J463" t="s">
        <v>120</v>
      </c>
      <c r="K463" s="5" t="s">
        <v>782</v>
      </c>
      <c r="M463">
        <v>0</v>
      </c>
      <c r="N463" t="s">
        <v>120</v>
      </c>
      <c r="O463">
        <v>0</v>
      </c>
      <c r="P463" t="s">
        <v>120</v>
      </c>
      <c r="Q463">
        <v>0</v>
      </c>
    </row>
    <row r="464" spans="1:17" x14ac:dyDescent="0.25">
      <c r="A464" s="5" t="s">
        <v>2191</v>
      </c>
      <c r="C464" s="5" t="s">
        <v>67</v>
      </c>
      <c r="D464" s="4">
        <v>45878.337005017202</v>
      </c>
      <c r="E464" s="4">
        <v>45878.337005017383</v>
      </c>
      <c r="F464" t="b">
        <v>1</v>
      </c>
      <c r="H464" t="s">
        <v>2192</v>
      </c>
      <c r="I464" t="s">
        <v>2193</v>
      </c>
      <c r="J464" t="s">
        <v>120</v>
      </c>
      <c r="K464" s="5" t="s">
        <v>782</v>
      </c>
      <c r="M464">
        <v>0</v>
      </c>
      <c r="N464" t="s">
        <v>120</v>
      </c>
      <c r="O464">
        <v>0</v>
      </c>
      <c r="P464" t="s">
        <v>120</v>
      </c>
      <c r="Q464">
        <v>0</v>
      </c>
    </row>
    <row r="465" spans="1:17" x14ac:dyDescent="0.25">
      <c r="A465" s="5" t="s">
        <v>2194</v>
      </c>
      <c r="C465" s="5" t="s">
        <v>67</v>
      </c>
      <c r="D465" s="4">
        <v>45878.337005137393</v>
      </c>
      <c r="E465" s="4">
        <v>45878.337005137531</v>
      </c>
      <c r="F465" t="b">
        <v>1</v>
      </c>
      <c r="H465" t="s">
        <v>2195</v>
      </c>
      <c r="I465" t="s">
        <v>2196</v>
      </c>
      <c r="J465" t="s">
        <v>120</v>
      </c>
      <c r="K465" s="5" t="s">
        <v>782</v>
      </c>
      <c r="M465">
        <v>0</v>
      </c>
      <c r="N465" t="s">
        <v>120</v>
      </c>
      <c r="O465">
        <v>0</v>
      </c>
      <c r="P465" t="s">
        <v>120</v>
      </c>
      <c r="Q465">
        <v>0</v>
      </c>
    </row>
    <row r="466" spans="1:17" x14ac:dyDescent="0.25">
      <c r="A466" s="5" t="s">
        <v>2197</v>
      </c>
      <c r="C466" s="5" t="s">
        <v>67</v>
      </c>
      <c r="D466" s="4">
        <v>45878.337005255038</v>
      </c>
      <c r="E466" s="4">
        <v>45878.337005255256</v>
      </c>
      <c r="F466" t="b">
        <v>1</v>
      </c>
      <c r="H466" t="s">
        <v>2198</v>
      </c>
      <c r="I466" t="s">
        <v>2199</v>
      </c>
      <c r="J466" t="s">
        <v>120</v>
      </c>
      <c r="K466" s="5" t="s">
        <v>782</v>
      </c>
      <c r="M466">
        <v>0</v>
      </c>
      <c r="N466" t="s">
        <v>120</v>
      </c>
      <c r="O466">
        <v>0</v>
      </c>
      <c r="P466" t="s">
        <v>120</v>
      </c>
      <c r="Q466">
        <v>0</v>
      </c>
    </row>
    <row r="467" spans="1:17" x14ac:dyDescent="0.25">
      <c r="A467" s="5" t="s">
        <v>2200</v>
      </c>
      <c r="C467" s="5" t="s">
        <v>67</v>
      </c>
      <c r="D467" s="4">
        <v>45878.337005350892</v>
      </c>
      <c r="E467" s="4">
        <v>45878.337005351052</v>
      </c>
      <c r="F467" t="b">
        <v>1</v>
      </c>
      <c r="H467" t="s">
        <v>2201</v>
      </c>
      <c r="I467" t="s">
        <v>2202</v>
      </c>
      <c r="J467" t="s">
        <v>120</v>
      </c>
      <c r="K467" s="5" t="s">
        <v>782</v>
      </c>
      <c r="M467">
        <v>0</v>
      </c>
      <c r="N467" t="s">
        <v>120</v>
      </c>
      <c r="O467">
        <v>0</v>
      </c>
      <c r="P467" t="s">
        <v>120</v>
      </c>
      <c r="Q467">
        <v>0</v>
      </c>
    </row>
    <row r="468" spans="1:17" x14ac:dyDescent="0.25">
      <c r="A468" s="5" t="s">
        <v>2203</v>
      </c>
      <c r="C468" s="5" t="s">
        <v>67</v>
      </c>
      <c r="D468" s="4">
        <v>45878.337005453912</v>
      </c>
      <c r="E468" s="4">
        <v>45878.337005454086</v>
      </c>
      <c r="F468" t="b">
        <v>1</v>
      </c>
      <c r="H468" t="s">
        <v>2204</v>
      </c>
      <c r="I468" t="s">
        <v>2205</v>
      </c>
      <c r="J468" t="s">
        <v>120</v>
      </c>
      <c r="K468" s="5" t="s">
        <v>782</v>
      </c>
      <c r="M468">
        <v>0</v>
      </c>
      <c r="N468" t="s">
        <v>120</v>
      </c>
      <c r="O468">
        <v>0</v>
      </c>
      <c r="P468" t="s">
        <v>120</v>
      </c>
      <c r="Q468">
        <v>0</v>
      </c>
    </row>
    <row r="469" spans="1:17" x14ac:dyDescent="0.25">
      <c r="A469" s="5" t="s">
        <v>2206</v>
      </c>
      <c r="C469" s="5" t="s">
        <v>67</v>
      </c>
      <c r="D469" s="4">
        <v>45878.337005546018</v>
      </c>
      <c r="E469" s="4">
        <v>45878.337005546171</v>
      </c>
      <c r="F469" t="b">
        <v>1</v>
      </c>
      <c r="H469" t="s">
        <v>2207</v>
      </c>
      <c r="I469" t="s">
        <v>2208</v>
      </c>
      <c r="J469" t="s">
        <v>120</v>
      </c>
      <c r="K469" s="5" t="s">
        <v>782</v>
      </c>
      <c r="M469">
        <v>0</v>
      </c>
      <c r="N469" t="s">
        <v>120</v>
      </c>
      <c r="O469">
        <v>0</v>
      </c>
      <c r="P469" t="s">
        <v>120</v>
      </c>
      <c r="Q469">
        <v>0</v>
      </c>
    </row>
    <row r="470" spans="1:17" x14ac:dyDescent="0.25">
      <c r="A470" s="5" t="s">
        <v>2209</v>
      </c>
      <c r="C470" s="5" t="s">
        <v>67</v>
      </c>
      <c r="D470" s="4">
        <v>45878.337005649963</v>
      </c>
      <c r="E470" s="4">
        <v>45878.337005650159</v>
      </c>
      <c r="F470" t="b">
        <v>1</v>
      </c>
      <c r="H470" t="s">
        <v>2210</v>
      </c>
      <c r="I470" t="s">
        <v>2211</v>
      </c>
      <c r="J470" t="s">
        <v>120</v>
      </c>
      <c r="K470" s="5" t="s">
        <v>782</v>
      </c>
      <c r="M470">
        <v>0</v>
      </c>
      <c r="N470" t="s">
        <v>120</v>
      </c>
      <c r="O470">
        <v>0</v>
      </c>
      <c r="P470" t="s">
        <v>120</v>
      </c>
      <c r="Q470">
        <v>0</v>
      </c>
    </row>
    <row r="471" spans="1:17" x14ac:dyDescent="0.25">
      <c r="A471" s="5" t="s">
        <v>2212</v>
      </c>
      <c r="C471" s="5" t="s">
        <v>67</v>
      </c>
      <c r="D471" s="4">
        <v>45878.337005771587</v>
      </c>
      <c r="E471" s="4">
        <v>45878.337005771791</v>
      </c>
      <c r="F471" t="b">
        <v>1</v>
      </c>
      <c r="H471" t="s">
        <v>2213</v>
      </c>
      <c r="I471" t="s">
        <v>914</v>
      </c>
      <c r="J471" t="s">
        <v>120</v>
      </c>
      <c r="K471" s="5" t="s">
        <v>782</v>
      </c>
      <c r="M471">
        <v>0</v>
      </c>
      <c r="N471" t="s">
        <v>120</v>
      </c>
      <c r="O471">
        <v>0</v>
      </c>
      <c r="P471" t="s">
        <v>120</v>
      </c>
      <c r="Q471">
        <v>0</v>
      </c>
    </row>
    <row r="472" spans="1:17" x14ac:dyDescent="0.25">
      <c r="A472" s="5" t="s">
        <v>2214</v>
      </c>
      <c r="C472" s="5" t="s">
        <v>67</v>
      </c>
      <c r="D472" s="4">
        <v>45878.337005890287</v>
      </c>
      <c r="E472" s="4">
        <v>45878.337005890433</v>
      </c>
      <c r="F472" t="b">
        <v>1</v>
      </c>
      <c r="H472" t="s">
        <v>2215</v>
      </c>
      <c r="I472" t="s">
        <v>2216</v>
      </c>
      <c r="J472" t="s">
        <v>120</v>
      </c>
      <c r="K472" s="5" t="s">
        <v>782</v>
      </c>
      <c r="M472">
        <v>0</v>
      </c>
      <c r="N472" t="s">
        <v>120</v>
      </c>
      <c r="O472">
        <v>0</v>
      </c>
      <c r="P472" t="s">
        <v>120</v>
      </c>
      <c r="Q472">
        <v>0</v>
      </c>
    </row>
    <row r="473" spans="1:17" x14ac:dyDescent="0.25">
      <c r="A473" s="5" t="s">
        <v>2217</v>
      </c>
      <c r="C473" s="5" t="s">
        <v>67</v>
      </c>
      <c r="D473" s="4">
        <v>45878.337005996538</v>
      </c>
      <c r="E473" s="4">
        <v>45878.337005996727</v>
      </c>
      <c r="F473" t="b">
        <v>1</v>
      </c>
      <c r="H473" t="s">
        <v>2218</v>
      </c>
      <c r="I473" t="s">
        <v>1057</v>
      </c>
      <c r="J473" t="s">
        <v>120</v>
      </c>
      <c r="K473" s="5" t="s">
        <v>782</v>
      </c>
      <c r="M473">
        <v>0</v>
      </c>
      <c r="N473" t="s">
        <v>120</v>
      </c>
      <c r="O473">
        <v>0</v>
      </c>
      <c r="P473" t="s">
        <v>120</v>
      </c>
      <c r="Q473">
        <v>0</v>
      </c>
    </row>
    <row r="474" spans="1:17" x14ac:dyDescent="0.25">
      <c r="A474" s="5" t="s">
        <v>2219</v>
      </c>
      <c r="C474" s="5" t="s">
        <v>67</v>
      </c>
      <c r="D474" s="4">
        <v>45878.337006094269</v>
      </c>
      <c r="E474" s="4">
        <v>45878.3370060944</v>
      </c>
      <c r="F474" t="b">
        <v>1</v>
      </c>
      <c r="H474" t="s">
        <v>2220</v>
      </c>
      <c r="I474" t="s">
        <v>2221</v>
      </c>
      <c r="J474" t="s">
        <v>120</v>
      </c>
      <c r="K474" s="5" t="s">
        <v>782</v>
      </c>
      <c r="M474">
        <v>0</v>
      </c>
      <c r="N474" t="s">
        <v>120</v>
      </c>
      <c r="O474">
        <v>0</v>
      </c>
      <c r="P474" t="s">
        <v>120</v>
      </c>
      <c r="Q474">
        <v>0</v>
      </c>
    </row>
    <row r="475" spans="1:17" x14ac:dyDescent="0.25">
      <c r="A475" s="5" t="s">
        <v>2222</v>
      </c>
      <c r="C475" s="5" t="s">
        <v>67</v>
      </c>
      <c r="D475" s="4">
        <v>45878.337006192131</v>
      </c>
      <c r="E475" s="4">
        <v>45878.337006192312</v>
      </c>
      <c r="F475" t="b">
        <v>1</v>
      </c>
      <c r="H475" t="s">
        <v>2223</v>
      </c>
      <c r="I475" t="s">
        <v>2224</v>
      </c>
      <c r="J475" t="s">
        <v>120</v>
      </c>
      <c r="K475" s="5" t="s">
        <v>782</v>
      </c>
      <c r="M475">
        <v>0</v>
      </c>
      <c r="N475" t="s">
        <v>120</v>
      </c>
      <c r="O475">
        <v>0</v>
      </c>
      <c r="P475" t="s">
        <v>120</v>
      </c>
      <c r="Q475">
        <v>0</v>
      </c>
    </row>
    <row r="476" spans="1:17" x14ac:dyDescent="0.25">
      <c r="A476" s="5" t="s">
        <v>2225</v>
      </c>
      <c r="C476" s="5" t="s">
        <v>67</v>
      </c>
      <c r="D476" s="4">
        <v>45878.337006298258</v>
      </c>
      <c r="E476" s="4">
        <v>45878.337006298418</v>
      </c>
      <c r="F476" t="b">
        <v>1</v>
      </c>
      <c r="H476" t="s">
        <v>2226</v>
      </c>
      <c r="I476" t="s">
        <v>2227</v>
      </c>
      <c r="J476" t="s">
        <v>120</v>
      </c>
      <c r="K476" s="5" t="s">
        <v>782</v>
      </c>
      <c r="M476">
        <v>0</v>
      </c>
      <c r="N476" t="s">
        <v>120</v>
      </c>
      <c r="O476">
        <v>0</v>
      </c>
      <c r="P476" t="s">
        <v>120</v>
      </c>
      <c r="Q476">
        <v>0</v>
      </c>
    </row>
    <row r="477" spans="1:17" x14ac:dyDescent="0.25">
      <c r="A477" s="5" t="s">
        <v>2228</v>
      </c>
      <c r="C477" s="5" t="s">
        <v>67</v>
      </c>
      <c r="D477" s="4">
        <v>45878.337006417212</v>
      </c>
      <c r="E477" s="4">
        <v>45878.337006417431</v>
      </c>
      <c r="F477" t="b">
        <v>1</v>
      </c>
      <c r="H477" t="s">
        <v>2229</v>
      </c>
      <c r="I477" t="s">
        <v>2230</v>
      </c>
      <c r="J477" t="s">
        <v>120</v>
      </c>
      <c r="K477" s="5" t="s">
        <v>782</v>
      </c>
      <c r="M477">
        <v>0</v>
      </c>
      <c r="N477" t="s">
        <v>120</v>
      </c>
      <c r="O477">
        <v>0</v>
      </c>
      <c r="P477" t="s">
        <v>120</v>
      </c>
      <c r="Q477">
        <v>0</v>
      </c>
    </row>
    <row r="478" spans="1:17" x14ac:dyDescent="0.25">
      <c r="A478" s="5" t="s">
        <v>2231</v>
      </c>
      <c r="C478" s="5" t="s">
        <v>67</v>
      </c>
      <c r="D478" s="4">
        <v>45878.337006512418</v>
      </c>
      <c r="E478" s="4">
        <v>45878.337006512556</v>
      </c>
      <c r="F478" t="b">
        <v>1</v>
      </c>
      <c r="H478" t="s">
        <v>2232</v>
      </c>
      <c r="I478" t="s">
        <v>2233</v>
      </c>
      <c r="J478" t="s">
        <v>120</v>
      </c>
      <c r="K478" s="5" t="s">
        <v>782</v>
      </c>
      <c r="M478">
        <v>0</v>
      </c>
      <c r="N478" t="s">
        <v>120</v>
      </c>
      <c r="O478">
        <v>0</v>
      </c>
      <c r="P478" t="s">
        <v>120</v>
      </c>
      <c r="Q478">
        <v>0</v>
      </c>
    </row>
    <row r="479" spans="1:17" x14ac:dyDescent="0.25">
      <c r="A479" s="5" t="s">
        <v>2234</v>
      </c>
      <c r="C479" s="5" t="s">
        <v>67</v>
      </c>
      <c r="D479" s="4">
        <v>45878.337006619033</v>
      </c>
      <c r="E479" s="4">
        <v>45878.337006619207</v>
      </c>
      <c r="F479" t="b">
        <v>1</v>
      </c>
      <c r="H479" t="s">
        <v>2235</v>
      </c>
      <c r="I479" t="s">
        <v>2236</v>
      </c>
      <c r="J479" t="s">
        <v>120</v>
      </c>
      <c r="K479" s="5" t="s">
        <v>782</v>
      </c>
      <c r="M479">
        <v>0</v>
      </c>
      <c r="N479" t="s">
        <v>120</v>
      </c>
      <c r="O479">
        <v>0</v>
      </c>
      <c r="P479" t="s">
        <v>120</v>
      </c>
      <c r="Q479">
        <v>0</v>
      </c>
    </row>
    <row r="480" spans="1:17" x14ac:dyDescent="0.25">
      <c r="A480" s="5" t="s">
        <v>2237</v>
      </c>
      <c r="C480" s="5" t="s">
        <v>67</v>
      </c>
      <c r="D480" s="4">
        <v>45878.337006711321</v>
      </c>
      <c r="E480" s="4">
        <v>45878.337006711459</v>
      </c>
      <c r="F480" t="b">
        <v>1</v>
      </c>
      <c r="H480" t="s">
        <v>2238</v>
      </c>
      <c r="I480" t="s">
        <v>2239</v>
      </c>
      <c r="J480" t="s">
        <v>120</v>
      </c>
      <c r="K480" s="5" t="s">
        <v>782</v>
      </c>
      <c r="M480">
        <v>0</v>
      </c>
      <c r="N480" t="s">
        <v>120</v>
      </c>
      <c r="O480">
        <v>0</v>
      </c>
      <c r="P480" t="s">
        <v>120</v>
      </c>
      <c r="Q480">
        <v>0</v>
      </c>
    </row>
    <row r="481" spans="1:17" x14ac:dyDescent="0.25">
      <c r="A481" s="5" t="s">
        <v>2240</v>
      </c>
      <c r="C481" s="5" t="s">
        <v>67</v>
      </c>
      <c r="D481" s="4">
        <v>45878.337006819893</v>
      </c>
      <c r="E481" s="4">
        <v>45878.337006820067</v>
      </c>
      <c r="F481" t="b">
        <v>1</v>
      </c>
      <c r="H481" t="s">
        <v>2241</v>
      </c>
      <c r="I481" t="s">
        <v>2242</v>
      </c>
      <c r="J481" t="s">
        <v>120</v>
      </c>
      <c r="K481" s="5" t="s">
        <v>782</v>
      </c>
      <c r="M481">
        <v>0</v>
      </c>
      <c r="N481" t="s">
        <v>120</v>
      </c>
      <c r="O481">
        <v>0</v>
      </c>
      <c r="P481" t="s">
        <v>120</v>
      </c>
      <c r="Q481">
        <v>0</v>
      </c>
    </row>
    <row r="482" spans="1:17" x14ac:dyDescent="0.25">
      <c r="A482" s="5" t="s">
        <v>2243</v>
      </c>
      <c r="C482" s="5" t="s">
        <v>67</v>
      </c>
      <c r="D482" s="4">
        <v>45878.337006921043</v>
      </c>
      <c r="E482" s="4">
        <v>45878.337006921247</v>
      </c>
      <c r="F482" t="b">
        <v>1</v>
      </c>
      <c r="H482" t="s">
        <v>2244</v>
      </c>
      <c r="I482" t="s">
        <v>2245</v>
      </c>
      <c r="J482" t="s">
        <v>120</v>
      </c>
      <c r="K482" s="5" t="s">
        <v>782</v>
      </c>
      <c r="M482">
        <v>0</v>
      </c>
      <c r="N482" t="s">
        <v>120</v>
      </c>
      <c r="O482">
        <v>0</v>
      </c>
      <c r="P482" t="s">
        <v>120</v>
      </c>
      <c r="Q482">
        <v>0</v>
      </c>
    </row>
    <row r="483" spans="1:17" x14ac:dyDescent="0.25">
      <c r="A483" s="5" t="s">
        <v>2246</v>
      </c>
      <c r="C483" s="5" t="s">
        <v>67</v>
      </c>
      <c r="D483" s="4">
        <v>45878.337007015798</v>
      </c>
      <c r="E483" s="4">
        <v>45878.337007015951</v>
      </c>
      <c r="F483" t="b">
        <v>1</v>
      </c>
      <c r="H483" t="s">
        <v>2247</v>
      </c>
      <c r="I483" t="s">
        <v>2248</v>
      </c>
      <c r="J483" t="s">
        <v>120</v>
      </c>
      <c r="K483" s="5" t="s">
        <v>782</v>
      </c>
      <c r="M483">
        <v>0</v>
      </c>
      <c r="N483" t="s">
        <v>120</v>
      </c>
      <c r="O483">
        <v>0</v>
      </c>
      <c r="P483" t="s">
        <v>120</v>
      </c>
      <c r="Q483">
        <v>0</v>
      </c>
    </row>
    <row r="484" spans="1:17" x14ac:dyDescent="0.25">
      <c r="A484" s="5" t="s">
        <v>2249</v>
      </c>
      <c r="C484" s="5" t="s">
        <v>67</v>
      </c>
      <c r="D484" s="4">
        <v>45878.337007114802</v>
      </c>
      <c r="E484" s="4">
        <v>45878.337007114998</v>
      </c>
      <c r="F484" t="b">
        <v>1</v>
      </c>
      <c r="H484" t="s">
        <v>2250</v>
      </c>
      <c r="I484" t="s">
        <v>2251</v>
      </c>
      <c r="J484" t="s">
        <v>120</v>
      </c>
      <c r="K484" s="5" t="s">
        <v>782</v>
      </c>
      <c r="M484">
        <v>0</v>
      </c>
      <c r="N484" t="s">
        <v>120</v>
      </c>
      <c r="O484">
        <v>0</v>
      </c>
      <c r="P484" t="s">
        <v>120</v>
      </c>
      <c r="Q484">
        <v>0</v>
      </c>
    </row>
    <row r="485" spans="1:17" x14ac:dyDescent="0.25">
      <c r="A485" s="5" t="s">
        <v>2252</v>
      </c>
      <c r="C485" s="5" t="s">
        <v>67</v>
      </c>
      <c r="D485" s="4">
        <v>45878.337007210197</v>
      </c>
      <c r="E485" s="4">
        <v>45878.337007210357</v>
      </c>
      <c r="F485" t="b">
        <v>1</v>
      </c>
      <c r="H485" t="s">
        <v>2253</v>
      </c>
      <c r="I485" t="s">
        <v>2254</v>
      </c>
      <c r="J485" t="s">
        <v>120</v>
      </c>
      <c r="K485" s="5" t="s">
        <v>782</v>
      </c>
      <c r="M485">
        <v>0</v>
      </c>
      <c r="N485" t="s">
        <v>120</v>
      </c>
      <c r="O485">
        <v>0</v>
      </c>
      <c r="P485" t="s">
        <v>120</v>
      </c>
      <c r="Q485">
        <v>0</v>
      </c>
    </row>
    <row r="486" spans="1:17" x14ac:dyDescent="0.25">
      <c r="A486" s="5" t="s">
        <v>2255</v>
      </c>
      <c r="C486" s="5" t="s">
        <v>67</v>
      </c>
      <c r="D486" s="4">
        <v>45878.3370073033</v>
      </c>
      <c r="E486" s="4">
        <v>45878.337007303482</v>
      </c>
      <c r="F486" t="b">
        <v>1</v>
      </c>
      <c r="H486" t="s">
        <v>2256</v>
      </c>
      <c r="I486" t="s">
        <v>2257</v>
      </c>
      <c r="J486" t="s">
        <v>120</v>
      </c>
      <c r="K486" s="5" t="s">
        <v>782</v>
      </c>
      <c r="M486">
        <v>0</v>
      </c>
      <c r="N486" t="s">
        <v>120</v>
      </c>
      <c r="O486">
        <v>0</v>
      </c>
      <c r="P486" t="s">
        <v>120</v>
      </c>
      <c r="Q486">
        <v>0</v>
      </c>
    </row>
    <row r="487" spans="1:17" x14ac:dyDescent="0.25">
      <c r="A487" s="5" t="s">
        <v>2258</v>
      </c>
      <c r="C487" s="5" t="s">
        <v>67</v>
      </c>
      <c r="D487" s="4">
        <v>45878.337007402028</v>
      </c>
      <c r="E487" s="4">
        <v>45878.337007402173</v>
      </c>
      <c r="F487" t="b">
        <v>1</v>
      </c>
      <c r="H487" t="s">
        <v>2259</v>
      </c>
      <c r="I487" t="s">
        <v>2260</v>
      </c>
      <c r="J487" t="s">
        <v>120</v>
      </c>
      <c r="K487" s="5" t="s">
        <v>782</v>
      </c>
      <c r="M487">
        <v>0</v>
      </c>
      <c r="N487" t="s">
        <v>120</v>
      </c>
      <c r="O487">
        <v>0</v>
      </c>
      <c r="P487" t="s">
        <v>120</v>
      </c>
      <c r="Q487">
        <v>0</v>
      </c>
    </row>
    <row r="488" spans="1:17" x14ac:dyDescent="0.25">
      <c r="A488" s="5" t="s">
        <v>2261</v>
      </c>
      <c r="C488" s="5" t="s">
        <v>67</v>
      </c>
      <c r="D488" s="4">
        <v>45878.337007505092</v>
      </c>
      <c r="E488" s="4">
        <v>45878.337007505274</v>
      </c>
      <c r="F488" t="b">
        <v>1</v>
      </c>
      <c r="H488" t="s">
        <v>2262</v>
      </c>
      <c r="I488" t="s">
        <v>2263</v>
      </c>
      <c r="J488" t="s">
        <v>120</v>
      </c>
      <c r="K488" s="5" t="s">
        <v>782</v>
      </c>
      <c r="M488">
        <v>0</v>
      </c>
      <c r="N488" t="s">
        <v>120</v>
      </c>
      <c r="O488">
        <v>0</v>
      </c>
      <c r="P488" t="s">
        <v>120</v>
      </c>
      <c r="Q488">
        <v>0</v>
      </c>
    </row>
    <row r="489" spans="1:17" x14ac:dyDescent="0.25">
      <c r="A489" s="5" t="s">
        <v>2264</v>
      </c>
      <c r="C489" s="5" t="s">
        <v>67</v>
      </c>
      <c r="D489" s="4">
        <v>45878.337007612208</v>
      </c>
      <c r="E489" s="4">
        <v>45878.337007612397</v>
      </c>
      <c r="F489" t="b">
        <v>1</v>
      </c>
      <c r="H489" t="s">
        <v>2265</v>
      </c>
      <c r="I489" t="s">
        <v>2266</v>
      </c>
      <c r="J489" t="s">
        <v>120</v>
      </c>
      <c r="K489" s="5" t="s">
        <v>782</v>
      </c>
      <c r="M489">
        <v>0</v>
      </c>
      <c r="N489" t="s">
        <v>120</v>
      </c>
      <c r="O489">
        <v>0</v>
      </c>
      <c r="P489" t="s">
        <v>120</v>
      </c>
      <c r="Q489">
        <v>0</v>
      </c>
    </row>
    <row r="490" spans="1:17" x14ac:dyDescent="0.25">
      <c r="A490" s="5" t="s">
        <v>2267</v>
      </c>
      <c r="C490" s="5" t="s">
        <v>67</v>
      </c>
      <c r="D490" s="4">
        <v>45878.337007715571</v>
      </c>
      <c r="E490" s="4">
        <v>45878.337007715847</v>
      </c>
      <c r="F490" t="b">
        <v>1</v>
      </c>
      <c r="H490" t="s">
        <v>2268</v>
      </c>
      <c r="I490" t="s">
        <v>2269</v>
      </c>
      <c r="J490" t="s">
        <v>120</v>
      </c>
      <c r="K490" s="5" t="s">
        <v>782</v>
      </c>
      <c r="M490">
        <v>0</v>
      </c>
      <c r="N490" t="s">
        <v>120</v>
      </c>
      <c r="O490">
        <v>0</v>
      </c>
      <c r="P490" t="s">
        <v>120</v>
      </c>
      <c r="Q490">
        <v>0</v>
      </c>
    </row>
    <row r="491" spans="1:17" x14ac:dyDescent="0.25">
      <c r="A491" s="5" t="s">
        <v>2270</v>
      </c>
      <c r="C491" s="5" t="s">
        <v>67</v>
      </c>
      <c r="D491" s="4">
        <v>45878.337007822847</v>
      </c>
      <c r="E491" s="4">
        <v>45878.337007823029</v>
      </c>
      <c r="F491" t="b">
        <v>1</v>
      </c>
      <c r="H491" t="s">
        <v>2271</v>
      </c>
      <c r="I491" t="s">
        <v>2272</v>
      </c>
      <c r="J491" t="s">
        <v>120</v>
      </c>
      <c r="K491" s="5" t="s">
        <v>782</v>
      </c>
      <c r="M491">
        <v>0</v>
      </c>
      <c r="N491" t="s">
        <v>120</v>
      </c>
      <c r="O491">
        <v>0</v>
      </c>
      <c r="P491" t="s">
        <v>120</v>
      </c>
      <c r="Q491">
        <v>0</v>
      </c>
    </row>
    <row r="492" spans="1:17" x14ac:dyDescent="0.25">
      <c r="A492" s="5" t="s">
        <v>2273</v>
      </c>
      <c r="C492" s="5" t="s">
        <v>67</v>
      </c>
      <c r="D492" s="4">
        <v>45878.337007929178</v>
      </c>
      <c r="E492" s="4">
        <v>45878.337007929404</v>
      </c>
      <c r="F492" t="b">
        <v>1</v>
      </c>
      <c r="H492" t="s">
        <v>2274</v>
      </c>
      <c r="I492" t="s">
        <v>2275</v>
      </c>
      <c r="J492" t="s">
        <v>120</v>
      </c>
      <c r="K492" s="5" t="s">
        <v>782</v>
      </c>
      <c r="M492">
        <v>0</v>
      </c>
      <c r="N492" t="s">
        <v>120</v>
      </c>
      <c r="O492">
        <v>0</v>
      </c>
      <c r="P492" t="s">
        <v>120</v>
      </c>
      <c r="Q492">
        <v>0</v>
      </c>
    </row>
    <row r="493" spans="1:17" x14ac:dyDescent="0.25">
      <c r="A493" s="5" t="s">
        <v>2276</v>
      </c>
      <c r="C493" s="5" t="s">
        <v>67</v>
      </c>
      <c r="D493" s="4">
        <v>45878.337008026218</v>
      </c>
      <c r="E493" s="4">
        <v>45878.337008026378</v>
      </c>
      <c r="F493" t="b">
        <v>1</v>
      </c>
      <c r="H493" t="s">
        <v>2277</v>
      </c>
      <c r="I493" t="s">
        <v>2278</v>
      </c>
      <c r="J493" t="s">
        <v>120</v>
      </c>
      <c r="K493" s="5" t="s">
        <v>782</v>
      </c>
      <c r="M493">
        <v>0</v>
      </c>
      <c r="N493" t="s">
        <v>120</v>
      </c>
      <c r="O493">
        <v>0</v>
      </c>
      <c r="P493" t="s">
        <v>120</v>
      </c>
      <c r="Q493">
        <v>0</v>
      </c>
    </row>
    <row r="494" spans="1:17" x14ac:dyDescent="0.25">
      <c r="A494" s="5" t="s">
        <v>2279</v>
      </c>
      <c r="C494" s="5" t="s">
        <v>67</v>
      </c>
      <c r="D494" s="4">
        <v>45878.337008128728</v>
      </c>
      <c r="E494" s="4">
        <v>45878.337008128918</v>
      </c>
      <c r="F494" t="b">
        <v>1</v>
      </c>
      <c r="H494" t="s">
        <v>2280</v>
      </c>
      <c r="I494" t="s">
        <v>2281</v>
      </c>
      <c r="J494" t="s">
        <v>120</v>
      </c>
      <c r="K494" s="5" t="s">
        <v>782</v>
      </c>
      <c r="M494">
        <v>0</v>
      </c>
      <c r="N494" t="s">
        <v>120</v>
      </c>
      <c r="O494">
        <v>0</v>
      </c>
      <c r="P494" t="s">
        <v>120</v>
      </c>
      <c r="Q494">
        <v>0</v>
      </c>
    </row>
    <row r="495" spans="1:17" x14ac:dyDescent="0.25">
      <c r="A495" s="5" t="s">
        <v>2282</v>
      </c>
      <c r="C495" s="5" t="s">
        <v>67</v>
      </c>
      <c r="D495" s="4">
        <v>45878.337008220893</v>
      </c>
      <c r="E495" s="4">
        <v>45878.337008221031</v>
      </c>
      <c r="F495" t="b">
        <v>1</v>
      </c>
      <c r="H495" t="s">
        <v>2283</v>
      </c>
      <c r="I495" t="s">
        <v>2284</v>
      </c>
      <c r="J495" t="s">
        <v>120</v>
      </c>
      <c r="K495" s="5" t="s">
        <v>782</v>
      </c>
      <c r="M495">
        <v>0</v>
      </c>
      <c r="N495" t="s">
        <v>120</v>
      </c>
      <c r="O495">
        <v>0</v>
      </c>
      <c r="P495" t="s">
        <v>120</v>
      </c>
      <c r="Q495">
        <v>0</v>
      </c>
    </row>
    <row r="496" spans="1:17" x14ac:dyDescent="0.25">
      <c r="A496" s="5" t="s">
        <v>2285</v>
      </c>
      <c r="C496" s="5" t="s">
        <v>67</v>
      </c>
      <c r="D496" s="4">
        <v>45878.337008320668</v>
      </c>
      <c r="E496" s="4">
        <v>45878.337008320879</v>
      </c>
      <c r="F496" t="b">
        <v>1</v>
      </c>
      <c r="H496" t="s">
        <v>2286</v>
      </c>
      <c r="I496" t="s">
        <v>2287</v>
      </c>
      <c r="J496" t="s">
        <v>120</v>
      </c>
      <c r="K496" s="5" t="s">
        <v>782</v>
      </c>
      <c r="M496">
        <v>0</v>
      </c>
      <c r="N496" t="s">
        <v>120</v>
      </c>
      <c r="O496">
        <v>0</v>
      </c>
      <c r="P496" t="s">
        <v>120</v>
      </c>
      <c r="Q496">
        <v>0</v>
      </c>
    </row>
    <row r="497" spans="1:17" x14ac:dyDescent="0.25">
      <c r="A497" s="5" t="s">
        <v>2288</v>
      </c>
      <c r="C497" s="5" t="s">
        <v>67</v>
      </c>
      <c r="D497" s="4">
        <v>45878.337008417002</v>
      </c>
      <c r="E497" s="4">
        <v>45878.33700841714</v>
      </c>
      <c r="F497" t="b">
        <v>1</v>
      </c>
      <c r="H497" t="s">
        <v>2289</v>
      </c>
      <c r="I497" t="s">
        <v>2290</v>
      </c>
      <c r="J497" t="s">
        <v>120</v>
      </c>
      <c r="K497" s="5" t="s">
        <v>782</v>
      </c>
      <c r="M497">
        <v>0</v>
      </c>
      <c r="N497" t="s">
        <v>120</v>
      </c>
      <c r="O497">
        <v>0</v>
      </c>
      <c r="P497" t="s">
        <v>120</v>
      </c>
      <c r="Q497">
        <v>0</v>
      </c>
    </row>
    <row r="498" spans="1:17" x14ac:dyDescent="0.25">
      <c r="A498" s="5" t="s">
        <v>2291</v>
      </c>
      <c r="C498" s="5" t="s">
        <v>67</v>
      </c>
      <c r="D498" s="4">
        <v>45878.337008514703</v>
      </c>
      <c r="E498" s="4">
        <v>45878.337008514893</v>
      </c>
      <c r="F498" t="b">
        <v>1</v>
      </c>
      <c r="H498" t="s">
        <v>2292</v>
      </c>
      <c r="I498" t="s">
        <v>2293</v>
      </c>
      <c r="J498" t="s">
        <v>120</v>
      </c>
      <c r="K498" s="5" t="s">
        <v>782</v>
      </c>
      <c r="M498">
        <v>0</v>
      </c>
      <c r="N498" t="s">
        <v>120</v>
      </c>
      <c r="O498">
        <v>0</v>
      </c>
      <c r="P498" t="s">
        <v>120</v>
      </c>
      <c r="Q498">
        <v>0</v>
      </c>
    </row>
    <row r="499" spans="1:17" x14ac:dyDescent="0.25">
      <c r="A499" s="5" t="s">
        <v>2294</v>
      </c>
      <c r="C499" s="5" t="s">
        <v>67</v>
      </c>
      <c r="D499" s="4">
        <v>45878.337008611161</v>
      </c>
      <c r="E499" s="4">
        <v>45878.337008611299</v>
      </c>
      <c r="F499" t="b">
        <v>1</v>
      </c>
      <c r="H499" t="s">
        <v>2295</v>
      </c>
      <c r="I499" t="s">
        <v>2296</v>
      </c>
      <c r="J499" t="s">
        <v>120</v>
      </c>
      <c r="K499" s="5" t="s">
        <v>782</v>
      </c>
      <c r="M499">
        <v>0</v>
      </c>
      <c r="N499" t="s">
        <v>120</v>
      </c>
      <c r="O499">
        <v>0</v>
      </c>
      <c r="P499" t="s">
        <v>120</v>
      </c>
      <c r="Q499">
        <v>0</v>
      </c>
    </row>
    <row r="500" spans="1:17" x14ac:dyDescent="0.25">
      <c r="A500" s="5" t="s">
        <v>2297</v>
      </c>
      <c r="C500" s="5" t="s">
        <v>67</v>
      </c>
      <c r="D500" s="4">
        <v>45878.337008732677</v>
      </c>
      <c r="E500" s="4">
        <v>45878.337008732837</v>
      </c>
      <c r="F500" t="b">
        <v>1</v>
      </c>
      <c r="H500" t="s">
        <v>2298</v>
      </c>
      <c r="I500" t="s">
        <v>2299</v>
      </c>
      <c r="J500" t="s">
        <v>120</v>
      </c>
      <c r="K500" s="5" t="s">
        <v>782</v>
      </c>
      <c r="M500">
        <v>0</v>
      </c>
      <c r="N500" t="s">
        <v>120</v>
      </c>
      <c r="O500">
        <v>0</v>
      </c>
      <c r="P500" t="s">
        <v>120</v>
      </c>
      <c r="Q500">
        <v>0</v>
      </c>
    </row>
    <row r="501" spans="1:17" x14ac:dyDescent="0.25">
      <c r="A501" s="5" t="s">
        <v>2300</v>
      </c>
      <c r="C501" s="5" t="s">
        <v>67</v>
      </c>
      <c r="D501" s="4">
        <v>45878.337008829818</v>
      </c>
      <c r="E501" s="4">
        <v>45878.337008829963</v>
      </c>
      <c r="F501" t="b">
        <v>1</v>
      </c>
      <c r="H501" t="s">
        <v>2301</v>
      </c>
      <c r="I501" t="s">
        <v>2302</v>
      </c>
      <c r="J501" t="s">
        <v>120</v>
      </c>
      <c r="K501" s="5" t="s">
        <v>782</v>
      </c>
      <c r="M501">
        <v>0</v>
      </c>
      <c r="N501" t="s">
        <v>120</v>
      </c>
      <c r="O501">
        <v>0</v>
      </c>
      <c r="P501" t="s">
        <v>120</v>
      </c>
      <c r="Q501">
        <v>0</v>
      </c>
    </row>
    <row r="502" spans="1:17" x14ac:dyDescent="0.25">
      <c r="A502" s="5" t="s">
        <v>2303</v>
      </c>
      <c r="C502" s="5" t="s">
        <v>67</v>
      </c>
      <c r="D502" s="4">
        <v>45878.337008943308</v>
      </c>
      <c r="E502" s="4">
        <v>45878.337008943541</v>
      </c>
      <c r="F502" t="b">
        <v>1</v>
      </c>
      <c r="H502" t="s">
        <v>2304</v>
      </c>
      <c r="I502" t="s">
        <v>2305</v>
      </c>
      <c r="J502" t="s">
        <v>120</v>
      </c>
      <c r="K502" s="5" t="s">
        <v>782</v>
      </c>
      <c r="M502">
        <v>0</v>
      </c>
      <c r="N502" t="s">
        <v>120</v>
      </c>
      <c r="O502">
        <v>0</v>
      </c>
      <c r="P502" t="s">
        <v>120</v>
      </c>
      <c r="Q502">
        <v>0</v>
      </c>
    </row>
    <row r="503" spans="1:17" x14ac:dyDescent="0.25">
      <c r="A503" s="5" t="s">
        <v>2306</v>
      </c>
      <c r="C503" s="5" t="s">
        <v>67</v>
      </c>
      <c r="D503" s="4">
        <v>45878.337009049559</v>
      </c>
      <c r="E503" s="4">
        <v>45878.337009049763</v>
      </c>
      <c r="F503" t="b">
        <v>1</v>
      </c>
      <c r="H503" t="s">
        <v>2307</v>
      </c>
      <c r="I503" t="s">
        <v>2308</v>
      </c>
      <c r="J503" t="s">
        <v>120</v>
      </c>
      <c r="K503" s="5" t="s">
        <v>782</v>
      </c>
      <c r="M503">
        <v>0</v>
      </c>
      <c r="N503" t="s">
        <v>120</v>
      </c>
      <c r="O503">
        <v>0</v>
      </c>
      <c r="P503" t="s">
        <v>120</v>
      </c>
      <c r="Q503">
        <v>0</v>
      </c>
    </row>
    <row r="504" spans="1:17" x14ac:dyDescent="0.25">
      <c r="A504" s="5" t="s">
        <v>2309</v>
      </c>
      <c r="C504" s="5" t="s">
        <v>67</v>
      </c>
      <c r="D504" s="4">
        <v>45878.337009149152</v>
      </c>
      <c r="E504" s="4">
        <v>45878.33700914932</v>
      </c>
      <c r="F504" t="b">
        <v>1</v>
      </c>
      <c r="H504" t="s">
        <v>2310</v>
      </c>
      <c r="I504" t="s">
        <v>2311</v>
      </c>
      <c r="J504" t="s">
        <v>120</v>
      </c>
      <c r="K504" s="5" t="s">
        <v>782</v>
      </c>
      <c r="M504">
        <v>0</v>
      </c>
      <c r="N504" t="s">
        <v>120</v>
      </c>
      <c r="O504">
        <v>0</v>
      </c>
      <c r="P504" t="s">
        <v>120</v>
      </c>
      <c r="Q504">
        <v>0</v>
      </c>
    </row>
    <row r="505" spans="1:17" x14ac:dyDescent="0.25">
      <c r="A505" s="5" t="s">
        <v>2312</v>
      </c>
      <c r="C505" s="5" t="s">
        <v>67</v>
      </c>
      <c r="D505" s="4">
        <v>45878.337009250172</v>
      </c>
      <c r="E505" s="4">
        <v>45878.337009250383</v>
      </c>
      <c r="F505" t="b">
        <v>1</v>
      </c>
      <c r="H505" t="s">
        <v>2313</v>
      </c>
      <c r="I505" t="s">
        <v>2314</v>
      </c>
      <c r="J505" t="s">
        <v>120</v>
      </c>
      <c r="K505" s="5" t="s">
        <v>782</v>
      </c>
      <c r="M505">
        <v>0</v>
      </c>
      <c r="N505" t="s">
        <v>120</v>
      </c>
      <c r="O505">
        <v>0</v>
      </c>
      <c r="P505" t="s">
        <v>120</v>
      </c>
      <c r="Q505">
        <v>0</v>
      </c>
    </row>
    <row r="506" spans="1:17" x14ac:dyDescent="0.25">
      <c r="A506" s="5" t="s">
        <v>2315</v>
      </c>
      <c r="C506" s="5" t="s">
        <v>67</v>
      </c>
      <c r="D506" s="4">
        <v>45878.337009345247</v>
      </c>
      <c r="E506" s="4">
        <v>45878.337009345407</v>
      </c>
      <c r="F506" t="b">
        <v>1</v>
      </c>
      <c r="H506" t="s">
        <v>2316</v>
      </c>
      <c r="I506" t="s">
        <v>2317</v>
      </c>
      <c r="J506" t="s">
        <v>120</v>
      </c>
      <c r="K506" s="5" t="s">
        <v>782</v>
      </c>
      <c r="M506">
        <v>0</v>
      </c>
      <c r="N506" t="s">
        <v>120</v>
      </c>
      <c r="O506">
        <v>0</v>
      </c>
      <c r="P506" t="s">
        <v>120</v>
      </c>
      <c r="Q506">
        <v>0</v>
      </c>
    </row>
    <row r="507" spans="1:17" x14ac:dyDescent="0.25">
      <c r="A507" s="5" t="s">
        <v>2318</v>
      </c>
      <c r="C507" s="5" t="s">
        <v>67</v>
      </c>
      <c r="D507" s="4">
        <v>45878.337009441988</v>
      </c>
      <c r="E507" s="4">
        <v>45878.337009442221</v>
      </c>
      <c r="F507" t="b">
        <v>1</v>
      </c>
      <c r="H507" t="s">
        <v>2319</v>
      </c>
      <c r="I507" t="s">
        <v>2320</v>
      </c>
      <c r="J507" t="s">
        <v>120</v>
      </c>
      <c r="K507" s="5" t="s">
        <v>782</v>
      </c>
      <c r="M507">
        <v>0</v>
      </c>
      <c r="N507" t="s">
        <v>120</v>
      </c>
      <c r="O507">
        <v>0</v>
      </c>
      <c r="P507" t="s">
        <v>120</v>
      </c>
      <c r="Q507">
        <v>0</v>
      </c>
    </row>
    <row r="508" spans="1:17" x14ac:dyDescent="0.25">
      <c r="A508" s="5" t="s">
        <v>2321</v>
      </c>
      <c r="C508" s="5" t="s">
        <v>67</v>
      </c>
      <c r="D508" s="4">
        <v>45878.337009551178</v>
      </c>
      <c r="E508" s="4">
        <v>45878.337009551316</v>
      </c>
      <c r="F508" t="b">
        <v>1</v>
      </c>
      <c r="H508" t="s">
        <v>2322</v>
      </c>
      <c r="I508" t="s">
        <v>2323</v>
      </c>
      <c r="J508" t="s">
        <v>120</v>
      </c>
      <c r="K508" s="5" t="s">
        <v>782</v>
      </c>
      <c r="M508">
        <v>0</v>
      </c>
      <c r="N508" t="s">
        <v>120</v>
      </c>
      <c r="O508">
        <v>0</v>
      </c>
      <c r="P508" t="s">
        <v>120</v>
      </c>
      <c r="Q508">
        <v>0</v>
      </c>
    </row>
    <row r="509" spans="1:17" x14ac:dyDescent="0.25">
      <c r="A509" s="5" t="s">
        <v>2324</v>
      </c>
      <c r="C509" s="5" t="s">
        <v>67</v>
      </c>
      <c r="D509" s="4">
        <v>45878.337009652649</v>
      </c>
      <c r="E509" s="4">
        <v>45878.337009652867</v>
      </c>
      <c r="F509" t="b">
        <v>1</v>
      </c>
      <c r="H509" t="s">
        <v>2325</v>
      </c>
      <c r="I509" t="s">
        <v>2326</v>
      </c>
      <c r="J509" t="s">
        <v>120</v>
      </c>
      <c r="K509" s="5" t="s">
        <v>782</v>
      </c>
      <c r="M509">
        <v>0</v>
      </c>
      <c r="N509" t="s">
        <v>120</v>
      </c>
      <c r="O509">
        <v>0</v>
      </c>
      <c r="P509" t="s">
        <v>120</v>
      </c>
      <c r="Q509">
        <v>0</v>
      </c>
    </row>
    <row r="510" spans="1:17" x14ac:dyDescent="0.25">
      <c r="A510" s="5" t="s">
        <v>2327</v>
      </c>
      <c r="C510" s="5" t="s">
        <v>67</v>
      </c>
      <c r="D510" s="4">
        <v>45878.337009753574</v>
      </c>
      <c r="E510" s="4">
        <v>45878.337009753734</v>
      </c>
      <c r="F510" t="b">
        <v>1</v>
      </c>
      <c r="H510" t="s">
        <v>2328</v>
      </c>
      <c r="I510" t="s">
        <v>2329</v>
      </c>
      <c r="J510" t="s">
        <v>120</v>
      </c>
      <c r="K510" s="5" t="s">
        <v>782</v>
      </c>
      <c r="M510">
        <v>0</v>
      </c>
      <c r="N510" t="s">
        <v>120</v>
      </c>
      <c r="O510">
        <v>0</v>
      </c>
      <c r="P510" t="s">
        <v>120</v>
      </c>
      <c r="Q510">
        <v>0</v>
      </c>
    </row>
    <row r="511" spans="1:17" x14ac:dyDescent="0.25">
      <c r="A511" s="5" t="s">
        <v>2330</v>
      </c>
      <c r="C511" s="5" t="s">
        <v>67</v>
      </c>
      <c r="D511" s="4">
        <v>45878.337009851282</v>
      </c>
      <c r="E511" s="4">
        <v>45878.337009851479</v>
      </c>
      <c r="F511" t="b">
        <v>1</v>
      </c>
      <c r="H511" t="s">
        <v>2331</v>
      </c>
      <c r="I511" t="s">
        <v>2332</v>
      </c>
      <c r="J511" t="s">
        <v>120</v>
      </c>
      <c r="K511" s="5" t="s">
        <v>782</v>
      </c>
      <c r="M511">
        <v>0</v>
      </c>
      <c r="N511" t="s">
        <v>120</v>
      </c>
      <c r="O511">
        <v>0</v>
      </c>
      <c r="P511" t="s">
        <v>120</v>
      </c>
      <c r="Q511">
        <v>0</v>
      </c>
    </row>
    <row r="512" spans="1:17" x14ac:dyDescent="0.25">
      <c r="A512" s="5" t="s">
        <v>2333</v>
      </c>
      <c r="C512" s="5" t="s">
        <v>67</v>
      </c>
      <c r="D512" s="4">
        <v>45878.337009952113</v>
      </c>
      <c r="E512" s="4">
        <v>45878.337009952244</v>
      </c>
      <c r="F512" t="b">
        <v>1</v>
      </c>
      <c r="H512" t="s">
        <v>2334</v>
      </c>
      <c r="I512" t="s">
        <v>2335</v>
      </c>
      <c r="J512" t="s">
        <v>120</v>
      </c>
      <c r="K512" s="5" t="s">
        <v>782</v>
      </c>
      <c r="M512">
        <v>0</v>
      </c>
      <c r="N512" t="s">
        <v>120</v>
      </c>
      <c r="O512">
        <v>0</v>
      </c>
      <c r="P512" t="s">
        <v>120</v>
      </c>
      <c r="Q512">
        <v>0</v>
      </c>
    </row>
    <row r="513" spans="1:17" x14ac:dyDescent="0.25">
      <c r="A513" s="5" t="s">
        <v>2336</v>
      </c>
      <c r="C513" s="5" t="s">
        <v>67</v>
      </c>
      <c r="D513" s="4">
        <v>45878.337010086587</v>
      </c>
      <c r="E513" s="4">
        <v>45878.337010086943</v>
      </c>
      <c r="F513" t="b">
        <v>1</v>
      </c>
      <c r="H513" t="s">
        <v>2337</v>
      </c>
      <c r="I513" t="s">
        <v>2338</v>
      </c>
      <c r="J513" t="s">
        <v>120</v>
      </c>
      <c r="K513" s="5" t="s">
        <v>782</v>
      </c>
      <c r="M513">
        <v>0</v>
      </c>
      <c r="N513" t="s">
        <v>120</v>
      </c>
      <c r="O513">
        <v>0</v>
      </c>
      <c r="P513" t="s">
        <v>120</v>
      </c>
      <c r="Q513">
        <v>0</v>
      </c>
    </row>
    <row r="514" spans="1:17" x14ac:dyDescent="0.25">
      <c r="A514" s="5" t="s">
        <v>2339</v>
      </c>
      <c r="C514" s="5" t="s">
        <v>67</v>
      </c>
      <c r="D514" s="4">
        <v>45878.337010198513</v>
      </c>
      <c r="E514" s="4">
        <v>45878.337010198753</v>
      </c>
      <c r="F514" t="b">
        <v>1</v>
      </c>
      <c r="H514" t="s">
        <v>2340</v>
      </c>
      <c r="I514" t="s">
        <v>2341</v>
      </c>
      <c r="J514" t="s">
        <v>120</v>
      </c>
      <c r="K514" s="5" t="s">
        <v>782</v>
      </c>
      <c r="M514">
        <v>0</v>
      </c>
      <c r="N514" t="s">
        <v>120</v>
      </c>
      <c r="O514">
        <v>0</v>
      </c>
      <c r="P514" t="s">
        <v>120</v>
      </c>
      <c r="Q514">
        <v>0</v>
      </c>
    </row>
    <row r="515" spans="1:17" x14ac:dyDescent="0.25">
      <c r="A515" s="5" t="s">
        <v>2342</v>
      </c>
      <c r="C515" s="5" t="s">
        <v>67</v>
      </c>
      <c r="D515" s="4">
        <v>45878.33701032235</v>
      </c>
      <c r="E515" s="4">
        <v>45878.337010322532</v>
      </c>
      <c r="F515" t="b">
        <v>1</v>
      </c>
      <c r="H515" t="s">
        <v>2343</v>
      </c>
      <c r="I515" t="s">
        <v>2344</v>
      </c>
      <c r="J515" t="s">
        <v>120</v>
      </c>
      <c r="K515" s="5" t="s">
        <v>782</v>
      </c>
      <c r="M515">
        <v>0</v>
      </c>
      <c r="N515" t="s">
        <v>120</v>
      </c>
      <c r="O515">
        <v>0</v>
      </c>
      <c r="P515" t="s">
        <v>120</v>
      </c>
      <c r="Q515">
        <v>0</v>
      </c>
    </row>
    <row r="516" spans="1:17" x14ac:dyDescent="0.25">
      <c r="A516" s="5" t="s">
        <v>2345</v>
      </c>
      <c r="C516" s="5" t="s">
        <v>67</v>
      </c>
      <c r="D516" s="4">
        <v>45878.337010467432</v>
      </c>
      <c r="E516" s="4">
        <v>45878.337010467672</v>
      </c>
      <c r="F516" t="b">
        <v>1</v>
      </c>
      <c r="H516" t="s">
        <v>2346</v>
      </c>
      <c r="I516" t="s">
        <v>2347</v>
      </c>
      <c r="J516" t="s">
        <v>120</v>
      </c>
      <c r="K516" s="5" t="s">
        <v>782</v>
      </c>
      <c r="M516">
        <v>0</v>
      </c>
      <c r="N516" t="s">
        <v>120</v>
      </c>
      <c r="O516">
        <v>0</v>
      </c>
      <c r="P516" t="s">
        <v>120</v>
      </c>
      <c r="Q516">
        <v>0</v>
      </c>
    </row>
    <row r="517" spans="1:17" x14ac:dyDescent="0.25">
      <c r="A517" s="5" t="s">
        <v>2348</v>
      </c>
      <c r="C517" s="5" t="s">
        <v>67</v>
      </c>
      <c r="D517" s="4">
        <v>45878.337010575116</v>
      </c>
      <c r="E517" s="4">
        <v>45878.337010575298</v>
      </c>
      <c r="F517" t="b">
        <v>1</v>
      </c>
      <c r="H517" t="s">
        <v>2349</v>
      </c>
      <c r="I517" t="s">
        <v>2350</v>
      </c>
      <c r="J517" t="s">
        <v>120</v>
      </c>
      <c r="K517" s="5" t="s">
        <v>782</v>
      </c>
      <c r="M517">
        <v>0</v>
      </c>
      <c r="N517" t="s">
        <v>120</v>
      </c>
      <c r="O517">
        <v>0</v>
      </c>
      <c r="P517" t="s">
        <v>120</v>
      </c>
      <c r="Q517">
        <v>0</v>
      </c>
    </row>
    <row r="518" spans="1:17" x14ac:dyDescent="0.25">
      <c r="A518" s="5" t="s">
        <v>2351</v>
      </c>
      <c r="C518" s="5" t="s">
        <v>67</v>
      </c>
      <c r="D518" s="4">
        <v>45878.337010674542</v>
      </c>
      <c r="E518" s="4">
        <v>45878.337010674717</v>
      </c>
      <c r="F518" t="b">
        <v>1</v>
      </c>
      <c r="H518" t="s">
        <v>2352</v>
      </c>
      <c r="I518" t="s">
        <v>2353</v>
      </c>
      <c r="J518" t="s">
        <v>120</v>
      </c>
      <c r="K518" s="5" t="s">
        <v>782</v>
      </c>
      <c r="M518">
        <v>0</v>
      </c>
      <c r="N518" t="s">
        <v>120</v>
      </c>
      <c r="O518">
        <v>0</v>
      </c>
      <c r="P518" t="s">
        <v>120</v>
      </c>
      <c r="Q518">
        <v>0</v>
      </c>
    </row>
    <row r="519" spans="1:17" x14ac:dyDescent="0.25">
      <c r="A519" s="5" t="s">
        <v>2354</v>
      </c>
      <c r="C519" s="5" t="s">
        <v>67</v>
      </c>
      <c r="D519" s="4">
        <v>45878.337010765928</v>
      </c>
      <c r="E519" s="4">
        <v>45878.337010766067</v>
      </c>
      <c r="F519" t="b">
        <v>1</v>
      </c>
      <c r="H519" t="s">
        <v>2355</v>
      </c>
      <c r="I519" t="s">
        <v>2356</v>
      </c>
      <c r="J519" t="s">
        <v>120</v>
      </c>
      <c r="K519" s="5" t="s">
        <v>782</v>
      </c>
      <c r="M519">
        <v>0</v>
      </c>
      <c r="N519" t="s">
        <v>120</v>
      </c>
      <c r="O519">
        <v>0</v>
      </c>
      <c r="P519" t="s">
        <v>120</v>
      </c>
      <c r="Q519">
        <v>0</v>
      </c>
    </row>
    <row r="520" spans="1:17" x14ac:dyDescent="0.25">
      <c r="A520" s="5" t="s">
        <v>2357</v>
      </c>
      <c r="C520" s="5" t="s">
        <v>67</v>
      </c>
      <c r="D520" s="4">
        <v>45878.337010865187</v>
      </c>
      <c r="E520" s="4">
        <v>45878.337010865347</v>
      </c>
      <c r="F520" t="b">
        <v>1</v>
      </c>
      <c r="H520" t="s">
        <v>2358</v>
      </c>
      <c r="I520" t="s">
        <v>2359</v>
      </c>
      <c r="J520" t="s">
        <v>120</v>
      </c>
      <c r="K520" s="5" t="s">
        <v>782</v>
      </c>
      <c r="M520">
        <v>0</v>
      </c>
      <c r="N520" t="s">
        <v>120</v>
      </c>
      <c r="O520">
        <v>0</v>
      </c>
      <c r="P520" t="s">
        <v>120</v>
      </c>
      <c r="Q520">
        <v>0</v>
      </c>
    </row>
    <row r="521" spans="1:17" x14ac:dyDescent="0.25">
      <c r="A521" s="5" t="s">
        <v>2360</v>
      </c>
      <c r="C521" s="5" t="s">
        <v>67</v>
      </c>
      <c r="D521" s="4">
        <v>45878.337010957097</v>
      </c>
      <c r="E521" s="4">
        <v>45878.337010957257</v>
      </c>
      <c r="F521" t="b">
        <v>1</v>
      </c>
      <c r="H521" t="s">
        <v>2361</v>
      </c>
      <c r="I521" t="s">
        <v>2362</v>
      </c>
      <c r="J521" t="s">
        <v>120</v>
      </c>
      <c r="K521" s="5" t="s">
        <v>782</v>
      </c>
      <c r="M521">
        <v>0</v>
      </c>
      <c r="N521" t="s">
        <v>120</v>
      </c>
      <c r="O521">
        <v>0</v>
      </c>
      <c r="P521" t="s">
        <v>120</v>
      </c>
      <c r="Q521">
        <v>0</v>
      </c>
    </row>
    <row r="522" spans="1:17" x14ac:dyDescent="0.25">
      <c r="A522" s="5" t="s">
        <v>2363</v>
      </c>
      <c r="C522" s="5" t="s">
        <v>67</v>
      </c>
      <c r="D522" s="4">
        <v>45878.337011060306</v>
      </c>
      <c r="E522" s="4">
        <v>45878.337011060466</v>
      </c>
      <c r="F522" t="b">
        <v>1</v>
      </c>
      <c r="H522" t="s">
        <v>2364</v>
      </c>
      <c r="I522" t="s">
        <v>2365</v>
      </c>
      <c r="J522" t="s">
        <v>120</v>
      </c>
      <c r="K522" s="5" t="s">
        <v>782</v>
      </c>
      <c r="M522">
        <v>0</v>
      </c>
      <c r="N522" t="s">
        <v>120</v>
      </c>
      <c r="O522">
        <v>0</v>
      </c>
      <c r="P522" t="s">
        <v>120</v>
      </c>
      <c r="Q522">
        <v>0</v>
      </c>
    </row>
    <row r="523" spans="1:17" x14ac:dyDescent="0.25">
      <c r="A523" s="5" t="s">
        <v>2366</v>
      </c>
      <c r="C523" s="5" t="s">
        <v>67</v>
      </c>
      <c r="D523" s="4">
        <v>45878.337011165473</v>
      </c>
      <c r="E523" s="4">
        <v>45878.337011165648</v>
      </c>
      <c r="F523" t="b">
        <v>1</v>
      </c>
      <c r="H523" t="s">
        <v>2367</v>
      </c>
      <c r="I523" t="s">
        <v>2368</v>
      </c>
      <c r="J523" t="s">
        <v>120</v>
      </c>
      <c r="K523" s="5" t="s">
        <v>782</v>
      </c>
      <c r="M523">
        <v>0</v>
      </c>
      <c r="N523" t="s">
        <v>120</v>
      </c>
      <c r="O523">
        <v>0</v>
      </c>
      <c r="P523" t="s">
        <v>120</v>
      </c>
      <c r="Q523">
        <v>0</v>
      </c>
    </row>
    <row r="524" spans="1:17" x14ac:dyDescent="0.25">
      <c r="A524" s="5" t="s">
        <v>2369</v>
      </c>
      <c r="C524" s="5" t="s">
        <v>67</v>
      </c>
      <c r="D524" s="4">
        <v>45878.337012095231</v>
      </c>
      <c r="E524" s="4">
        <v>45878.337012095391</v>
      </c>
      <c r="F524" t="b">
        <v>1</v>
      </c>
      <c r="H524" t="s">
        <v>2370</v>
      </c>
      <c r="I524" t="s">
        <v>2371</v>
      </c>
      <c r="J524" t="s">
        <v>120</v>
      </c>
      <c r="K524" s="5" t="s">
        <v>782</v>
      </c>
      <c r="M524">
        <v>0</v>
      </c>
      <c r="N524" t="s">
        <v>120</v>
      </c>
      <c r="O524">
        <v>0</v>
      </c>
      <c r="P524" t="s">
        <v>120</v>
      </c>
      <c r="Q524">
        <v>0</v>
      </c>
    </row>
    <row r="525" spans="1:17" x14ac:dyDescent="0.25">
      <c r="A525" s="5" t="s">
        <v>2372</v>
      </c>
      <c r="C525" s="5" t="s">
        <v>67</v>
      </c>
      <c r="D525" s="4">
        <v>45878.33701219927</v>
      </c>
      <c r="E525" s="4">
        <v>45878.337012199459</v>
      </c>
      <c r="F525" t="b">
        <v>1</v>
      </c>
      <c r="H525" t="s">
        <v>2373</v>
      </c>
      <c r="I525" t="s">
        <v>2374</v>
      </c>
      <c r="J525" t="s">
        <v>120</v>
      </c>
      <c r="K525" s="5" t="s">
        <v>782</v>
      </c>
      <c r="M525">
        <v>0</v>
      </c>
      <c r="N525" t="s">
        <v>120</v>
      </c>
      <c r="O525">
        <v>0</v>
      </c>
      <c r="P525" t="s">
        <v>120</v>
      </c>
      <c r="Q525">
        <v>0</v>
      </c>
    </row>
    <row r="526" spans="1:17" x14ac:dyDescent="0.25">
      <c r="A526" s="5" t="s">
        <v>2375</v>
      </c>
      <c r="C526" s="5" t="s">
        <v>67</v>
      </c>
      <c r="D526" s="4">
        <v>45878.337012291653</v>
      </c>
      <c r="E526" s="4">
        <v>45878.337012291777</v>
      </c>
      <c r="F526" t="b">
        <v>1</v>
      </c>
      <c r="H526" t="s">
        <v>2376</v>
      </c>
      <c r="I526" t="s">
        <v>2377</v>
      </c>
      <c r="J526" t="s">
        <v>120</v>
      </c>
      <c r="K526" s="5" t="s">
        <v>782</v>
      </c>
      <c r="M526">
        <v>0</v>
      </c>
      <c r="N526" t="s">
        <v>120</v>
      </c>
      <c r="O526">
        <v>0</v>
      </c>
      <c r="P526" t="s">
        <v>120</v>
      </c>
      <c r="Q526">
        <v>0</v>
      </c>
    </row>
    <row r="527" spans="1:17" x14ac:dyDescent="0.25">
      <c r="A527" s="5" t="s">
        <v>2378</v>
      </c>
      <c r="C527" s="5" t="s">
        <v>67</v>
      </c>
      <c r="D527" s="4">
        <v>45878.337012400443</v>
      </c>
      <c r="E527" s="4">
        <v>45878.337012400632</v>
      </c>
      <c r="F527" t="b">
        <v>1</v>
      </c>
      <c r="H527" t="s">
        <v>2379</v>
      </c>
      <c r="I527" t="s">
        <v>2380</v>
      </c>
      <c r="J527" t="s">
        <v>120</v>
      </c>
      <c r="K527" s="5" t="s">
        <v>782</v>
      </c>
      <c r="M527">
        <v>0</v>
      </c>
      <c r="N527" t="s">
        <v>120</v>
      </c>
      <c r="O527">
        <v>0</v>
      </c>
      <c r="P527" t="s">
        <v>120</v>
      </c>
      <c r="Q527">
        <v>0</v>
      </c>
    </row>
    <row r="528" spans="1:17" x14ac:dyDescent="0.25">
      <c r="A528" s="5" t="s">
        <v>2381</v>
      </c>
      <c r="C528" s="5" t="s">
        <v>67</v>
      </c>
      <c r="D528" s="4">
        <v>45878.337012495896</v>
      </c>
      <c r="E528" s="4">
        <v>45878.337012496042</v>
      </c>
      <c r="F528" t="b">
        <v>1</v>
      </c>
      <c r="H528" t="s">
        <v>2382</v>
      </c>
      <c r="I528" t="s">
        <v>2383</v>
      </c>
      <c r="J528" t="s">
        <v>120</v>
      </c>
      <c r="K528" s="5" t="s">
        <v>782</v>
      </c>
      <c r="M528">
        <v>0</v>
      </c>
      <c r="N528" t="s">
        <v>120</v>
      </c>
      <c r="O528">
        <v>0</v>
      </c>
      <c r="P528" t="s">
        <v>120</v>
      </c>
      <c r="Q528">
        <v>0</v>
      </c>
    </row>
    <row r="529" spans="1:17" x14ac:dyDescent="0.25">
      <c r="A529" s="5" t="s">
        <v>2384</v>
      </c>
      <c r="C529" s="5" t="s">
        <v>67</v>
      </c>
      <c r="D529" s="4">
        <v>45878.337012606862</v>
      </c>
      <c r="E529" s="4">
        <v>45878.337012607059</v>
      </c>
      <c r="F529" t="b">
        <v>1</v>
      </c>
      <c r="H529" t="s">
        <v>2385</v>
      </c>
      <c r="I529" t="s">
        <v>2386</v>
      </c>
      <c r="J529" t="s">
        <v>120</v>
      </c>
      <c r="K529" s="5" t="s">
        <v>782</v>
      </c>
      <c r="M529">
        <v>0</v>
      </c>
      <c r="N529" t="s">
        <v>120</v>
      </c>
      <c r="O529">
        <v>0</v>
      </c>
      <c r="P529" t="s">
        <v>120</v>
      </c>
      <c r="Q529">
        <v>0</v>
      </c>
    </row>
    <row r="530" spans="1:17" x14ac:dyDescent="0.25">
      <c r="A530" s="5" t="s">
        <v>2387</v>
      </c>
      <c r="C530" s="5" t="s">
        <v>67</v>
      </c>
      <c r="D530" s="4">
        <v>45878.337012706797</v>
      </c>
      <c r="E530" s="4">
        <v>45878.337012706957</v>
      </c>
      <c r="F530" t="b">
        <v>1</v>
      </c>
      <c r="H530" t="s">
        <v>2388</v>
      </c>
      <c r="I530" t="s">
        <v>2389</v>
      </c>
      <c r="J530" t="s">
        <v>120</v>
      </c>
      <c r="K530" s="5" t="s">
        <v>782</v>
      </c>
      <c r="M530">
        <v>0</v>
      </c>
      <c r="N530" t="s">
        <v>120</v>
      </c>
      <c r="O530">
        <v>0</v>
      </c>
      <c r="P530" t="s">
        <v>120</v>
      </c>
      <c r="Q530">
        <v>0</v>
      </c>
    </row>
    <row r="531" spans="1:17" x14ac:dyDescent="0.25">
      <c r="A531" s="5" t="s">
        <v>2390</v>
      </c>
      <c r="C531" s="5" t="s">
        <v>67</v>
      </c>
      <c r="D531" s="4">
        <v>45878.337012812131</v>
      </c>
      <c r="E531" s="4">
        <v>45878.337012812292</v>
      </c>
      <c r="F531" t="b">
        <v>1</v>
      </c>
      <c r="H531" t="s">
        <v>2391</v>
      </c>
      <c r="I531" t="s">
        <v>902</v>
      </c>
      <c r="J531" t="s">
        <v>120</v>
      </c>
      <c r="K531" s="5" t="s">
        <v>782</v>
      </c>
      <c r="M531">
        <v>0</v>
      </c>
      <c r="N531" t="s">
        <v>120</v>
      </c>
      <c r="O531">
        <v>0</v>
      </c>
      <c r="P531" t="s">
        <v>120</v>
      </c>
      <c r="Q531">
        <v>0</v>
      </c>
    </row>
    <row r="532" spans="1:17" x14ac:dyDescent="0.25">
      <c r="A532" s="5" t="s">
        <v>2392</v>
      </c>
      <c r="C532" s="5" t="s">
        <v>67</v>
      </c>
      <c r="D532" s="4">
        <v>45878.337012919947</v>
      </c>
      <c r="E532" s="4">
        <v>45878.337012920172</v>
      </c>
      <c r="F532" t="b">
        <v>1</v>
      </c>
      <c r="H532" t="s">
        <v>2393</v>
      </c>
      <c r="I532" t="s">
        <v>2394</v>
      </c>
      <c r="J532" t="s">
        <v>120</v>
      </c>
      <c r="K532" s="5" t="s">
        <v>782</v>
      </c>
      <c r="M532">
        <v>0</v>
      </c>
      <c r="N532" t="s">
        <v>120</v>
      </c>
      <c r="O532">
        <v>0</v>
      </c>
      <c r="P532" t="s">
        <v>120</v>
      </c>
      <c r="Q532">
        <v>0</v>
      </c>
    </row>
    <row r="533" spans="1:17" x14ac:dyDescent="0.25">
      <c r="A533" s="5" t="s">
        <v>2395</v>
      </c>
      <c r="C533" s="5" t="s">
        <v>67</v>
      </c>
      <c r="D533" s="4">
        <v>45878.337013021839</v>
      </c>
      <c r="E533" s="4">
        <v>45878.337013021992</v>
      </c>
      <c r="F533" t="b">
        <v>1</v>
      </c>
      <c r="H533" t="s">
        <v>2396</v>
      </c>
      <c r="I533" t="s">
        <v>1177</v>
      </c>
      <c r="J533" t="s">
        <v>120</v>
      </c>
      <c r="K533" s="5" t="s">
        <v>782</v>
      </c>
      <c r="M533">
        <v>0</v>
      </c>
      <c r="N533" t="s">
        <v>120</v>
      </c>
      <c r="O533">
        <v>0</v>
      </c>
      <c r="P533" t="s">
        <v>120</v>
      </c>
      <c r="Q533">
        <v>0</v>
      </c>
    </row>
    <row r="534" spans="1:17" x14ac:dyDescent="0.25">
      <c r="A534" s="5" t="s">
        <v>2397</v>
      </c>
      <c r="C534" s="5" t="s">
        <v>67</v>
      </c>
      <c r="D534" s="4">
        <v>45878.337013126038</v>
      </c>
      <c r="E534" s="4">
        <v>45878.337013126322</v>
      </c>
      <c r="F534" t="b">
        <v>1</v>
      </c>
      <c r="H534" t="s">
        <v>2398</v>
      </c>
      <c r="I534" t="s">
        <v>2399</v>
      </c>
      <c r="J534" t="s">
        <v>120</v>
      </c>
      <c r="K534" s="5" t="s">
        <v>782</v>
      </c>
      <c r="M534">
        <v>0</v>
      </c>
      <c r="N534" t="s">
        <v>120</v>
      </c>
      <c r="O534">
        <v>0</v>
      </c>
      <c r="P534" t="s">
        <v>120</v>
      </c>
      <c r="Q534">
        <v>0</v>
      </c>
    </row>
    <row r="535" spans="1:17" x14ac:dyDescent="0.25">
      <c r="A535" s="5" t="s">
        <v>2400</v>
      </c>
      <c r="C535" s="5" t="s">
        <v>67</v>
      </c>
      <c r="D535" s="4">
        <v>45878.33701322983</v>
      </c>
      <c r="E535" s="4">
        <v>45878.337013230012</v>
      </c>
      <c r="F535" t="b">
        <v>1</v>
      </c>
      <c r="H535" t="s">
        <v>2401</v>
      </c>
      <c r="I535" t="s">
        <v>2402</v>
      </c>
      <c r="J535" t="s">
        <v>120</v>
      </c>
      <c r="K535" s="5" t="s">
        <v>782</v>
      </c>
      <c r="M535">
        <v>0</v>
      </c>
      <c r="N535" t="s">
        <v>120</v>
      </c>
      <c r="O535">
        <v>0</v>
      </c>
      <c r="P535" t="s">
        <v>120</v>
      </c>
      <c r="Q535">
        <v>0</v>
      </c>
    </row>
    <row r="536" spans="1:17" x14ac:dyDescent="0.25">
      <c r="A536" s="5" t="s">
        <v>2403</v>
      </c>
      <c r="C536" s="5" t="s">
        <v>67</v>
      </c>
      <c r="D536" s="4">
        <v>45878.337013339849</v>
      </c>
      <c r="E536" s="4">
        <v>45878.337013340002</v>
      </c>
      <c r="F536" t="b">
        <v>1</v>
      </c>
      <c r="H536" t="s">
        <v>2404</v>
      </c>
      <c r="I536" t="s">
        <v>2405</v>
      </c>
      <c r="J536" t="s">
        <v>120</v>
      </c>
      <c r="K536" s="5" t="s">
        <v>782</v>
      </c>
      <c r="M536">
        <v>0</v>
      </c>
      <c r="N536" t="s">
        <v>120</v>
      </c>
      <c r="O536">
        <v>0</v>
      </c>
      <c r="P536" t="s">
        <v>120</v>
      </c>
      <c r="Q536">
        <v>0</v>
      </c>
    </row>
    <row r="537" spans="1:17" x14ac:dyDescent="0.25">
      <c r="A537" s="5" t="s">
        <v>2406</v>
      </c>
      <c r="C537" s="5" t="s">
        <v>67</v>
      </c>
      <c r="D537" s="4">
        <v>45878.337013436532</v>
      </c>
      <c r="E537" s="4">
        <v>45878.337013436678</v>
      </c>
      <c r="F537" t="b">
        <v>1</v>
      </c>
      <c r="H537" t="s">
        <v>2407</v>
      </c>
      <c r="I537" t="s">
        <v>2408</v>
      </c>
      <c r="J537" t="s">
        <v>120</v>
      </c>
      <c r="K537" s="5" t="s">
        <v>782</v>
      </c>
      <c r="M537">
        <v>0</v>
      </c>
      <c r="N537" t="s">
        <v>120</v>
      </c>
      <c r="O537">
        <v>0</v>
      </c>
      <c r="P537" t="s">
        <v>120</v>
      </c>
      <c r="Q537">
        <v>0</v>
      </c>
    </row>
    <row r="538" spans="1:17" x14ac:dyDescent="0.25">
      <c r="A538" s="5" t="s">
        <v>2409</v>
      </c>
      <c r="C538" s="5" t="s">
        <v>67</v>
      </c>
      <c r="D538" s="4">
        <v>45878.33701354712</v>
      </c>
      <c r="E538" s="4">
        <v>45878.337013547323</v>
      </c>
      <c r="F538" t="b">
        <v>1</v>
      </c>
      <c r="H538" t="s">
        <v>2410</v>
      </c>
      <c r="I538" t="s">
        <v>2411</v>
      </c>
      <c r="J538" t="s">
        <v>120</v>
      </c>
      <c r="K538" s="5" t="s">
        <v>782</v>
      </c>
      <c r="M538">
        <v>0</v>
      </c>
      <c r="N538" t="s">
        <v>120</v>
      </c>
      <c r="O538">
        <v>0</v>
      </c>
      <c r="P538" t="s">
        <v>120</v>
      </c>
      <c r="Q538">
        <v>0</v>
      </c>
    </row>
    <row r="539" spans="1:17" x14ac:dyDescent="0.25">
      <c r="A539" s="5" t="s">
        <v>2412</v>
      </c>
      <c r="C539" s="5" t="s">
        <v>67</v>
      </c>
      <c r="D539" s="4">
        <v>45878.337013650569</v>
      </c>
      <c r="E539" s="4">
        <v>45878.337013650707</v>
      </c>
      <c r="F539" t="b">
        <v>1</v>
      </c>
      <c r="H539" t="s">
        <v>2413</v>
      </c>
      <c r="I539" t="s">
        <v>2414</v>
      </c>
      <c r="J539" t="s">
        <v>120</v>
      </c>
      <c r="K539" s="5" t="s">
        <v>782</v>
      </c>
      <c r="M539">
        <v>0</v>
      </c>
      <c r="N539" t="s">
        <v>120</v>
      </c>
      <c r="O539">
        <v>0</v>
      </c>
      <c r="P539" t="s">
        <v>120</v>
      </c>
      <c r="Q539">
        <v>0</v>
      </c>
    </row>
    <row r="540" spans="1:17" x14ac:dyDescent="0.25">
      <c r="A540" s="5" t="s">
        <v>2415</v>
      </c>
      <c r="C540" s="5" t="s">
        <v>67</v>
      </c>
      <c r="D540" s="4">
        <v>45878.337013757948</v>
      </c>
      <c r="E540" s="4">
        <v>45878.337013758173</v>
      </c>
      <c r="F540" t="b">
        <v>1</v>
      </c>
      <c r="H540" t="s">
        <v>2416</v>
      </c>
      <c r="I540" t="s">
        <v>2417</v>
      </c>
      <c r="J540" t="s">
        <v>120</v>
      </c>
      <c r="K540" s="5" t="s">
        <v>782</v>
      </c>
      <c r="M540">
        <v>0</v>
      </c>
      <c r="N540" t="s">
        <v>120</v>
      </c>
      <c r="O540">
        <v>0</v>
      </c>
      <c r="P540" t="s">
        <v>120</v>
      </c>
      <c r="Q540">
        <v>0</v>
      </c>
    </row>
    <row r="541" spans="1:17" x14ac:dyDescent="0.25">
      <c r="A541" s="5" t="s">
        <v>2418</v>
      </c>
      <c r="C541" s="5" t="s">
        <v>67</v>
      </c>
      <c r="D541" s="4">
        <v>45878.337013860568</v>
      </c>
      <c r="E541" s="4">
        <v>45878.33701386075</v>
      </c>
      <c r="F541" t="b">
        <v>1</v>
      </c>
      <c r="H541" t="s">
        <v>2419</v>
      </c>
      <c r="I541" t="s">
        <v>2420</v>
      </c>
      <c r="J541" t="s">
        <v>120</v>
      </c>
      <c r="K541" s="5" t="s">
        <v>782</v>
      </c>
      <c r="M541">
        <v>0</v>
      </c>
      <c r="N541" t="s">
        <v>120</v>
      </c>
      <c r="O541">
        <v>0</v>
      </c>
      <c r="P541" t="s">
        <v>120</v>
      </c>
      <c r="Q541">
        <v>0</v>
      </c>
    </row>
    <row r="542" spans="1:17" x14ac:dyDescent="0.25">
      <c r="A542" s="5" t="s">
        <v>2421</v>
      </c>
      <c r="C542" s="5" t="s">
        <v>67</v>
      </c>
      <c r="D542" s="4">
        <v>45878.337013973869</v>
      </c>
      <c r="E542" s="4">
        <v>45878.337013974029</v>
      </c>
      <c r="F542" t="b">
        <v>1</v>
      </c>
      <c r="H542" t="s">
        <v>2422</v>
      </c>
      <c r="I542" t="s">
        <v>2423</v>
      </c>
      <c r="J542" t="s">
        <v>120</v>
      </c>
      <c r="K542" s="5" t="s">
        <v>782</v>
      </c>
      <c r="M542">
        <v>0</v>
      </c>
      <c r="N542" t="s">
        <v>120</v>
      </c>
      <c r="O542">
        <v>0</v>
      </c>
      <c r="P542" t="s">
        <v>120</v>
      </c>
      <c r="Q542">
        <v>0</v>
      </c>
    </row>
    <row r="543" spans="1:17" x14ac:dyDescent="0.25">
      <c r="A543" s="5" t="s">
        <v>2424</v>
      </c>
      <c r="C543" s="5" t="s">
        <v>67</v>
      </c>
      <c r="D543" s="4">
        <v>45878.337014069701</v>
      </c>
      <c r="E543" s="4">
        <v>45878.337014069897</v>
      </c>
      <c r="F543" t="b">
        <v>1</v>
      </c>
      <c r="H543" t="s">
        <v>2425</v>
      </c>
      <c r="I543" t="s">
        <v>2426</v>
      </c>
      <c r="J543" t="s">
        <v>120</v>
      </c>
      <c r="K543" s="5" t="s">
        <v>782</v>
      </c>
      <c r="M543">
        <v>0</v>
      </c>
      <c r="N543" t="s">
        <v>120</v>
      </c>
      <c r="O543">
        <v>0</v>
      </c>
      <c r="P543" t="s">
        <v>120</v>
      </c>
      <c r="Q543">
        <v>0</v>
      </c>
    </row>
    <row r="544" spans="1:17" x14ac:dyDescent="0.25">
      <c r="A544" s="5" t="s">
        <v>2427</v>
      </c>
      <c r="C544" s="5" t="s">
        <v>67</v>
      </c>
      <c r="D544" s="4">
        <v>45878.337014170473</v>
      </c>
      <c r="E544" s="4">
        <v>45878.33701417064</v>
      </c>
      <c r="F544" t="b">
        <v>1</v>
      </c>
      <c r="H544" t="s">
        <v>2428</v>
      </c>
      <c r="I544" t="s">
        <v>2429</v>
      </c>
      <c r="J544" t="s">
        <v>120</v>
      </c>
      <c r="K544" s="5" t="s">
        <v>782</v>
      </c>
      <c r="M544">
        <v>0</v>
      </c>
      <c r="N544" t="s">
        <v>120</v>
      </c>
      <c r="O544">
        <v>0</v>
      </c>
      <c r="P544" t="s">
        <v>120</v>
      </c>
      <c r="Q544">
        <v>0</v>
      </c>
    </row>
    <row r="545" spans="1:17" x14ac:dyDescent="0.25">
      <c r="A545" s="5" t="s">
        <v>2430</v>
      </c>
      <c r="C545" s="5" t="s">
        <v>67</v>
      </c>
      <c r="D545" s="4">
        <v>45878.337014270452</v>
      </c>
      <c r="E545" s="4">
        <v>45878.337014270663</v>
      </c>
      <c r="F545" t="b">
        <v>1</v>
      </c>
      <c r="H545" t="s">
        <v>2431</v>
      </c>
      <c r="I545" t="s">
        <v>1198</v>
      </c>
      <c r="J545" t="s">
        <v>120</v>
      </c>
      <c r="K545" s="5" t="s">
        <v>782</v>
      </c>
      <c r="M545">
        <v>0</v>
      </c>
      <c r="N545" t="s">
        <v>120</v>
      </c>
      <c r="O545">
        <v>0</v>
      </c>
      <c r="P545" t="s">
        <v>120</v>
      </c>
      <c r="Q545">
        <v>0</v>
      </c>
    </row>
    <row r="546" spans="1:17" x14ac:dyDescent="0.25">
      <c r="A546" s="5" t="s">
        <v>2432</v>
      </c>
      <c r="C546" s="5" t="s">
        <v>67</v>
      </c>
      <c r="D546" s="4">
        <v>45878.337014368022</v>
      </c>
      <c r="E546" s="4">
        <v>45878.337014368168</v>
      </c>
      <c r="F546" t="b">
        <v>1</v>
      </c>
      <c r="H546" t="s">
        <v>2433</v>
      </c>
      <c r="I546" t="s">
        <v>2434</v>
      </c>
      <c r="J546" t="s">
        <v>120</v>
      </c>
      <c r="K546" s="5" t="s">
        <v>782</v>
      </c>
      <c r="M546">
        <v>0</v>
      </c>
      <c r="N546" t="s">
        <v>120</v>
      </c>
      <c r="O546">
        <v>0</v>
      </c>
      <c r="P546" t="s">
        <v>120</v>
      </c>
      <c r="Q546">
        <v>0</v>
      </c>
    </row>
    <row r="547" spans="1:17" x14ac:dyDescent="0.25">
      <c r="A547" s="5" t="s">
        <v>2435</v>
      </c>
      <c r="C547" s="5" t="s">
        <v>67</v>
      </c>
      <c r="D547" s="4">
        <v>45878.337014472607</v>
      </c>
      <c r="E547" s="4">
        <v>45878.337014472832</v>
      </c>
      <c r="F547" t="b">
        <v>1</v>
      </c>
      <c r="H547" t="s">
        <v>2436</v>
      </c>
      <c r="I547" t="s">
        <v>902</v>
      </c>
      <c r="J547" t="s">
        <v>120</v>
      </c>
      <c r="K547" s="5" t="s">
        <v>782</v>
      </c>
      <c r="M547">
        <v>0</v>
      </c>
      <c r="N547" t="s">
        <v>120</v>
      </c>
      <c r="O547">
        <v>0</v>
      </c>
      <c r="P547" t="s">
        <v>120</v>
      </c>
      <c r="Q547">
        <v>0</v>
      </c>
    </row>
    <row r="548" spans="1:17" x14ac:dyDescent="0.25">
      <c r="A548" s="5" t="s">
        <v>2437</v>
      </c>
      <c r="C548" s="5" t="s">
        <v>67</v>
      </c>
      <c r="D548" s="4">
        <v>45878.337014580487</v>
      </c>
      <c r="E548" s="4">
        <v>45878.337014580633</v>
      </c>
      <c r="F548" t="b">
        <v>1</v>
      </c>
      <c r="H548" t="s">
        <v>2438</v>
      </c>
      <c r="I548" t="s">
        <v>2439</v>
      </c>
      <c r="J548" t="s">
        <v>120</v>
      </c>
      <c r="K548" s="5" t="s">
        <v>782</v>
      </c>
      <c r="M548">
        <v>0</v>
      </c>
      <c r="N548" t="s">
        <v>120</v>
      </c>
      <c r="O548">
        <v>0</v>
      </c>
      <c r="P548" t="s">
        <v>120</v>
      </c>
      <c r="Q548">
        <v>0</v>
      </c>
    </row>
    <row r="549" spans="1:17" x14ac:dyDescent="0.25">
      <c r="A549" s="5" t="s">
        <v>2440</v>
      </c>
      <c r="C549" s="5" t="s">
        <v>67</v>
      </c>
      <c r="D549" s="4">
        <v>45878.337014688172</v>
      </c>
      <c r="E549" s="4">
        <v>45878.337014688368</v>
      </c>
      <c r="F549" t="b">
        <v>1</v>
      </c>
      <c r="H549" t="s">
        <v>2441</v>
      </c>
      <c r="I549" t="s">
        <v>2442</v>
      </c>
      <c r="J549" t="s">
        <v>120</v>
      </c>
      <c r="K549" s="5" t="s">
        <v>782</v>
      </c>
      <c r="M549">
        <v>0</v>
      </c>
      <c r="N549" t="s">
        <v>120</v>
      </c>
      <c r="O549">
        <v>0</v>
      </c>
      <c r="P549" t="s">
        <v>120</v>
      </c>
      <c r="Q549">
        <v>0</v>
      </c>
    </row>
    <row r="550" spans="1:17" x14ac:dyDescent="0.25">
      <c r="A550" s="5" t="s">
        <v>2443</v>
      </c>
      <c r="C550" s="5" t="s">
        <v>67</v>
      </c>
      <c r="D550" s="4">
        <v>45878.337014781471</v>
      </c>
      <c r="E550" s="4">
        <v>45878.337014781609</v>
      </c>
      <c r="F550" t="b">
        <v>1</v>
      </c>
      <c r="H550" t="s">
        <v>2444</v>
      </c>
      <c r="I550" t="s">
        <v>2445</v>
      </c>
      <c r="J550" t="s">
        <v>120</v>
      </c>
      <c r="K550" s="5" t="s">
        <v>782</v>
      </c>
      <c r="M550">
        <v>0</v>
      </c>
      <c r="N550" t="s">
        <v>120</v>
      </c>
      <c r="O550">
        <v>0</v>
      </c>
      <c r="P550" t="s">
        <v>120</v>
      </c>
      <c r="Q550">
        <v>0</v>
      </c>
    </row>
    <row r="551" spans="1:17" x14ac:dyDescent="0.25">
      <c r="A551" s="5" t="s">
        <v>2446</v>
      </c>
      <c r="C551" s="5" t="s">
        <v>67</v>
      </c>
      <c r="D551" s="4">
        <v>45878.337014886143</v>
      </c>
      <c r="E551" s="4">
        <v>45878.337014886383</v>
      </c>
      <c r="F551" t="b">
        <v>1</v>
      </c>
      <c r="H551" t="s">
        <v>2447</v>
      </c>
      <c r="I551" t="s">
        <v>2448</v>
      </c>
      <c r="J551" t="s">
        <v>120</v>
      </c>
      <c r="K551" s="5" t="s">
        <v>782</v>
      </c>
      <c r="M551">
        <v>0</v>
      </c>
      <c r="N551" t="s">
        <v>120</v>
      </c>
      <c r="O551">
        <v>0</v>
      </c>
      <c r="P551" t="s">
        <v>120</v>
      </c>
      <c r="Q551">
        <v>0</v>
      </c>
    </row>
    <row r="552" spans="1:17" x14ac:dyDescent="0.25">
      <c r="A552" s="5" t="s">
        <v>2449</v>
      </c>
      <c r="C552" s="5" t="s">
        <v>67</v>
      </c>
      <c r="D552" s="4">
        <v>45878.337014982957</v>
      </c>
      <c r="E552" s="4">
        <v>45878.337014983103</v>
      </c>
      <c r="F552" t="b">
        <v>1</v>
      </c>
      <c r="H552" t="s">
        <v>2450</v>
      </c>
      <c r="I552" t="s">
        <v>2451</v>
      </c>
      <c r="J552" t="s">
        <v>120</v>
      </c>
      <c r="K552" s="5" t="s">
        <v>782</v>
      </c>
      <c r="M552">
        <v>0</v>
      </c>
      <c r="N552" t="s">
        <v>120</v>
      </c>
      <c r="O552">
        <v>0</v>
      </c>
      <c r="P552" t="s">
        <v>120</v>
      </c>
      <c r="Q552">
        <v>0</v>
      </c>
    </row>
    <row r="553" spans="1:17" x14ac:dyDescent="0.25">
      <c r="A553" s="5" t="s">
        <v>2452</v>
      </c>
      <c r="C553" s="5" t="s">
        <v>67</v>
      </c>
      <c r="D553" s="4">
        <v>45878.337015092038</v>
      </c>
      <c r="E553" s="4">
        <v>45878.337015092271</v>
      </c>
      <c r="F553" t="b">
        <v>1</v>
      </c>
      <c r="H553" t="s">
        <v>2453</v>
      </c>
      <c r="I553" t="s">
        <v>2454</v>
      </c>
      <c r="J553" t="s">
        <v>120</v>
      </c>
      <c r="K553" s="5" t="s">
        <v>782</v>
      </c>
      <c r="M553">
        <v>0</v>
      </c>
      <c r="N553" t="s">
        <v>120</v>
      </c>
      <c r="O553">
        <v>0</v>
      </c>
      <c r="P553" t="s">
        <v>120</v>
      </c>
      <c r="Q553">
        <v>0</v>
      </c>
    </row>
    <row r="554" spans="1:17" x14ac:dyDescent="0.25">
      <c r="A554" s="5" t="s">
        <v>2455</v>
      </c>
      <c r="C554" s="5" t="s">
        <v>67</v>
      </c>
      <c r="D554" s="4">
        <v>45878.337015192279</v>
      </c>
      <c r="E554" s="4">
        <v>45878.337015192432</v>
      </c>
      <c r="F554" t="b">
        <v>1</v>
      </c>
      <c r="H554" t="s">
        <v>2456</v>
      </c>
      <c r="I554" t="s">
        <v>2457</v>
      </c>
      <c r="J554" t="s">
        <v>120</v>
      </c>
      <c r="K554" s="5" t="s">
        <v>782</v>
      </c>
      <c r="M554">
        <v>0</v>
      </c>
      <c r="N554" t="s">
        <v>120</v>
      </c>
      <c r="O554">
        <v>0</v>
      </c>
      <c r="P554" t="s">
        <v>120</v>
      </c>
      <c r="Q554">
        <v>0</v>
      </c>
    </row>
    <row r="555" spans="1:17" x14ac:dyDescent="0.25">
      <c r="A555" s="5" t="s">
        <v>2458</v>
      </c>
      <c r="C555" s="5" t="s">
        <v>67</v>
      </c>
      <c r="D555" s="4">
        <v>45878.337015295117</v>
      </c>
      <c r="E555" s="4">
        <v>45878.337015295299</v>
      </c>
      <c r="F555" t="b">
        <v>1</v>
      </c>
      <c r="H555" t="s">
        <v>2459</v>
      </c>
      <c r="I555" t="s">
        <v>2460</v>
      </c>
      <c r="J555" t="s">
        <v>120</v>
      </c>
      <c r="K555" s="5" t="s">
        <v>782</v>
      </c>
      <c r="M555">
        <v>0</v>
      </c>
      <c r="N555" t="s">
        <v>120</v>
      </c>
      <c r="O555">
        <v>0</v>
      </c>
      <c r="P555" t="s">
        <v>120</v>
      </c>
      <c r="Q555">
        <v>0</v>
      </c>
    </row>
    <row r="556" spans="1:17" x14ac:dyDescent="0.25">
      <c r="A556" s="5" t="s">
        <v>2461</v>
      </c>
      <c r="C556" s="5" t="s">
        <v>67</v>
      </c>
      <c r="D556" s="4">
        <v>45878.337015392717</v>
      </c>
      <c r="E556" s="4">
        <v>45878.337015392877</v>
      </c>
      <c r="F556" t="b">
        <v>1</v>
      </c>
      <c r="H556" t="s">
        <v>2462</v>
      </c>
      <c r="I556" t="s">
        <v>2463</v>
      </c>
      <c r="J556" t="s">
        <v>120</v>
      </c>
      <c r="K556" s="5" t="s">
        <v>782</v>
      </c>
      <c r="M556">
        <v>0</v>
      </c>
      <c r="N556" t="s">
        <v>120</v>
      </c>
      <c r="O556">
        <v>0</v>
      </c>
      <c r="P556" t="s">
        <v>120</v>
      </c>
      <c r="Q556">
        <v>0</v>
      </c>
    </row>
    <row r="557" spans="1:17" x14ac:dyDescent="0.25">
      <c r="A557" s="5" t="s">
        <v>2464</v>
      </c>
      <c r="C557" s="5" t="s">
        <v>67</v>
      </c>
      <c r="D557" s="4">
        <v>45878.337015494413</v>
      </c>
      <c r="E557" s="4">
        <v>45878.337015494581</v>
      </c>
      <c r="F557" t="b">
        <v>1</v>
      </c>
      <c r="H557" t="s">
        <v>2465</v>
      </c>
      <c r="I557" t="s">
        <v>2466</v>
      </c>
      <c r="J557" t="s">
        <v>120</v>
      </c>
      <c r="K557" s="5" t="s">
        <v>782</v>
      </c>
      <c r="M557">
        <v>0</v>
      </c>
      <c r="N557" t="s">
        <v>120</v>
      </c>
      <c r="O557">
        <v>0</v>
      </c>
      <c r="P557" t="s">
        <v>120</v>
      </c>
      <c r="Q557">
        <v>0</v>
      </c>
    </row>
    <row r="558" spans="1:17" x14ac:dyDescent="0.25">
      <c r="A558" s="5" t="s">
        <v>2467</v>
      </c>
      <c r="C558" s="5" t="s">
        <v>67</v>
      </c>
      <c r="D558" s="4">
        <v>45878.33701558601</v>
      </c>
      <c r="E558" s="4">
        <v>45878.337015586178</v>
      </c>
      <c r="F558" t="b">
        <v>1</v>
      </c>
      <c r="H558" t="s">
        <v>2468</v>
      </c>
      <c r="I558" t="s">
        <v>2469</v>
      </c>
      <c r="J558" t="s">
        <v>120</v>
      </c>
      <c r="K558" s="5" t="s">
        <v>782</v>
      </c>
      <c r="M558">
        <v>0</v>
      </c>
      <c r="N558" t="s">
        <v>120</v>
      </c>
      <c r="O558">
        <v>0</v>
      </c>
      <c r="P558" t="s">
        <v>120</v>
      </c>
      <c r="Q558">
        <v>0</v>
      </c>
    </row>
    <row r="559" spans="1:17" x14ac:dyDescent="0.25">
      <c r="A559" s="5" t="s">
        <v>2470</v>
      </c>
      <c r="C559" s="5" t="s">
        <v>67</v>
      </c>
      <c r="D559" s="4">
        <v>45878.337015715879</v>
      </c>
      <c r="E559" s="4">
        <v>45878.337015716068</v>
      </c>
      <c r="F559" t="b">
        <v>1</v>
      </c>
      <c r="H559" t="s">
        <v>2471</v>
      </c>
      <c r="I559" t="s">
        <v>2472</v>
      </c>
      <c r="J559" t="s">
        <v>120</v>
      </c>
      <c r="K559" s="5" t="s">
        <v>782</v>
      </c>
      <c r="M559">
        <v>0</v>
      </c>
      <c r="N559" t="s">
        <v>120</v>
      </c>
      <c r="O559">
        <v>0</v>
      </c>
      <c r="P559" t="s">
        <v>120</v>
      </c>
      <c r="Q559">
        <v>0</v>
      </c>
    </row>
    <row r="560" spans="1:17" x14ac:dyDescent="0.25">
      <c r="A560" s="5" t="s">
        <v>2473</v>
      </c>
      <c r="C560" s="5" t="s">
        <v>67</v>
      </c>
      <c r="D560" s="4">
        <v>45878.337015857913</v>
      </c>
      <c r="E560" s="4">
        <v>45878.33701585808</v>
      </c>
      <c r="F560" t="b">
        <v>1</v>
      </c>
      <c r="H560" t="s">
        <v>2474</v>
      </c>
      <c r="I560" t="s">
        <v>2475</v>
      </c>
      <c r="J560" t="s">
        <v>120</v>
      </c>
      <c r="K560" s="5" t="s">
        <v>782</v>
      </c>
      <c r="M560">
        <v>0</v>
      </c>
      <c r="N560" t="s">
        <v>120</v>
      </c>
      <c r="O560">
        <v>0</v>
      </c>
      <c r="P560" t="s">
        <v>120</v>
      </c>
      <c r="Q560">
        <v>0</v>
      </c>
    </row>
    <row r="561" spans="1:17" x14ac:dyDescent="0.25">
      <c r="A561" s="5" t="s">
        <v>2476</v>
      </c>
      <c r="C561" s="5" t="s">
        <v>67</v>
      </c>
      <c r="D561" s="4">
        <v>45878.337015976933</v>
      </c>
      <c r="E561" s="4">
        <v>45878.337015977108</v>
      </c>
      <c r="F561" t="b">
        <v>1</v>
      </c>
      <c r="H561" t="s">
        <v>2477</v>
      </c>
      <c r="I561" t="s">
        <v>2478</v>
      </c>
      <c r="J561" t="s">
        <v>120</v>
      </c>
      <c r="K561" s="5" t="s">
        <v>782</v>
      </c>
      <c r="M561">
        <v>0</v>
      </c>
      <c r="N561" t="s">
        <v>120</v>
      </c>
      <c r="O561">
        <v>0</v>
      </c>
      <c r="P561" t="s">
        <v>120</v>
      </c>
      <c r="Q561">
        <v>0</v>
      </c>
    </row>
    <row r="562" spans="1:17" x14ac:dyDescent="0.25">
      <c r="A562" s="5" t="s">
        <v>2479</v>
      </c>
      <c r="C562" s="5" t="s">
        <v>67</v>
      </c>
      <c r="D562" s="4">
        <v>45878.337016085687</v>
      </c>
      <c r="E562" s="4">
        <v>45878.337016085883</v>
      </c>
      <c r="F562" t="b">
        <v>1</v>
      </c>
      <c r="H562" t="s">
        <v>2480</v>
      </c>
      <c r="I562" t="s">
        <v>2481</v>
      </c>
      <c r="J562" t="s">
        <v>120</v>
      </c>
      <c r="K562" s="5" t="s">
        <v>782</v>
      </c>
      <c r="M562">
        <v>0</v>
      </c>
      <c r="N562" t="s">
        <v>120</v>
      </c>
      <c r="O562">
        <v>0</v>
      </c>
      <c r="P562" t="s">
        <v>120</v>
      </c>
      <c r="Q562">
        <v>0</v>
      </c>
    </row>
    <row r="563" spans="1:17" x14ac:dyDescent="0.25">
      <c r="A563" s="5" t="s">
        <v>2482</v>
      </c>
      <c r="C563" s="5" t="s">
        <v>67</v>
      </c>
      <c r="D563" s="4">
        <v>45878.337016185338</v>
      </c>
      <c r="E563" s="4">
        <v>45878.337016185556</v>
      </c>
      <c r="F563" t="b">
        <v>1</v>
      </c>
      <c r="H563" t="s">
        <v>2483</v>
      </c>
      <c r="I563" t="s">
        <v>2484</v>
      </c>
      <c r="J563" t="s">
        <v>120</v>
      </c>
      <c r="K563" s="5" t="s">
        <v>782</v>
      </c>
      <c r="M563">
        <v>0</v>
      </c>
      <c r="N563" t="s">
        <v>120</v>
      </c>
      <c r="O563">
        <v>0</v>
      </c>
      <c r="P563" t="s">
        <v>120</v>
      </c>
      <c r="Q563">
        <v>0</v>
      </c>
    </row>
    <row r="564" spans="1:17" x14ac:dyDescent="0.25">
      <c r="A564" s="5" t="s">
        <v>2485</v>
      </c>
      <c r="C564" s="5" t="s">
        <v>67</v>
      </c>
      <c r="D564" s="4">
        <v>45878.337016293262</v>
      </c>
      <c r="E564" s="4">
        <v>45878.337016293437</v>
      </c>
      <c r="F564" t="b">
        <v>1</v>
      </c>
      <c r="H564" t="s">
        <v>2486</v>
      </c>
      <c r="I564" t="s">
        <v>2487</v>
      </c>
      <c r="J564" t="s">
        <v>120</v>
      </c>
      <c r="K564" s="5" t="s">
        <v>782</v>
      </c>
      <c r="M564">
        <v>0</v>
      </c>
      <c r="N564" t="s">
        <v>120</v>
      </c>
      <c r="O564">
        <v>0</v>
      </c>
      <c r="P564" t="s">
        <v>120</v>
      </c>
      <c r="Q564">
        <v>0</v>
      </c>
    </row>
    <row r="565" spans="1:17" x14ac:dyDescent="0.25">
      <c r="A565" s="5" t="s">
        <v>2488</v>
      </c>
      <c r="C565" s="5" t="s">
        <v>67</v>
      </c>
      <c r="D565" s="4">
        <v>45878.337016403551</v>
      </c>
      <c r="E565" s="4">
        <v>45878.337016403777</v>
      </c>
      <c r="F565" t="b">
        <v>1</v>
      </c>
      <c r="H565" t="s">
        <v>2489</v>
      </c>
      <c r="I565" t="s">
        <v>2490</v>
      </c>
      <c r="J565" t="s">
        <v>120</v>
      </c>
      <c r="K565" s="5" t="s">
        <v>782</v>
      </c>
      <c r="M565">
        <v>0</v>
      </c>
      <c r="N565" t="s">
        <v>120</v>
      </c>
      <c r="O565">
        <v>0</v>
      </c>
      <c r="P565" t="s">
        <v>120</v>
      </c>
      <c r="Q565">
        <v>0</v>
      </c>
    </row>
    <row r="566" spans="1:17" x14ac:dyDescent="0.25">
      <c r="A566" s="5" t="s">
        <v>2491</v>
      </c>
      <c r="C566" s="5" t="s">
        <v>67</v>
      </c>
      <c r="D566" s="4">
        <v>45878.337016498022</v>
      </c>
      <c r="E566" s="4">
        <v>45878.337016498168</v>
      </c>
      <c r="F566" t="b">
        <v>1</v>
      </c>
      <c r="H566" t="s">
        <v>2492</v>
      </c>
      <c r="I566" t="s">
        <v>902</v>
      </c>
      <c r="J566" t="s">
        <v>120</v>
      </c>
      <c r="K566" s="5" t="s">
        <v>782</v>
      </c>
      <c r="M566">
        <v>0</v>
      </c>
      <c r="N566" t="s">
        <v>120</v>
      </c>
      <c r="O566">
        <v>0</v>
      </c>
      <c r="P566" t="s">
        <v>120</v>
      </c>
      <c r="Q566">
        <v>0</v>
      </c>
    </row>
    <row r="567" spans="1:17" x14ac:dyDescent="0.25">
      <c r="A567" s="5" t="s">
        <v>2493</v>
      </c>
      <c r="C567" s="5" t="s">
        <v>67</v>
      </c>
      <c r="D567" s="4">
        <v>45878.337016599042</v>
      </c>
      <c r="E567" s="4">
        <v>45878.337016599362</v>
      </c>
      <c r="F567" t="b">
        <v>1</v>
      </c>
      <c r="H567" t="s">
        <v>2494</v>
      </c>
      <c r="I567" t="s">
        <v>1198</v>
      </c>
      <c r="J567" t="s">
        <v>120</v>
      </c>
      <c r="K567" s="5" t="s">
        <v>782</v>
      </c>
      <c r="M567">
        <v>0</v>
      </c>
      <c r="N567" t="s">
        <v>120</v>
      </c>
      <c r="O567">
        <v>0</v>
      </c>
      <c r="P567" t="s">
        <v>120</v>
      </c>
      <c r="Q567">
        <v>0</v>
      </c>
    </row>
    <row r="568" spans="1:17" x14ac:dyDescent="0.25">
      <c r="A568" s="5" t="s">
        <v>2495</v>
      </c>
      <c r="C568" s="5" t="s">
        <v>67</v>
      </c>
      <c r="D568" s="4">
        <v>45878.337016700098</v>
      </c>
      <c r="E568" s="4">
        <v>45878.337016700279</v>
      </c>
      <c r="F568" t="b">
        <v>1</v>
      </c>
      <c r="H568" t="s">
        <v>2496</v>
      </c>
      <c r="I568" t="s">
        <v>2497</v>
      </c>
      <c r="J568" t="s">
        <v>120</v>
      </c>
      <c r="K568" s="5" t="s">
        <v>782</v>
      </c>
      <c r="M568">
        <v>0</v>
      </c>
      <c r="N568" t="s">
        <v>120</v>
      </c>
      <c r="O568">
        <v>0</v>
      </c>
      <c r="P568" t="s">
        <v>120</v>
      </c>
      <c r="Q568">
        <v>0</v>
      </c>
    </row>
    <row r="569" spans="1:17" x14ac:dyDescent="0.25">
      <c r="A569" s="5" t="s">
        <v>2498</v>
      </c>
      <c r="C569" s="5" t="s">
        <v>67</v>
      </c>
      <c r="D569" s="4">
        <v>45878.337016799829</v>
      </c>
      <c r="E569" s="4">
        <v>45878.337016800047</v>
      </c>
      <c r="F569" t="b">
        <v>1</v>
      </c>
      <c r="H569" t="s">
        <v>2499</v>
      </c>
      <c r="I569" t="s">
        <v>2500</v>
      </c>
      <c r="J569" t="s">
        <v>120</v>
      </c>
      <c r="K569" s="5" t="s">
        <v>782</v>
      </c>
      <c r="M569">
        <v>0</v>
      </c>
      <c r="N569" t="s">
        <v>120</v>
      </c>
      <c r="O569">
        <v>0</v>
      </c>
      <c r="P569" t="s">
        <v>120</v>
      </c>
      <c r="Q569">
        <v>0</v>
      </c>
    </row>
    <row r="570" spans="1:17" x14ac:dyDescent="0.25">
      <c r="A570" s="5" t="s">
        <v>2501</v>
      </c>
      <c r="C570" s="5" t="s">
        <v>67</v>
      </c>
      <c r="D570" s="4">
        <v>45878.337016898528</v>
      </c>
      <c r="E570" s="4">
        <v>45878.33701689868</v>
      </c>
      <c r="F570" t="b">
        <v>1</v>
      </c>
      <c r="H570" t="s">
        <v>2502</v>
      </c>
      <c r="I570" t="s">
        <v>2503</v>
      </c>
      <c r="J570" t="s">
        <v>120</v>
      </c>
      <c r="K570" s="5" t="s">
        <v>782</v>
      </c>
      <c r="M570">
        <v>0</v>
      </c>
      <c r="N570" t="s">
        <v>120</v>
      </c>
      <c r="O570">
        <v>0</v>
      </c>
      <c r="P570" t="s">
        <v>120</v>
      </c>
      <c r="Q570">
        <v>0</v>
      </c>
    </row>
    <row r="571" spans="1:17" x14ac:dyDescent="0.25">
      <c r="A571" s="5" t="s">
        <v>2504</v>
      </c>
      <c r="C571" s="5" t="s">
        <v>67</v>
      </c>
      <c r="D571" s="4">
        <v>45878.337017000027</v>
      </c>
      <c r="E571" s="4">
        <v>45878.337017000253</v>
      </c>
      <c r="F571" t="b">
        <v>1</v>
      </c>
      <c r="H571" t="s">
        <v>2505</v>
      </c>
      <c r="I571" t="s">
        <v>2506</v>
      </c>
      <c r="J571" t="s">
        <v>120</v>
      </c>
      <c r="K571" s="5" t="s">
        <v>782</v>
      </c>
      <c r="M571">
        <v>0</v>
      </c>
      <c r="N571" t="s">
        <v>120</v>
      </c>
      <c r="O571">
        <v>0</v>
      </c>
      <c r="P571" t="s">
        <v>120</v>
      </c>
      <c r="Q571">
        <v>0</v>
      </c>
    </row>
    <row r="572" spans="1:17" x14ac:dyDescent="0.25">
      <c r="A572" s="5" t="s">
        <v>2507</v>
      </c>
      <c r="C572" s="5" t="s">
        <v>67</v>
      </c>
      <c r="D572" s="4">
        <v>45878.33701710403</v>
      </c>
      <c r="E572" s="4">
        <v>45878.337017104153</v>
      </c>
      <c r="F572" t="b">
        <v>1</v>
      </c>
      <c r="H572" t="s">
        <v>2508</v>
      </c>
      <c r="I572" t="s">
        <v>914</v>
      </c>
      <c r="J572" t="s">
        <v>120</v>
      </c>
      <c r="K572" s="5" t="s">
        <v>782</v>
      </c>
      <c r="M572">
        <v>0</v>
      </c>
      <c r="N572" t="s">
        <v>120</v>
      </c>
      <c r="O572">
        <v>0</v>
      </c>
      <c r="P572" t="s">
        <v>120</v>
      </c>
      <c r="Q572">
        <v>0</v>
      </c>
    </row>
    <row r="573" spans="1:17" x14ac:dyDescent="0.25">
      <c r="A573" s="5" t="s">
        <v>2509</v>
      </c>
      <c r="C573" s="5" t="s">
        <v>67</v>
      </c>
      <c r="D573" s="4">
        <v>45878.337017235986</v>
      </c>
      <c r="E573" s="4">
        <v>45878.337017236241</v>
      </c>
      <c r="F573" t="b">
        <v>1</v>
      </c>
      <c r="H573" t="s">
        <v>2510</v>
      </c>
      <c r="I573" t="s">
        <v>2511</v>
      </c>
      <c r="J573" t="s">
        <v>120</v>
      </c>
      <c r="K573" s="5" t="s">
        <v>782</v>
      </c>
      <c r="M573">
        <v>0</v>
      </c>
      <c r="N573" t="s">
        <v>120</v>
      </c>
      <c r="O573">
        <v>0</v>
      </c>
      <c r="P573" t="s">
        <v>120</v>
      </c>
      <c r="Q573">
        <v>0</v>
      </c>
    </row>
    <row r="574" spans="1:17" x14ac:dyDescent="0.25">
      <c r="A574" s="5" t="s">
        <v>2512</v>
      </c>
      <c r="C574" s="5" t="s">
        <v>67</v>
      </c>
      <c r="D574" s="4">
        <v>45878.337017333237</v>
      </c>
      <c r="E574" s="4">
        <v>45878.33701733347</v>
      </c>
      <c r="F574" t="b">
        <v>1</v>
      </c>
      <c r="H574" t="s">
        <v>2513</v>
      </c>
      <c r="I574" t="s">
        <v>2514</v>
      </c>
      <c r="J574" t="s">
        <v>120</v>
      </c>
      <c r="K574" s="5" t="s">
        <v>782</v>
      </c>
      <c r="M574">
        <v>0</v>
      </c>
      <c r="N574" t="s">
        <v>120</v>
      </c>
      <c r="O574">
        <v>0</v>
      </c>
      <c r="P574" t="s">
        <v>120</v>
      </c>
      <c r="Q574">
        <v>0</v>
      </c>
    </row>
    <row r="575" spans="1:17" x14ac:dyDescent="0.25">
      <c r="A575" s="5" t="s">
        <v>2515</v>
      </c>
      <c r="C575" s="5" t="s">
        <v>67</v>
      </c>
      <c r="D575" s="4">
        <v>45878.337017446182</v>
      </c>
      <c r="E575" s="4">
        <v>45878.337017446378</v>
      </c>
      <c r="F575" t="b">
        <v>1</v>
      </c>
      <c r="H575" t="s">
        <v>2516</v>
      </c>
      <c r="I575" t="s">
        <v>2517</v>
      </c>
      <c r="J575" t="s">
        <v>120</v>
      </c>
      <c r="K575" s="5" t="s">
        <v>782</v>
      </c>
      <c r="M575">
        <v>0</v>
      </c>
      <c r="N575" t="s">
        <v>120</v>
      </c>
      <c r="O575">
        <v>0</v>
      </c>
      <c r="P575" t="s">
        <v>120</v>
      </c>
      <c r="Q575">
        <v>0</v>
      </c>
    </row>
    <row r="576" spans="1:17" x14ac:dyDescent="0.25">
      <c r="A576" s="5" t="s">
        <v>2518</v>
      </c>
      <c r="C576" s="5" t="s">
        <v>67</v>
      </c>
      <c r="D576" s="4">
        <v>45878.33701754699</v>
      </c>
      <c r="E576" s="4">
        <v>45878.337017547208</v>
      </c>
      <c r="F576" t="b">
        <v>1</v>
      </c>
      <c r="H576" t="s">
        <v>2519</v>
      </c>
      <c r="I576" t="s">
        <v>2520</v>
      </c>
      <c r="J576" t="s">
        <v>120</v>
      </c>
      <c r="K576" s="5" t="s">
        <v>782</v>
      </c>
      <c r="M576">
        <v>0</v>
      </c>
      <c r="N576" t="s">
        <v>120</v>
      </c>
      <c r="O576">
        <v>0</v>
      </c>
      <c r="P576" t="s">
        <v>120</v>
      </c>
      <c r="Q576">
        <v>0</v>
      </c>
    </row>
    <row r="577" spans="1:17" x14ac:dyDescent="0.25">
      <c r="A577" s="5" t="s">
        <v>2521</v>
      </c>
      <c r="C577" s="5" t="s">
        <v>67</v>
      </c>
      <c r="D577" s="4">
        <v>45878.337017649603</v>
      </c>
      <c r="E577" s="4">
        <v>45878.33701764977</v>
      </c>
      <c r="F577" t="b">
        <v>1</v>
      </c>
      <c r="H577" t="s">
        <v>2522</v>
      </c>
      <c r="I577" t="s">
        <v>2523</v>
      </c>
      <c r="J577" t="s">
        <v>120</v>
      </c>
      <c r="K577" s="5" t="s">
        <v>782</v>
      </c>
      <c r="M577">
        <v>0</v>
      </c>
      <c r="N577" t="s">
        <v>120</v>
      </c>
      <c r="O577">
        <v>0</v>
      </c>
      <c r="P577" t="s">
        <v>120</v>
      </c>
      <c r="Q577">
        <v>0</v>
      </c>
    </row>
    <row r="578" spans="1:17" x14ac:dyDescent="0.25">
      <c r="A578" s="5" t="s">
        <v>2524</v>
      </c>
      <c r="C578" s="5" t="s">
        <v>67</v>
      </c>
      <c r="D578" s="4">
        <v>45878.337017750302</v>
      </c>
      <c r="E578" s="4">
        <v>45878.337017750513</v>
      </c>
      <c r="F578" t="b">
        <v>1</v>
      </c>
      <c r="H578" t="s">
        <v>2525</v>
      </c>
      <c r="I578" t="s">
        <v>2526</v>
      </c>
      <c r="J578" t="s">
        <v>120</v>
      </c>
      <c r="K578" s="5" t="s">
        <v>782</v>
      </c>
      <c r="M578">
        <v>0</v>
      </c>
      <c r="N578" t="s">
        <v>120</v>
      </c>
      <c r="O578">
        <v>0</v>
      </c>
      <c r="P578" t="s">
        <v>120</v>
      </c>
      <c r="Q578">
        <v>0</v>
      </c>
    </row>
    <row r="579" spans="1:17" x14ac:dyDescent="0.25">
      <c r="A579" s="5" t="s">
        <v>2527</v>
      </c>
      <c r="C579" s="5" t="s">
        <v>67</v>
      </c>
      <c r="D579" s="4">
        <v>45878.337017856087</v>
      </c>
      <c r="E579" s="4">
        <v>45878.337017856233</v>
      </c>
      <c r="F579" t="b">
        <v>1</v>
      </c>
      <c r="H579" t="s">
        <v>2528</v>
      </c>
      <c r="I579" t="s">
        <v>2529</v>
      </c>
      <c r="J579" t="s">
        <v>120</v>
      </c>
      <c r="K579" s="5" t="s">
        <v>782</v>
      </c>
      <c r="M579">
        <v>0</v>
      </c>
      <c r="N579" t="s">
        <v>120</v>
      </c>
      <c r="O579">
        <v>0</v>
      </c>
      <c r="P579" t="s">
        <v>120</v>
      </c>
      <c r="Q579">
        <v>0</v>
      </c>
    </row>
    <row r="580" spans="1:17" x14ac:dyDescent="0.25">
      <c r="A580" s="5" t="s">
        <v>2530</v>
      </c>
      <c r="C580" s="5" t="s">
        <v>67</v>
      </c>
      <c r="D580" s="4">
        <v>45878.337017954131</v>
      </c>
      <c r="E580" s="4">
        <v>45878.33701795432</v>
      </c>
      <c r="F580" t="b">
        <v>1</v>
      </c>
      <c r="H580" t="s">
        <v>2531</v>
      </c>
      <c r="I580" t="s">
        <v>2532</v>
      </c>
      <c r="J580" t="s">
        <v>120</v>
      </c>
      <c r="K580" s="5" t="s">
        <v>782</v>
      </c>
      <c r="M580">
        <v>0</v>
      </c>
      <c r="N580" t="s">
        <v>120</v>
      </c>
      <c r="O580">
        <v>0</v>
      </c>
      <c r="P580" t="s">
        <v>120</v>
      </c>
      <c r="Q580">
        <v>0</v>
      </c>
    </row>
    <row r="581" spans="1:17" x14ac:dyDescent="0.25">
      <c r="A581" s="5" t="s">
        <v>2533</v>
      </c>
      <c r="C581" s="5" t="s">
        <v>67</v>
      </c>
      <c r="D581" s="4">
        <v>45878.337018049759</v>
      </c>
      <c r="E581" s="4">
        <v>45878.337018049897</v>
      </c>
      <c r="F581" t="b">
        <v>1</v>
      </c>
      <c r="H581" t="s">
        <v>2534</v>
      </c>
      <c r="I581" t="s">
        <v>2535</v>
      </c>
      <c r="J581" t="s">
        <v>120</v>
      </c>
      <c r="K581" s="5" t="s">
        <v>782</v>
      </c>
      <c r="M581">
        <v>0</v>
      </c>
      <c r="N581" t="s">
        <v>120</v>
      </c>
      <c r="O581">
        <v>0</v>
      </c>
      <c r="P581" t="s">
        <v>120</v>
      </c>
      <c r="Q581">
        <v>0</v>
      </c>
    </row>
    <row r="582" spans="1:17" x14ac:dyDescent="0.25">
      <c r="A582" s="5" t="s">
        <v>2536</v>
      </c>
      <c r="C582" s="5" t="s">
        <v>67</v>
      </c>
      <c r="D582" s="4">
        <v>45878.337018152837</v>
      </c>
      <c r="E582" s="4">
        <v>45878.337018153041</v>
      </c>
      <c r="F582" t="b">
        <v>1</v>
      </c>
      <c r="H582" t="s">
        <v>2537</v>
      </c>
      <c r="I582" t="s">
        <v>2538</v>
      </c>
      <c r="J582" t="s">
        <v>120</v>
      </c>
      <c r="K582" s="5" t="s">
        <v>782</v>
      </c>
      <c r="M582">
        <v>0</v>
      </c>
      <c r="N582" t="s">
        <v>120</v>
      </c>
      <c r="O582">
        <v>0</v>
      </c>
      <c r="P582" t="s">
        <v>120</v>
      </c>
      <c r="Q582">
        <v>0</v>
      </c>
    </row>
    <row r="583" spans="1:17" x14ac:dyDescent="0.25">
      <c r="A583" s="5" t="s">
        <v>2539</v>
      </c>
      <c r="C583" s="5" t="s">
        <v>67</v>
      </c>
      <c r="D583" s="4">
        <v>45878.337018247963</v>
      </c>
      <c r="E583" s="4">
        <v>45878.337018248101</v>
      </c>
      <c r="F583" t="b">
        <v>1</v>
      </c>
      <c r="H583" t="s">
        <v>2540</v>
      </c>
      <c r="I583" t="s">
        <v>2541</v>
      </c>
      <c r="J583" t="s">
        <v>120</v>
      </c>
      <c r="K583" s="5" t="s">
        <v>782</v>
      </c>
      <c r="M583">
        <v>0</v>
      </c>
      <c r="N583" t="s">
        <v>120</v>
      </c>
      <c r="O583">
        <v>0</v>
      </c>
      <c r="P583" t="s">
        <v>120</v>
      </c>
      <c r="Q583">
        <v>0</v>
      </c>
    </row>
    <row r="584" spans="1:17" x14ac:dyDescent="0.25">
      <c r="A584" s="5" t="s">
        <v>2542</v>
      </c>
      <c r="C584" s="5" t="s">
        <v>67</v>
      </c>
      <c r="D584" s="4">
        <v>45878.33701835043</v>
      </c>
      <c r="E584" s="4">
        <v>45878.337018350583</v>
      </c>
      <c r="F584" t="b">
        <v>1</v>
      </c>
      <c r="H584" t="s">
        <v>2543</v>
      </c>
      <c r="I584" t="s">
        <v>2544</v>
      </c>
      <c r="J584" t="s">
        <v>120</v>
      </c>
      <c r="K584" s="5" t="s">
        <v>782</v>
      </c>
      <c r="M584">
        <v>0</v>
      </c>
      <c r="N584" t="s">
        <v>120</v>
      </c>
      <c r="O584">
        <v>0</v>
      </c>
      <c r="P584" t="s">
        <v>120</v>
      </c>
      <c r="Q584">
        <v>0</v>
      </c>
    </row>
    <row r="585" spans="1:17" x14ac:dyDescent="0.25">
      <c r="A585" s="5" t="s">
        <v>2545</v>
      </c>
      <c r="C585" s="5" t="s">
        <v>67</v>
      </c>
      <c r="D585" s="4">
        <v>45878.337018446698</v>
      </c>
      <c r="E585" s="4">
        <v>45878.337018446837</v>
      </c>
      <c r="F585" t="b">
        <v>1</v>
      </c>
      <c r="H585" t="s">
        <v>2546</v>
      </c>
      <c r="I585" t="s">
        <v>2547</v>
      </c>
      <c r="J585" t="s">
        <v>120</v>
      </c>
      <c r="K585" s="5" t="s">
        <v>782</v>
      </c>
      <c r="M585">
        <v>0</v>
      </c>
      <c r="N585" t="s">
        <v>120</v>
      </c>
      <c r="O585">
        <v>0</v>
      </c>
      <c r="P585" t="s">
        <v>120</v>
      </c>
      <c r="Q585">
        <v>0</v>
      </c>
    </row>
    <row r="586" spans="1:17" x14ac:dyDescent="0.25">
      <c r="A586" s="5" t="s">
        <v>2548</v>
      </c>
      <c r="C586" s="5" t="s">
        <v>67</v>
      </c>
      <c r="D586" s="4">
        <v>45878.337018567108</v>
      </c>
      <c r="E586" s="4">
        <v>45878.337018567327</v>
      </c>
      <c r="F586" t="b">
        <v>1</v>
      </c>
      <c r="H586" t="s">
        <v>2549</v>
      </c>
      <c r="I586" t="s">
        <v>2550</v>
      </c>
      <c r="J586" t="s">
        <v>120</v>
      </c>
      <c r="K586" s="5" t="s">
        <v>782</v>
      </c>
      <c r="M586">
        <v>0</v>
      </c>
      <c r="N586" t="s">
        <v>120</v>
      </c>
      <c r="O586">
        <v>0</v>
      </c>
      <c r="P586" t="s">
        <v>120</v>
      </c>
      <c r="Q586">
        <v>0</v>
      </c>
    </row>
    <row r="587" spans="1:17" x14ac:dyDescent="0.25">
      <c r="A587" s="5" t="s">
        <v>2551</v>
      </c>
      <c r="C587" s="5" t="s">
        <v>67</v>
      </c>
      <c r="D587" s="4">
        <v>45878.337018666673</v>
      </c>
      <c r="E587" s="4">
        <v>45878.337018666833</v>
      </c>
      <c r="F587" t="b">
        <v>1</v>
      </c>
      <c r="H587" t="s">
        <v>2552</v>
      </c>
      <c r="I587" t="s">
        <v>2553</v>
      </c>
      <c r="J587" t="s">
        <v>120</v>
      </c>
      <c r="K587" s="5" t="s">
        <v>782</v>
      </c>
      <c r="M587">
        <v>0</v>
      </c>
      <c r="N587" t="s">
        <v>120</v>
      </c>
      <c r="O587">
        <v>0</v>
      </c>
      <c r="P587" t="s">
        <v>120</v>
      </c>
      <c r="Q587">
        <v>0</v>
      </c>
    </row>
    <row r="588" spans="1:17" x14ac:dyDescent="0.25">
      <c r="A588" s="5" t="s">
        <v>2554</v>
      </c>
      <c r="C588" s="5" t="s">
        <v>67</v>
      </c>
      <c r="D588" s="4">
        <v>45878.337018772072</v>
      </c>
      <c r="E588" s="4">
        <v>45878.337018772268</v>
      </c>
      <c r="F588" t="b">
        <v>1</v>
      </c>
      <c r="H588" t="s">
        <v>2555</v>
      </c>
      <c r="I588" t="s">
        <v>2556</v>
      </c>
      <c r="J588" t="s">
        <v>120</v>
      </c>
      <c r="K588" s="5" t="s">
        <v>782</v>
      </c>
      <c r="M588">
        <v>0</v>
      </c>
      <c r="N588" t="s">
        <v>120</v>
      </c>
      <c r="O588">
        <v>0</v>
      </c>
      <c r="P588" t="s">
        <v>120</v>
      </c>
      <c r="Q588">
        <v>0</v>
      </c>
    </row>
    <row r="589" spans="1:17" x14ac:dyDescent="0.25">
      <c r="A589" s="5" t="s">
        <v>2557</v>
      </c>
      <c r="C589" s="5" t="s">
        <v>67</v>
      </c>
      <c r="D589" s="4">
        <v>45878.337018866223</v>
      </c>
      <c r="E589" s="4">
        <v>45878.337018866347</v>
      </c>
      <c r="F589" t="b">
        <v>1</v>
      </c>
      <c r="H589" t="s">
        <v>2558</v>
      </c>
      <c r="I589" t="s">
        <v>2559</v>
      </c>
      <c r="J589" t="s">
        <v>120</v>
      </c>
      <c r="K589" s="5" t="s">
        <v>782</v>
      </c>
      <c r="M589">
        <v>0</v>
      </c>
      <c r="N589" t="s">
        <v>120</v>
      </c>
      <c r="O589">
        <v>0</v>
      </c>
      <c r="P589" t="s">
        <v>120</v>
      </c>
      <c r="Q589">
        <v>0</v>
      </c>
    </row>
    <row r="590" spans="1:17" x14ac:dyDescent="0.25">
      <c r="A590" s="5" t="s">
        <v>2560</v>
      </c>
      <c r="C590" s="5" t="s">
        <v>67</v>
      </c>
      <c r="D590" s="4">
        <v>45878.337018978767</v>
      </c>
      <c r="E590" s="4">
        <v>45878.337018978993</v>
      </c>
      <c r="F590" t="b">
        <v>1</v>
      </c>
      <c r="H590" t="s">
        <v>2561</v>
      </c>
      <c r="I590" t="s">
        <v>2562</v>
      </c>
      <c r="J590" t="s">
        <v>120</v>
      </c>
      <c r="K590" s="5" t="s">
        <v>782</v>
      </c>
      <c r="M590">
        <v>0</v>
      </c>
      <c r="N590" t="s">
        <v>120</v>
      </c>
      <c r="O590">
        <v>0</v>
      </c>
      <c r="P590" t="s">
        <v>120</v>
      </c>
      <c r="Q590">
        <v>0</v>
      </c>
    </row>
    <row r="591" spans="1:17" x14ac:dyDescent="0.25">
      <c r="A591" s="5" t="s">
        <v>2563</v>
      </c>
      <c r="C591" s="5" t="s">
        <v>67</v>
      </c>
      <c r="D591" s="4">
        <v>45878.337019078717</v>
      </c>
      <c r="E591" s="4">
        <v>45878.337019078906</v>
      </c>
      <c r="F591" t="b">
        <v>1</v>
      </c>
      <c r="H591" t="s">
        <v>2564</v>
      </c>
      <c r="I591" t="s">
        <v>2565</v>
      </c>
      <c r="J591" t="s">
        <v>120</v>
      </c>
      <c r="K591" s="5" t="s">
        <v>782</v>
      </c>
      <c r="M591">
        <v>0</v>
      </c>
      <c r="N591" t="s">
        <v>120</v>
      </c>
      <c r="O591">
        <v>0</v>
      </c>
      <c r="P591" t="s">
        <v>120</v>
      </c>
      <c r="Q591">
        <v>0</v>
      </c>
    </row>
    <row r="592" spans="1:17" x14ac:dyDescent="0.25">
      <c r="A592" s="5" t="s">
        <v>2566</v>
      </c>
      <c r="C592" s="5" t="s">
        <v>67</v>
      </c>
      <c r="D592" s="4">
        <v>45878.337019177387</v>
      </c>
      <c r="E592" s="4">
        <v>45878.337019177561</v>
      </c>
      <c r="F592" t="b">
        <v>1</v>
      </c>
      <c r="H592" t="s">
        <v>2567</v>
      </c>
      <c r="I592" t="s">
        <v>2568</v>
      </c>
      <c r="J592" t="s">
        <v>120</v>
      </c>
      <c r="K592" s="5" t="s">
        <v>782</v>
      </c>
      <c r="M592">
        <v>0</v>
      </c>
      <c r="N592" t="s">
        <v>120</v>
      </c>
      <c r="O592">
        <v>0</v>
      </c>
      <c r="P592" t="s">
        <v>120</v>
      </c>
      <c r="Q592">
        <v>0</v>
      </c>
    </row>
    <row r="593" spans="1:17" x14ac:dyDescent="0.25">
      <c r="A593" s="5" t="s">
        <v>2569</v>
      </c>
      <c r="C593" s="5" t="s">
        <v>67</v>
      </c>
      <c r="D593" s="4">
        <v>45878.337019272687</v>
      </c>
      <c r="E593" s="4">
        <v>45878.33701927292</v>
      </c>
      <c r="F593" t="b">
        <v>1</v>
      </c>
      <c r="H593" t="s">
        <v>2570</v>
      </c>
      <c r="I593" t="s">
        <v>2571</v>
      </c>
      <c r="J593" t="s">
        <v>120</v>
      </c>
      <c r="K593" s="5" t="s">
        <v>782</v>
      </c>
      <c r="M593">
        <v>0</v>
      </c>
      <c r="N593" t="s">
        <v>120</v>
      </c>
      <c r="O593">
        <v>0</v>
      </c>
      <c r="P593" t="s">
        <v>120</v>
      </c>
      <c r="Q593">
        <v>0</v>
      </c>
    </row>
    <row r="594" spans="1:17" x14ac:dyDescent="0.25">
      <c r="A594" s="5" t="s">
        <v>2572</v>
      </c>
      <c r="C594" s="5" t="s">
        <v>67</v>
      </c>
      <c r="D594" s="4">
        <v>45878.337019378807</v>
      </c>
      <c r="E594" s="4">
        <v>45878.337019378967</v>
      </c>
      <c r="F594" t="b">
        <v>1</v>
      </c>
      <c r="H594" t="s">
        <v>2573</v>
      </c>
      <c r="I594" t="s">
        <v>2574</v>
      </c>
      <c r="J594" t="s">
        <v>120</v>
      </c>
      <c r="K594" s="5" t="s">
        <v>782</v>
      </c>
      <c r="M594">
        <v>0</v>
      </c>
      <c r="N594" t="s">
        <v>120</v>
      </c>
      <c r="O594">
        <v>0</v>
      </c>
      <c r="P594" t="s">
        <v>120</v>
      </c>
      <c r="Q594">
        <v>0</v>
      </c>
    </row>
    <row r="595" spans="1:17" x14ac:dyDescent="0.25">
      <c r="A595" s="5" t="s">
        <v>2575</v>
      </c>
      <c r="C595" s="5" t="s">
        <v>67</v>
      </c>
      <c r="D595" s="4">
        <v>45878.337019476698</v>
      </c>
      <c r="E595" s="4">
        <v>45878.33701947693</v>
      </c>
      <c r="F595" t="b">
        <v>1</v>
      </c>
      <c r="H595" t="s">
        <v>2576</v>
      </c>
      <c r="I595" t="s">
        <v>2577</v>
      </c>
      <c r="J595" t="s">
        <v>120</v>
      </c>
      <c r="K595" s="5" t="s">
        <v>782</v>
      </c>
      <c r="M595">
        <v>0</v>
      </c>
      <c r="N595" t="s">
        <v>120</v>
      </c>
      <c r="O595">
        <v>0</v>
      </c>
      <c r="P595" t="s">
        <v>120</v>
      </c>
      <c r="Q595">
        <v>0</v>
      </c>
    </row>
    <row r="596" spans="1:17" x14ac:dyDescent="0.25">
      <c r="A596" s="5" t="s">
        <v>2578</v>
      </c>
      <c r="C596" s="5" t="s">
        <v>67</v>
      </c>
      <c r="D596" s="4">
        <v>45878.337019587823</v>
      </c>
      <c r="E596" s="4">
        <v>45878.337019587962</v>
      </c>
      <c r="F596" t="b">
        <v>1</v>
      </c>
      <c r="H596" t="s">
        <v>2579</v>
      </c>
      <c r="I596" t="s">
        <v>2580</v>
      </c>
      <c r="J596" t="s">
        <v>120</v>
      </c>
      <c r="K596" s="5" t="s">
        <v>782</v>
      </c>
      <c r="M596">
        <v>0</v>
      </c>
      <c r="N596" t="s">
        <v>120</v>
      </c>
      <c r="O596">
        <v>0</v>
      </c>
      <c r="P596" t="s">
        <v>120</v>
      </c>
      <c r="Q596">
        <v>0</v>
      </c>
    </row>
    <row r="597" spans="1:17" x14ac:dyDescent="0.25">
      <c r="A597" s="5" t="s">
        <v>2581</v>
      </c>
      <c r="C597" s="5" t="s">
        <v>67</v>
      </c>
      <c r="D597" s="4">
        <v>45878.337019691819</v>
      </c>
      <c r="E597" s="4">
        <v>45878.337019692037</v>
      </c>
      <c r="F597" t="b">
        <v>1</v>
      </c>
      <c r="H597" t="s">
        <v>2582</v>
      </c>
      <c r="I597" t="s">
        <v>2583</v>
      </c>
      <c r="J597" t="s">
        <v>120</v>
      </c>
      <c r="K597" s="5" t="s">
        <v>782</v>
      </c>
      <c r="M597">
        <v>0</v>
      </c>
      <c r="N597" t="s">
        <v>120</v>
      </c>
      <c r="O597">
        <v>0</v>
      </c>
      <c r="P597" t="s">
        <v>120</v>
      </c>
      <c r="Q597">
        <v>0</v>
      </c>
    </row>
    <row r="598" spans="1:17" x14ac:dyDescent="0.25">
      <c r="A598" s="5" t="s">
        <v>2584</v>
      </c>
      <c r="C598" s="5" t="s">
        <v>67</v>
      </c>
      <c r="D598" s="4">
        <v>45878.337019786173</v>
      </c>
      <c r="E598" s="4">
        <v>45878.337019786311</v>
      </c>
      <c r="F598" t="b">
        <v>1</v>
      </c>
      <c r="H598" t="s">
        <v>2585</v>
      </c>
      <c r="I598" t="s">
        <v>2586</v>
      </c>
      <c r="J598" t="s">
        <v>120</v>
      </c>
      <c r="K598" s="5" t="s">
        <v>782</v>
      </c>
      <c r="M598">
        <v>0</v>
      </c>
      <c r="N598" t="s">
        <v>120</v>
      </c>
      <c r="O598">
        <v>0</v>
      </c>
      <c r="P598" t="s">
        <v>120</v>
      </c>
      <c r="Q598">
        <v>0</v>
      </c>
    </row>
    <row r="599" spans="1:17" x14ac:dyDescent="0.25">
      <c r="A599" s="5" t="s">
        <v>2587</v>
      </c>
      <c r="C599" s="5" t="s">
        <v>67</v>
      </c>
      <c r="D599" s="4">
        <v>45878.337019905834</v>
      </c>
      <c r="E599" s="4">
        <v>45878.337019906066</v>
      </c>
      <c r="F599" t="b">
        <v>1</v>
      </c>
      <c r="H599" t="s">
        <v>2588</v>
      </c>
      <c r="I599" t="s">
        <v>2589</v>
      </c>
      <c r="J599" t="s">
        <v>120</v>
      </c>
      <c r="K599" s="5" t="s">
        <v>782</v>
      </c>
      <c r="M599">
        <v>0</v>
      </c>
      <c r="N599" t="s">
        <v>120</v>
      </c>
      <c r="O599">
        <v>0</v>
      </c>
      <c r="P599" t="s">
        <v>120</v>
      </c>
      <c r="Q599">
        <v>0</v>
      </c>
    </row>
    <row r="600" spans="1:17" x14ac:dyDescent="0.25">
      <c r="A600" s="5" t="s">
        <v>2590</v>
      </c>
      <c r="C600" s="5" t="s">
        <v>67</v>
      </c>
      <c r="D600" s="4">
        <v>45878.337020007377</v>
      </c>
      <c r="E600" s="4">
        <v>45878.337020007559</v>
      </c>
      <c r="F600" t="b">
        <v>1</v>
      </c>
      <c r="H600" t="s">
        <v>2591</v>
      </c>
      <c r="I600" t="s">
        <v>2592</v>
      </c>
      <c r="J600" t="s">
        <v>120</v>
      </c>
      <c r="K600" s="5" t="s">
        <v>782</v>
      </c>
      <c r="M600">
        <v>0</v>
      </c>
      <c r="N600" t="s">
        <v>120</v>
      </c>
      <c r="O600">
        <v>0</v>
      </c>
      <c r="P600" t="s">
        <v>120</v>
      </c>
      <c r="Q600">
        <v>0</v>
      </c>
    </row>
    <row r="601" spans="1:17" x14ac:dyDescent="0.25">
      <c r="A601" s="5" t="s">
        <v>2593</v>
      </c>
      <c r="C601" s="5" t="s">
        <v>67</v>
      </c>
      <c r="D601" s="4">
        <v>45878.337020110637</v>
      </c>
      <c r="E601" s="4">
        <v>45878.337020110819</v>
      </c>
      <c r="F601" t="b">
        <v>1</v>
      </c>
      <c r="H601" t="s">
        <v>2594</v>
      </c>
      <c r="I601" t="s">
        <v>2595</v>
      </c>
      <c r="J601" t="s">
        <v>120</v>
      </c>
      <c r="K601" s="5" t="s">
        <v>782</v>
      </c>
      <c r="M601">
        <v>0</v>
      </c>
      <c r="N601" t="s">
        <v>120</v>
      </c>
      <c r="O601">
        <v>0</v>
      </c>
      <c r="P601" t="s">
        <v>120</v>
      </c>
      <c r="Q601">
        <v>0</v>
      </c>
    </row>
    <row r="602" spans="1:17" x14ac:dyDescent="0.25">
      <c r="A602" s="5" t="s">
        <v>2596</v>
      </c>
      <c r="C602" s="5" t="s">
        <v>67</v>
      </c>
      <c r="D602" s="4">
        <v>45878.337020204919</v>
      </c>
      <c r="E602" s="4">
        <v>45878.337020205057</v>
      </c>
      <c r="F602" t="b">
        <v>1</v>
      </c>
      <c r="H602" t="s">
        <v>2597</v>
      </c>
      <c r="I602" t="s">
        <v>2598</v>
      </c>
      <c r="J602" t="s">
        <v>120</v>
      </c>
      <c r="K602" s="5" t="s">
        <v>782</v>
      </c>
      <c r="M602">
        <v>0</v>
      </c>
      <c r="N602" t="s">
        <v>120</v>
      </c>
      <c r="O602">
        <v>0</v>
      </c>
      <c r="P602" t="s">
        <v>120</v>
      </c>
      <c r="Q602">
        <v>0</v>
      </c>
    </row>
    <row r="603" spans="1:17" x14ac:dyDescent="0.25">
      <c r="A603" s="5" t="s">
        <v>2599</v>
      </c>
      <c r="C603" s="5" t="s">
        <v>67</v>
      </c>
      <c r="D603" s="4">
        <v>45878.337020319173</v>
      </c>
      <c r="E603" s="4">
        <v>45878.337020319377</v>
      </c>
      <c r="F603" t="b">
        <v>1</v>
      </c>
      <c r="H603" t="s">
        <v>2600</v>
      </c>
      <c r="I603" t="s">
        <v>2601</v>
      </c>
      <c r="J603" t="s">
        <v>120</v>
      </c>
      <c r="K603" s="5" t="s">
        <v>782</v>
      </c>
      <c r="M603">
        <v>0</v>
      </c>
      <c r="N603" t="s">
        <v>120</v>
      </c>
      <c r="O603">
        <v>0</v>
      </c>
      <c r="P603" t="s">
        <v>120</v>
      </c>
      <c r="Q603">
        <v>0</v>
      </c>
    </row>
    <row r="604" spans="1:17" x14ac:dyDescent="0.25">
      <c r="A604" s="5" t="s">
        <v>2602</v>
      </c>
      <c r="C604" s="5" t="s">
        <v>67</v>
      </c>
      <c r="D604" s="4">
        <v>45878.337020443323</v>
      </c>
      <c r="E604" s="4">
        <v>45878.337020443541</v>
      </c>
      <c r="F604" t="b">
        <v>1</v>
      </c>
      <c r="H604" t="s">
        <v>2603</v>
      </c>
      <c r="I604" t="s">
        <v>2604</v>
      </c>
      <c r="J604" t="s">
        <v>120</v>
      </c>
      <c r="K604" s="5" t="s">
        <v>782</v>
      </c>
      <c r="M604">
        <v>0</v>
      </c>
      <c r="N604" t="s">
        <v>120</v>
      </c>
      <c r="O604">
        <v>0</v>
      </c>
      <c r="P604" t="s">
        <v>120</v>
      </c>
      <c r="Q604">
        <v>0</v>
      </c>
    </row>
    <row r="605" spans="1:17" x14ac:dyDescent="0.25">
      <c r="A605" s="5" t="s">
        <v>2605</v>
      </c>
      <c r="C605" s="5" t="s">
        <v>67</v>
      </c>
      <c r="D605" s="4">
        <v>45878.337020562467</v>
      </c>
      <c r="E605" s="4">
        <v>45878.337020562612</v>
      </c>
      <c r="F605" t="b">
        <v>1</v>
      </c>
      <c r="H605" t="s">
        <v>2606</v>
      </c>
      <c r="I605" t="s">
        <v>2607</v>
      </c>
      <c r="J605" t="s">
        <v>120</v>
      </c>
      <c r="K605" s="5" t="s">
        <v>782</v>
      </c>
      <c r="M605">
        <v>0</v>
      </c>
      <c r="N605" t="s">
        <v>120</v>
      </c>
      <c r="O605">
        <v>0</v>
      </c>
      <c r="P605" t="s">
        <v>120</v>
      </c>
      <c r="Q605">
        <v>0</v>
      </c>
    </row>
    <row r="606" spans="1:17" x14ac:dyDescent="0.25">
      <c r="A606" s="5" t="s">
        <v>2608</v>
      </c>
      <c r="C606" s="5" t="s">
        <v>67</v>
      </c>
      <c r="D606" s="4">
        <v>45878.337020673367</v>
      </c>
      <c r="E606" s="4">
        <v>45878.337020673578</v>
      </c>
      <c r="F606" t="b">
        <v>1</v>
      </c>
      <c r="H606" t="s">
        <v>2609</v>
      </c>
      <c r="I606" t="s">
        <v>1057</v>
      </c>
      <c r="J606" t="s">
        <v>120</v>
      </c>
      <c r="K606" s="5" t="s">
        <v>782</v>
      </c>
      <c r="M606">
        <v>0</v>
      </c>
      <c r="N606" t="s">
        <v>120</v>
      </c>
      <c r="O606">
        <v>0</v>
      </c>
      <c r="P606" t="s">
        <v>120</v>
      </c>
      <c r="Q606">
        <v>0</v>
      </c>
    </row>
    <row r="607" spans="1:17" x14ac:dyDescent="0.25">
      <c r="A607" s="5" t="s">
        <v>2610</v>
      </c>
      <c r="C607" s="5" t="s">
        <v>67</v>
      </c>
      <c r="D607" s="4">
        <v>45878.337020780149</v>
      </c>
      <c r="E607" s="4">
        <v>45878.337020780287</v>
      </c>
      <c r="F607" t="b">
        <v>1</v>
      </c>
      <c r="H607" t="s">
        <v>2611</v>
      </c>
      <c r="I607" t="s">
        <v>2612</v>
      </c>
      <c r="J607" t="s">
        <v>120</v>
      </c>
      <c r="K607" s="5" t="s">
        <v>782</v>
      </c>
      <c r="M607">
        <v>0</v>
      </c>
      <c r="N607" t="s">
        <v>120</v>
      </c>
      <c r="O607">
        <v>0</v>
      </c>
      <c r="P607" t="s">
        <v>120</v>
      </c>
      <c r="Q607">
        <v>0</v>
      </c>
    </row>
    <row r="608" spans="1:17" x14ac:dyDescent="0.25">
      <c r="A608" s="5" t="s">
        <v>2613</v>
      </c>
      <c r="C608" s="5" t="s">
        <v>67</v>
      </c>
      <c r="D608" s="4">
        <v>45878.337020884654</v>
      </c>
      <c r="E608" s="4">
        <v>45878.337020884828</v>
      </c>
      <c r="F608" t="b">
        <v>1</v>
      </c>
      <c r="H608" t="s">
        <v>2614</v>
      </c>
      <c r="I608" t="s">
        <v>2615</v>
      </c>
      <c r="J608" t="s">
        <v>120</v>
      </c>
      <c r="K608" s="5" t="s">
        <v>782</v>
      </c>
      <c r="M608">
        <v>0</v>
      </c>
      <c r="N608" t="s">
        <v>120</v>
      </c>
      <c r="O608">
        <v>0</v>
      </c>
      <c r="P608" t="s">
        <v>120</v>
      </c>
      <c r="Q608">
        <v>0</v>
      </c>
    </row>
    <row r="609" spans="1:17" x14ac:dyDescent="0.25">
      <c r="A609" s="5" t="s">
        <v>2616</v>
      </c>
      <c r="C609" s="5" t="s">
        <v>67</v>
      </c>
      <c r="D609" s="4">
        <v>45878.337020975778</v>
      </c>
      <c r="E609" s="4">
        <v>45878.337020975923</v>
      </c>
      <c r="F609" t="b">
        <v>1</v>
      </c>
      <c r="H609" t="s">
        <v>2617</v>
      </c>
      <c r="I609" t="s">
        <v>2618</v>
      </c>
      <c r="J609" t="s">
        <v>120</v>
      </c>
      <c r="K609" s="5" t="s">
        <v>782</v>
      </c>
      <c r="M609">
        <v>0</v>
      </c>
      <c r="N609" t="s">
        <v>120</v>
      </c>
      <c r="O609">
        <v>0</v>
      </c>
      <c r="P609" t="s">
        <v>120</v>
      </c>
      <c r="Q609">
        <v>0</v>
      </c>
    </row>
    <row r="610" spans="1:17" x14ac:dyDescent="0.25">
      <c r="A610" s="5" t="s">
        <v>2619</v>
      </c>
      <c r="C610" s="5" t="s">
        <v>67</v>
      </c>
      <c r="D610" s="4">
        <v>45878.337021088977</v>
      </c>
      <c r="E610" s="4">
        <v>45878.337021089203</v>
      </c>
      <c r="F610" t="b">
        <v>1</v>
      </c>
      <c r="H610" t="s">
        <v>2620</v>
      </c>
      <c r="I610" t="s">
        <v>2621</v>
      </c>
      <c r="J610" t="s">
        <v>120</v>
      </c>
      <c r="K610" s="5" t="s">
        <v>782</v>
      </c>
      <c r="M610">
        <v>0</v>
      </c>
      <c r="N610" t="s">
        <v>120</v>
      </c>
      <c r="O610">
        <v>0</v>
      </c>
      <c r="P610" t="s">
        <v>120</v>
      </c>
      <c r="Q610">
        <v>0</v>
      </c>
    </row>
    <row r="611" spans="1:17" x14ac:dyDescent="0.25">
      <c r="A611" s="5" t="s">
        <v>2622</v>
      </c>
      <c r="C611" s="5" t="s">
        <v>67</v>
      </c>
      <c r="D611" s="4">
        <v>45878.337021183514</v>
      </c>
      <c r="E611" s="4">
        <v>45878.337021183637</v>
      </c>
      <c r="F611" t="b">
        <v>1</v>
      </c>
      <c r="H611" t="s">
        <v>2623</v>
      </c>
      <c r="I611" t="s">
        <v>2624</v>
      </c>
      <c r="J611" t="s">
        <v>120</v>
      </c>
      <c r="K611" s="5" t="s">
        <v>782</v>
      </c>
      <c r="M611">
        <v>0</v>
      </c>
      <c r="N611" t="s">
        <v>120</v>
      </c>
      <c r="O611">
        <v>0</v>
      </c>
      <c r="P611" t="s">
        <v>120</v>
      </c>
      <c r="Q611">
        <v>0</v>
      </c>
    </row>
    <row r="612" spans="1:17" x14ac:dyDescent="0.25">
      <c r="A612" s="5" t="s">
        <v>2625</v>
      </c>
      <c r="C612" s="5" t="s">
        <v>67</v>
      </c>
      <c r="D612" s="4">
        <v>45878.337021287072</v>
      </c>
      <c r="E612" s="4">
        <v>45878.337021287247</v>
      </c>
      <c r="F612" t="b">
        <v>1</v>
      </c>
      <c r="H612" t="s">
        <v>2626</v>
      </c>
      <c r="I612" t="s">
        <v>2627</v>
      </c>
      <c r="J612" t="s">
        <v>120</v>
      </c>
      <c r="K612" s="5" t="s">
        <v>782</v>
      </c>
      <c r="M612">
        <v>0</v>
      </c>
      <c r="N612" t="s">
        <v>120</v>
      </c>
      <c r="O612">
        <v>0</v>
      </c>
      <c r="P612" t="s">
        <v>120</v>
      </c>
      <c r="Q612">
        <v>0</v>
      </c>
    </row>
    <row r="613" spans="1:17" x14ac:dyDescent="0.25">
      <c r="A613" s="5" t="s">
        <v>2628</v>
      </c>
      <c r="C613" s="5" t="s">
        <v>67</v>
      </c>
      <c r="D613" s="4">
        <v>45878.337021381609</v>
      </c>
      <c r="E613" s="4">
        <v>45878.337021381732</v>
      </c>
      <c r="F613" t="b">
        <v>1</v>
      </c>
      <c r="H613" t="s">
        <v>2629</v>
      </c>
      <c r="I613" t="s">
        <v>2630</v>
      </c>
      <c r="J613" t="s">
        <v>120</v>
      </c>
      <c r="K613" s="5" t="s">
        <v>782</v>
      </c>
      <c r="M613">
        <v>0</v>
      </c>
      <c r="N613" t="s">
        <v>120</v>
      </c>
      <c r="O613">
        <v>0</v>
      </c>
      <c r="P613" t="s">
        <v>120</v>
      </c>
      <c r="Q613">
        <v>0</v>
      </c>
    </row>
    <row r="614" spans="1:17" x14ac:dyDescent="0.25">
      <c r="A614" s="5" t="s">
        <v>2631</v>
      </c>
      <c r="C614" s="5" t="s">
        <v>67</v>
      </c>
      <c r="D614" s="4">
        <v>45878.337021492247</v>
      </c>
      <c r="E614" s="4">
        <v>45878.337021492429</v>
      </c>
      <c r="F614" t="b">
        <v>1</v>
      </c>
      <c r="H614" t="s">
        <v>2632</v>
      </c>
      <c r="I614" t="s">
        <v>2633</v>
      </c>
      <c r="J614" t="s">
        <v>120</v>
      </c>
      <c r="K614" s="5" t="s">
        <v>782</v>
      </c>
      <c r="M614">
        <v>0</v>
      </c>
      <c r="N614" t="s">
        <v>120</v>
      </c>
      <c r="O614">
        <v>0</v>
      </c>
      <c r="P614" t="s">
        <v>120</v>
      </c>
      <c r="Q614">
        <v>0</v>
      </c>
    </row>
    <row r="615" spans="1:17" x14ac:dyDescent="0.25">
      <c r="A615" s="5" t="s">
        <v>2634</v>
      </c>
      <c r="C615" s="5" t="s">
        <v>67</v>
      </c>
      <c r="D615" s="4">
        <v>45878.337021589643</v>
      </c>
      <c r="E615" s="4">
        <v>45878.337021589883</v>
      </c>
      <c r="F615" t="b">
        <v>1</v>
      </c>
      <c r="H615" t="s">
        <v>2635</v>
      </c>
      <c r="I615" t="s">
        <v>2636</v>
      </c>
      <c r="J615" t="s">
        <v>120</v>
      </c>
      <c r="K615" s="5" t="s">
        <v>782</v>
      </c>
      <c r="M615">
        <v>0</v>
      </c>
      <c r="N615" t="s">
        <v>120</v>
      </c>
      <c r="O615">
        <v>0</v>
      </c>
      <c r="P615" t="s">
        <v>120</v>
      </c>
      <c r="Q615">
        <v>0</v>
      </c>
    </row>
    <row r="616" spans="1:17" x14ac:dyDescent="0.25">
      <c r="A616" s="5" t="s">
        <v>2637</v>
      </c>
      <c r="C616" s="5" t="s">
        <v>67</v>
      </c>
      <c r="D616" s="4">
        <v>45878.337021697371</v>
      </c>
      <c r="E616" s="4">
        <v>45878.337021697553</v>
      </c>
      <c r="F616" t="b">
        <v>1</v>
      </c>
      <c r="H616" t="s">
        <v>2638</v>
      </c>
      <c r="I616" t="s">
        <v>2639</v>
      </c>
      <c r="J616" t="s">
        <v>120</v>
      </c>
      <c r="K616" s="5" t="s">
        <v>782</v>
      </c>
      <c r="M616">
        <v>0</v>
      </c>
      <c r="N616" t="s">
        <v>120</v>
      </c>
      <c r="O616">
        <v>0</v>
      </c>
      <c r="P616" t="s">
        <v>120</v>
      </c>
      <c r="Q616">
        <v>0</v>
      </c>
    </row>
    <row r="617" spans="1:17" x14ac:dyDescent="0.25">
      <c r="A617" s="5" t="s">
        <v>2640</v>
      </c>
      <c r="C617" s="5" t="s">
        <v>67</v>
      </c>
      <c r="D617" s="4">
        <v>45878.33702180109</v>
      </c>
      <c r="E617" s="4">
        <v>45878.337021801322</v>
      </c>
      <c r="F617" t="b">
        <v>1</v>
      </c>
      <c r="H617" t="s">
        <v>2641</v>
      </c>
      <c r="I617" t="s">
        <v>2642</v>
      </c>
      <c r="J617" t="s">
        <v>120</v>
      </c>
      <c r="K617" s="5" t="s">
        <v>782</v>
      </c>
      <c r="M617">
        <v>0</v>
      </c>
      <c r="N617" t="s">
        <v>120</v>
      </c>
      <c r="O617">
        <v>0</v>
      </c>
      <c r="P617" t="s">
        <v>120</v>
      </c>
      <c r="Q617">
        <v>0</v>
      </c>
    </row>
    <row r="618" spans="1:17" x14ac:dyDescent="0.25">
      <c r="A618" s="5" t="s">
        <v>2643</v>
      </c>
      <c r="C618" s="5" t="s">
        <v>67</v>
      </c>
      <c r="D618" s="4">
        <v>45878.337021899337</v>
      </c>
      <c r="E618" s="4">
        <v>45878.337021899511</v>
      </c>
      <c r="F618" t="b">
        <v>1</v>
      </c>
      <c r="H618" t="s">
        <v>2644</v>
      </c>
      <c r="I618" t="s">
        <v>2645</v>
      </c>
      <c r="J618" t="s">
        <v>120</v>
      </c>
      <c r="K618" s="5" t="s">
        <v>782</v>
      </c>
      <c r="M618">
        <v>0</v>
      </c>
      <c r="N618" t="s">
        <v>120</v>
      </c>
      <c r="O618">
        <v>0</v>
      </c>
      <c r="P618" t="s">
        <v>120</v>
      </c>
      <c r="Q618">
        <v>0</v>
      </c>
    </row>
    <row r="619" spans="1:17" x14ac:dyDescent="0.25">
      <c r="A619" s="5" t="s">
        <v>2646</v>
      </c>
      <c r="C619" s="5" t="s">
        <v>67</v>
      </c>
      <c r="D619" s="4">
        <v>45878.337022005893</v>
      </c>
      <c r="E619" s="4">
        <v>45878.337022006053</v>
      </c>
      <c r="F619" t="b">
        <v>1</v>
      </c>
      <c r="H619" t="s">
        <v>2647</v>
      </c>
      <c r="I619" t="s">
        <v>2648</v>
      </c>
      <c r="J619" t="s">
        <v>120</v>
      </c>
      <c r="K619" s="5" t="s">
        <v>782</v>
      </c>
      <c r="M619">
        <v>0</v>
      </c>
      <c r="N619" t="s">
        <v>120</v>
      </c>
      <c r="O619">
        <v>0</v>
      </c>
      <c r="P619" t="s">
        <v>120</v>
      </c>
      <c r="Q619">
        <v>0</v>
      </c>
    </row>
    <row r="620" spans="1:17" x14ac:dyDescent="0.25">
      <c r="A620" s="5" t="s">
        <v>2649</v>
      </c>
      <c r="C620" s="5" t="s">
        <v>67</v>
      </c>
      <c r="D620" s="4">
        <v>45878.33702210604</v>
      </c>
      <c r="E620" s="4">
        <v>45878.337022106192</v>
      </c>
      <c r="F620" t="b">
        <v>1</v>
      </c>
      <c r="H620" t="s">
        <v>2650</v>
      </c>
      <c r="I620" t="s">
        <v>2651</v>
      </c>
      <c r="J620" t="s">
        <v>120</v>
      </c>
      <c r="K620" s="5" t="s">
        <v>782</v>
      </c>
      <c r="M620">
        <v>0</v>
      </c>
      <c r="N620" t="s">
        <v>120</v>
      </c>
      <c r="O620">
        <v>0</v>
      </c>
      <c r="P620" t="s">
        <v>120</v>
      </c>
      <c r="Q620">
        <v>0</v>
      </c>
    </row>
    <row r="621" spans="1:17" x14ac:dyDescent="0.25">
      <c r="A621" s="5" t="s">
        <v>2652</v>
      </c>
      <c r="C621" s="5" t="s">
        <v>67</v>
      </c>
      <c r="D621" s="4">
        <v>45878.337022208172</v>
      </c>
      <c r="E621" s="4">
        <v>45878.33702220839</v>
      </c>
      <c r="F621" t="b">
        <v>1</v>
      </c>
      <c r="H621" t="s">
        <v>2653</v>
      </c>
      <c r="I621" t="s">
        <v>2654</v>
      </c>
      <c r="J621" t="s">
        <v>120</v>
      </c>
      <c r="K621" s="5" t="s">
        <v>782</v>
      </c>
      <c r="M621">
        <v>0</v>
      </c>
      <c r="N621" t="s">
        <v>120</v>
      </c>
      <c r="O621">
        <v>0</v>
      </c>
      <c r="P621" t="s">
        <v>120</v>
      </c>
      <c r="Q621">
        <v>0</v>
      </c>
    </row>
    <row r="622" spans="1:17" x14ac:dyDescent="0.25">
      <c r="A622" s="5" t="s">
        <v>2655</v>
      </c>
      <c r="C622" s="5" t="s">
        <v>67</v>
      </c>
      <c r="D622" s="4">
        <v>45878.337022303691</v>
      </c>
      <c r="E622" s="4">
        <v>45878.337022303836</v>
      </c>
      <c r="F622" t="b">
        <v>1</v>
      </c>
      <c r="H622" t="s">
        <v>2656</v>
      </c>
      <c r="I622" t="s">
        <v>2657</v>
      </c>
      <c r="J622" t="s">
        <v>120</v>
      </c>
      <c r="K622" s="5" t="s">
        <v>782</v>
      </c>
      <c r="M622">
        <v>0</v>
      </c>
      <c r="N622" t="s">
        <v>120</v>
      </c>
      <c r="O622">
        <v>0</v>
      </c>
      <c r="P622" t="s">
        <v>120</v>
      </c>
      <c r="Q622">
        <v>0</v>
      </c>
    </row>
    <row r="623" spans="1:17" x14ac:dyDescent="0.25">
      <c r="A623" s="5" t="s">
        <v>2658</v>
      </c>
      <c r="C623" s="5" t="s">
        <v>67</v>
      </c>
      <c r="D623" s="4">
        <v>45878.337022406471</v>
      </c>
      <c r="E623" s="4">
        <v>45878.337022406697</v>
      </c>
      <c r="F623" t="b">
        <v>1</v>
      </c>
      <c r="H623" t="s">
        <v>2659</v>
      </c>
      <c r="I623" t="s">
        <v>2660</v>
      </c>
      <c r="J623" t="s">
        <v>120</v>
      </c>
      <c r="K623" s="5" t="s">
        <v>782</v>
      </c>
      <c r="M623">
        <v>0</v>
      </c>
      <c r="N623" t="s">
        <v>120</v>
      </c>
      <c r="O623">
        <v>0</v>
      </c>
      <c r="P623" t="s">
        <v>120</v>
      </c>
      <c r="Q623">
        <v>0</v>
      </c>
    </row>
    <row r="624" spans="1:17" x14ac:dyDescent="0.25">
      <c r="A624" s="5" t="s">
        <v>2661</v>
      </c>
      <c r="C624" s="5" t="s">
        <v>67</v>
      </c>
      <c r="D624" s="4">
        <v>45878.337022518739</v>
      </c>
      <c r="E624" s="4">
        <v>45878.337022518906</v>
      </c>
      <c r="F624" t="b">
        <v>1</v>
      </c>
      <c r="H624" t="s">
        <v>2662</v>
      </c>
      <c r="I624" t="s">
        <v>2663</v>
      </c>
      <c r="J624" t="s">
        <v>120</v>
      </c>
      <c r="K624" s="5" t="s">
        <v>782</v>
      </c>
      <c r="M624">
        <v>0</v>
      </c>
      <c r="N624" t="s">
        <v>120</v>
      </c>
      <c r="O624">
        <v>0</v>
      </c>
      <c r="P624" t="s">
        <v>120</v>
      </c>
      <c r="Q624">
        <v>0</v>
      </c>
    </row>
    <row r="625" spans="1:17" x14ac:dyDescent="0.25">
      <c r="A625" s="5" t="s">
        <v>2664</v>
      </c>
      <c r="C625" s="5" t="s">
        <v>67</v>
      </c>
      <c r="D625" s="4">
        <v>45878.337022624342</v>
      </c>
      <c r="E625" s="4">
        <v>45878.337022624517</v>
      </c>
      <c r="F625" t="b">
        <v>1</v>
      </c>
      <c r="H625" t="s">
        <v>2665</v>
      </c>
      <c r="I625" t="s">
        <v>2666</v>
      </c>
      <c r="J625" t="s">
        <v>120</v>
      </c>
      <c r="K625" s="5" t="s">
        <v>782</v>
      </c>
      <c r="M625">
        <v>0</v>
      </c>
      <c r="N625" t="s">
        <v>120</v>
      </c>
      <c r="O625">
        <v>0</v>
      </c>
      <c r="P625" t="s">
        <v>120</v>
      </c>
      <c r="Q625">
        <v>0</v>
      </c>
    </row>
    <row r="626" spans="1:17" x14ac:dyDescent="0.25">
      <c r="A626" s="5" t="s">
        <v>2667</v>
      </c>
      <c r="C626" s="5" t="s">
        <v>67</v>
      </c>
      <c r="D626" s="4">
        <v>45878.337022715918</v>
      </c>
      <c r="E626" s="4">
        <v>45878.337022716041</v>
      </c>
      <c r="F626" t="b">
        <v>1</v>
      </c>
      <c r="H626" t="s">
        <v>2668</v>
      </c>
      <c r="I626" t="s">
        <v>2669</v>
      </c>
      <c r="J626" t="s">
        <v>120</v>
      </c>
      <c r="K626" s="5" t="s">
        <v>782</v>
      </c>
      <c r="M626">
        <v>0</v>
      </c>
      <c r="N626" t="s">
        <v>120</v>
      </c>
      <c r="O626">
        <v>0</v>
      </c>
      <c r="P626" t="s">
        <v>120</v>
      </c>
      <c r="Q626">
        <v>0</v>
      </c>
    </row>
    <row r="627" spans="1:17" x14ac:dyDescent="0.25">
      <c r="A627" s="5" t="s">
        <v>2670</v>
      </c>
      <c r="C627" s="5" t="s">
        <v>67</v>
      </c>
      <c r="D627" s="4">
        <v>45878.337022818647</v>
      </c>
      <c r="E627" s="4">
        <v>45878.337022818829</v>
      </c>
      <c r="F627" t="b">
        <v>1</v>
      </c>
      <c r="H627" t="s">
        <v>2671</v>
      </c>
      <c r="I627" t="s">
        <v>2672</v>
      </c>
      <c r="J627" t="s">
        <v>120</v>
      </c>
      <c r="K627" s="5" t="s">
        <v>782</v>
      </c>
      <c r="M627">
        <v>0</v>
      </c>
      <c r="N627" t="s">
        <v>120</v>
      </c>
      <c r="O627">
        <v>0</v>
      </c>
      <c r="P627" t="s">
        <v>120</v>
      </c>
      <c r="Q627">
        <v>0</v>
      </c>
    </row>
    <row r="628" spans="1:17" x14ac:dyDescent="0.25">
      <c r="A628" s="5" t="s">
        <v>2673</v>
      </c>
      <c r="C628" s="5" t="s">
        <v>67</v>
      </c>
      <c r="D628" s="4">
        <v>45878.337022911946</v>
      </c>
      <c r="E628" s="4">
        <v>45878.337022912077</v>
      </c>
      <c r="F628" t="b">
        <v>1</v>
      </c>
      <c r="H628" t="s">
        <v>2674</v>
      </c>
      <c r="I628" t="s">
        <v>2675</v>
      </c>
      <c r="J628" t="s">
        <v>120</v>
      </c>
      <c r="K628" s="5" t="s">
        <v>782</v>
      </c>
      <c r="M628">
        <v>0</v>
      </c>
      <c r="N628" t="s">
        <v>120</v>
      </c>
      <c r="O628">
        <v>0</v>
      </c>
      <c r="P628" t="s">
        <v>120</v>
      </c>
      <c r="Q628">
        <v>0</v>
      </c>
    </row>
    <row r="629" spans="1:17" x14ac:dyDescent="0.25">
      <c r="A629" s="5" t="s">
        <v>2676</v>
      </c>
      <c r="C629" s="5" t="s">
        <v>67</v>
      </c>
      <c r="D629" s="4">
        <v>45878.33702301891</v>
      </c>
      <c r="E629" s="4">
        <v>45878.337023019099</v>
      </c>
      <c r="F629" t="b">
        <v>1</v>
      </c>
      <c r="H629" t="s">
        <v>2677</v>
      </c>
      <c r="I629" t="s">
        <v>2678</v>
      </c>
      <c r="J629" t="s">
        <v>120</v>
      </c>
      <c r="K629" s="5" t="s">
        <v>782</v>
      </c>
      <c r="M629">
        <v>0</v>
      </c>
      <c r="N629" t="s">
        <v>120</v>
      </c>
      <c r="O629">
        <v>0</v>
      </c>
      <c r="P629" t="s">
        <v>120</v>
      </c>
      <c r="Q629">
        <v>0</v>
      </c>
    </row>
    <row r="630" spans="1:17" x14ac:dyDescent="0.25">
      <c r="A630" s="5" t="s">
        <v>2679</v>
      </c>
      <c r="C630" s="5" t="s">
        <v>67</v>
      </c>
      <c r="D630" s="4">
        <v>45878.337023111322</v>
      </c>
      <c r="E630" s="4">
        <v>45878.33702311146</v>
      </c>
      <c r="F630" t="b">
        <v>1</v>
      </c>
      <c r="H630" t="s">
        <v>2680</v>
      </c>
      <c r="I630" t="s">
        <v>2681</v>
      </c>
      <c r="J630" t="s">
        <v>120</v>
      </c>
      <c r="K630" s="5" t="s">
        <v>782</v>
      </c>
      <c r="M630">
        <v>0</v>
      </c>
      <c r="N630" t="s">
        <v>120</v>
      </c>
      <c r="O630">
        <v>0</v>
      </c>
      <c r="P630" t="s">
        <v>120</v>
      </c>
      <c r="Q630">
        <v>0</v>
      </c>
    </row>
    <row r="631" spans="1:17" x14ac:dyDescent="0.25">
      <c r="A631" s="5" t="s">
        <v>2682</v>
      </c>
      <c r="C631" s="5" t="s">
        <v>67</v>
      </c>
      <c r="D631" s="4">
        <v>45878.337023221771</v>
      </c>
      <c r="E631" s="4">
        <v>45878.337023221931</v>
      </c>
      <c r="F631" t="b">
        <v>1</v>
      </c>
      <c r="H631" t="s">
        <v>2683</v>
      </c>
      <c r="I631" t="s">
        <v>2684</v>
      </c>
      <c r="J631" t="s">
        <v>120</v>
      </c>
      <c r="K631" s="5" t="s">
        <v>782</v>
      </c>
      <c r="M631">
        <v>0</v>
      </c>
      <c r="N631" t="s">
        <v>120</v>
      </c>
      <c r="O631">
        <v>0</v>
      </c>
      <c r="P631" t="s">
        <v>120</v>
      </c>
      <c r="Q631">
        <v>0</v>
      </c>
    </row>
    <row r="632" spans="1:17" x14ac:dyDescent="0.25">
      <c r="A632" s="5" t="s">
        <v>2685</v>
      </c>
      <c r="C632" s="5" t="s">
        <v>67</v>
      </c>
      <c r="D632" s="4">
        <v>45878.337023328117</v>
      </c>
      <c r="E632" s="4">
        <v>45878.337023328342</v>
      </c>
      <c r="F632" t="b">
        <v>1</v>
      </c>
      <c r="H632" t="s">
        <v>2686</v>
      </c>
      <c r="I632" t="s">
        <v>2687</v>
      </c>
      <c r="J632" t="s">
        <v>120</v>
      </c>
      <c r="K632" s="5" t="s">
        <v>782</v>
      </c>
      <c r="M632">
        <v>0</v>
      </c>
      <c r="N632" t="s">
        <v>120</v>
      </c>
      <c r="O632">
        <v>0</v>
      </c>
      <c r="P632" t="s">
        <v>120</v>
      </c>
      <c r="Q632">
        <v>0</v>
      </c>
    </row>
    <row r="633" spans="1:17" x14ac:dyDescent="0.25">
      <c r="A633" s="5" t="s">
        <v>2688</v>
      </c>
      <c r="C633" s="5" t="s">
        <v>67</v>
      </c>
      <c r="D633" s="4">
        <v>45878.337023442677</v>
      </c>
      <c r="E633" s="4">
        <v>45878.337023442837</v>
      </c>
      <c r="F633" t="b">
        <v>1</v>
      </c>
      <c r="H633" t="s">
        <v>2689</v>
      </c>
      <c r="I633" t="s">
        <v>2690</v>
      </c>
      <c r="J633" t="s">
        <v>120</v>
      </c>
      <c r="K633" s="5" t="s">
        <v>782</v>
      </c>
      <c r="M633">
        <v>0</v>
      </c>
      <c r="N633" t="s">
        <v>120</v>
      </c>
      <c r="O633">
        <v>0</v>
      </c>
      <c r="P633" t="s">
        <v>120</v>
      </c>
      <c r="Q633">
        <v>0</v>
      </c>
    </row>
    <row r="634" spans="1:17" x14ac:dyDescent="0.25">
      <c r="A634" s="5" t="s">
        <v>2691</v>
      </c>
      <c r="C634" s="5" t="s">
        <v>67</v>
      </c>
      <c r="D634" s="4">
        <v>45878.337023544482</v>
      </c>
      <c r="E634" s="4">
        <v>45878.337023544722</v>
      </c>
      <c r="F634" t="b">
        <v>1</v>
      </c>
      <c r="H634" t="s">
        <v>2692</v>
      </c>
      <c r="I634" t="s">
        <v>2693</v>
      </c>
      <c r="J634" t="s">
        <v>120</v>
      </c>
      <c r="K634" s="5" t="s">
        <v>782</v>
      </c>
      <c r="M634">
        <v>0</v>
      </c>
      <c r="N634" t="s">
        <v>120</v>
      </c>
      <c r="O634">
        <v>0</v>
      </c>
      <c r="P634" t="s">
        <v>120</v>
      </c>
      <c r="Q634">
        <v>0</v>
      </c>
    </row>
    <row r="635" spans="1:17" x14ac:dyDescent="0.25">
      <c r="A635" s="5" t="s">
        <v>2694</v>
      </c>
      <c r="C635" s="5" t="s">
        <v>67</v>
      </c>
      <c r="D635" s="4">
        <v>45878.337023649387</v>
      </c>
      <c r="E635" s="4">
        <v>45878.337023649568</v>
      </c>
      <c r="F635" t="b">
        <v>1</v>
      </c>
      <c r="H635" t="s">
        <v>2695</v>
      </c>
      <c r="I635" t="s">
        <v>2696</v>
      </c>
      <c r="J635" t="s">
        <v>120</v>
      </c>
      <c r="K635" s="5" t="s">
        <v>782</v>
      </c>
      <c r="M635">
        <v>0</v>
      </c>
      <c r="N635" t="s">
        <v>120</v>
      </c>
      <c r="O635">
        <v>0</v>
      </c>
      <c r="P635" t="s">
        <v>120</v>
      </c>
      <c r="Q635">
        <v>0</v>
      </c>
    </row>
    <row r="636" spans="1:17" x14ac:dyDescent="0.25">
      <c r="A636" s="5" t="s">
        <v>2697</v>
      </c>
      <c r="C636" s="5" t="s">
        <v>67</v>
      </c>
      <c r="D636" s="4">
        <v>45878.337023753993</v>
      </c>
      <c r="E636" s="4">
        <v>45878.337023754233</v>
      </c>
      <c r="F636" t="b">
        <v>1</v>
      </c>
      <c r="H636" t="s">
        <v>2698</v>
      </c>
      <c r="I636" t="s">
        <v>1168</v>
      </c>
      <c r="J636" t="s">
        <v>120</v>
      </c>
      <c r="K636" s="5" t="s">
        <v>782</v>
      </c>
      <c r="M636">
        <v>0</v>
      </c>
      <c r="N636" t="s">
        <v>120</v>
      </c>
      <c r="O636">
        <v>0</v>
      </c>
      <c r="P636" t="s">
        <v>120</v>
      </c>
      <c r="Q636">
        <v>0</v>
      </c>
    </row>
    <row r="637" spans="1:17" x14ac:dyDescent="0.25">
      <c r="A637" s="5" t="s">
        <v>2699</v>
      </c>
      <c r="C637" s="5" t="s">
        <v>67</v>
      </c>
      <c r="D637" s="4">
        <v>45878.33702385053</v>
      </c>
      <c r="E637" s="4">
        <v>45878.337023850669</v>
      </c>
      <c r="F637" t="b">
        <v>1</v>
      </c>
      <c r="H637" t="s">
        <v>2700</v>
      </c>
      <c r="I637" t="s">
        <v>2701</v>
      </c>
      <c r="J637" t="s">
        <v>120</v>
      </c>
      <c r="K637" s="5" t="s">
        <v>782</v>
      </c>
      <c r="M637">
        <v>0</v>
      </c>
      <c r="N637" t="s">
        <v>120</v>
      </c>
      <c r="O637">
        <v>0</v>
      </c>
      <c r="P637" t="s">
        <v>120</v>
      </c>
      <c r="Q637">
        <v>0</v>
      </c>
    </row>
    <row r="638" spans="1:17" x14ac:dyDescent="0.25">
      <c r="A638" s="5" t="s">
        <v>2702</v>
      </c>
      <c r="C638" s="5" t="s">
        <v>67</v>
      </c>
      <c r="D638" s="4">
        <v>45878.337023953427</v>
      </c>
      <c r="E638" s="4">
        <v>45878.337023953623</v>
      </c>
      <c r="F638" t="b">
        <v>1</v>
      </c>
      <c r="H638" t="s">
        <v>2703</v>
      </c>
      <c r="I638" t="s">
        <v>2704</v>
      </c>
      <c r="J638" t="s">
        <v>120</v>
      </c>
      <c r="K638" s="5" t="s">
        <v>782</v>
      </c>
      <c r="M638">
        <v>0</v>
      </c>
      <c r="N638" t="s">
        <v>120</v>
      </c>
      <c r="O638">
        <v>0</v>
      </c>
      <c r="P638" t="s">
        <v>120</v>
      </c>
      <c r="Q638">
        <v>0</v>
      </c>
    </row>
    <row r="639" spans="1:17" x14ac:dyDescent="0.25">
      <c r="A639" s="5" t="s">
        <v>2705</v>
      </c>
      <c r="C639" s="5" t="s">
        <v>67</v>
      </c>
      <c r="D639" s="4">
        <v>45878.337024050503</v>
      </c>
      <c r="E639" s="4">
        <v>45878.33702405067</v>
      </c>
      <c r="F639" t="b">
        <v>1</v>
      </c>
      <c r="H639" t="s">
        <v>2706</v>
      </c>
      <c r="I639" t="s">
        <v>1048</v>
      </c>
      <c r="J639" t="s">
        <v>120</v>
      </c>
      <c r="K639" s="5" t="s">
        <v>782</v>
      </c>
      <c r="M639">
        <v>0</v>
      </c>
      <c r="N639" t="s">
        <v>120</v>
      </c>
      <c r="O639">
        <v>0</v>
      </c>
      <c r="P639" t="s">
        <v>120</v>
      </c>
      <c r="Q639">
        <v>0</v>
      </c>
    </row>
    <row r="640" spans="1:17" x14ac:dyDescent="0.25">
      <c r="A640" s="5" t="s">
        <v>2707</v>
      </c>
      <c r="C640" s="5" t="s">
        <v>67</v>
      </c>
      <c r="D640" s="4">
        <v>45878.337024148947</v>
      </c>
      <c r="E640" s="4">
        <v>45878.337024149143</v>
      </c>
      <c r="F640" t="b">
        <v>1</v>
      </c>
      <c r="H640" t="s">
        <v>2708</v>
      </c>
      <c r="I640" t="s">
        <v>2709</v>
      </c>
      <c r="J640" t="s">
        <v>120</v>
      </c>
      <c r="K640" s="5" t="s">
        <v>782</v>
      </c>
      <c r="M640">
        <v>0</v>
      </c>
      <c r="N640" t="s">
        <v>120</v>
      </c>
      <c r="O640">
        <v>0</v>
      </c>
      <c r="P640" t="s">
        <v>120</v>
      </c>
      <c r="Q640">
        <v>0</v>
      </c>
    </row>
    <row r="641" spans="1:17" x14ac:dyDescent="0.25">
      <c r="A641" s="5" t="s">
        <v>2710</v>
      </c>
      <c r="C641" s="5" t="s">
        <v>67</v>
      </c>
      <c r="D641" s="4">
        <v>45878.337024246772</v>
      </c>
      <c r="E641" s="4">
        <v>45878.33702424691</v>
      </c>
      <c r="F641" t="b">
        <v>1</v>
      </c>
      <c r="H641" t="s">
        <v>2711</v>
      </c>
      <c r="I641" t="s">
        <v>2712</v>
      </c>
      <c r="J641" t="s">
        <v>120</v>
      </c>
      <c r="K641" s="5" t="s">
        <v>782</v>
      </c>
      <c r="M641">
        <v>0</v>
      </c>
      <c r="N641" t="s">
        <v>120</v>
      </c>
      <c r="O641">
        <v>0</v>
      </c>
      <c r="P641" t="s">
        <v>120</v>
      </c>
      <c r="Q641">
        <v>0</v>
      </c>
    </row>
    <row r="642" spans="1:17" x14ac:dyDescent="0.25">
      <c r="A642" s="5" t="s">
        <v>2713</v>
      </c>
      <c r="C642" s="5" t="s">
        <v>67</v>
      </c>
      <c r="D642" s="4">
        <v>45878.337024343367</v>
      </c>
      <c r="E642" s="4">
        <v>45878.337024343557</v>
      </c>
      <c r="F642" t="b">
        <v>1</v>
      </c>
      <c r="H642" t="s">
        <v>2714</v>
      </c>
      <c r="I642" t="s">
        <v>2715</v>
      </c>
      <c r="J642" t="s">
        <v>120</v>
      </c>
      <c r="K642" s="5" t="s">
        <v>782</v>
      </c>
      <c r="M642">
        <v>0</v>
      </c>
      <c r="N642" t="s">
        <v>120</v>
      </c>
      <c r="O642">
        <v>0</v>
      </c>
      <c r="P642" t="s">
        <v>120</v>
      </c>
      <c r="Q642">
        <v>0</v>
      </c>
    </row>
    <row r="643" spans="1:17" x14ac:dyDescent="0.25">
      <c r="A643" s="5" t="s">
        <v>2716</v>
      </c>
      <c r="C643" s="5" t="s">
        <v>67</v>
      </c>
      <c r="D643" s="4">
        <v>45878.337024449378</v>
      </c>
      <c r="E643" s="4">
        <v>45878.337024449553</v>
      </c>
      <c r="F643" t="b">
        <v>1</v>
      </c>
      <c r="H643" t="s">
        <v>2717</v>
      </c>
      <c r="I643" t="s">
        <v>2718</v>
      </c>
      <c r="J643" t="s">
        <v>120</v>
      </c>
      <c r="K643" s="5" t="s">
        <v>782</v>
      </c>
      <c r="M643">
        <v>0</v>
      </c>
      <c r="N643" t="s">
        <v>120</v>
      </c>
      <c r="O643">
        <v>0</v>
      </c>
      <c r="P643" t="s">
        <v>120</v>
      </c>
      <c r="Q643">
        <v>0</v>
      </c>
    </row>
    <row r="644" spans="1:17" x14ac:dyDescent="0.25">
      <c r="A644" s="5" t="s">
        <v>2719</v>
      </c>
      <c r="C644" s="5" t="s">
        <v>67</v>
      </c>
      <c r="D644" s="4">
        <v>45878.337024554683</v>
      </c>
      <c r="E644" s="4">
        <v>45878.33702455485</v>
      </c>
      <c r="F644" t="b">
        <v>1</v>
      </c>
      <c r="H644" t="s">
        <v>2720</v>
      </c>
      <c r="I644" t="s">
        <v>2721</v>
      </c>
      <c r="J644" t="s">
        <v>120</v>
      </c>
      <c r="K644" s="5" t="s">
        <v>782</v>
      </c>
      <c r="M644">
        <v>0</v>
      </c>
      <c r="N644" t="s">
        <v>120</v>
      </c>
      <c r="O644">
        <v>0</v>
      </c>
      <c r="P644" t="s">
        <v>120</v>
      </c>
      <c r="Q644">
        <v>0</v>
      </c>
    </row>
    <row r="645" spans="1:17" x14ac:dyDescent="0.25">
      <c r="A645" s="5" t="s">
        <v>2722</v>
      </c>
      <c r="C645" s="5" t="s">
        <v>67</v>
      </c>
      <c r="D645" s="4">
        <v>45878.337024645218</v>
      </c>
      <c r="E645" s="4">
        <v>45878.337024645363</v>
      </c>
      <c r="F645" t="b">
        <v>1</v>
      </c>
      <c r="H645" t="s">
        <v>2723</v>
      </c>
      <c r="I645" t="s">
        <v>2724</v>
      </c>
      <c r="J645" t="s">
        <v>120</v>
      </c>
      <c r="K645" s="5" t="s">
        <v>782</v>
      </c>
      <c r="M645">
        <v>0</v>
      </c>
      <c r="N645" t="s">
        <v>120</v>
      </c>
      <c r="O645">
        <v>0</v>
      </c>
      <c r="P645" t="s">
        <v>120</v>
      </c>
      <c r="Q645">
        <v>0</v>
      </c>
    </row>
    <row r="646" spans="1:17" x14ac:dyDescent="0.25">
      <c r="A646" s="5" t="s">
        <v>2725</v>
      </c>
      <c r="C646" s="5" t="s">
        <v>67</v>
      </c>
      <c r="D646" s="4">
        <v>45878.337024759203</v>
      </c>
      <c r="E646" s="4">
        <v>45878.337024759421</v>
      </c>
      <c r="F646" t="b">
        <v>1</v>
      </c>
      <c r="H646" t="s">
        <v>2726</v>
      </c>
      <c r="I646" t="s">
        <v>2727</v>
      </c>
      <c r="J646" t="s">
        <v>120</v>
      </c>
      <c r="K646" s="5" t="s">
        <v>782</v>
      </c>
      <c r="M646">
        <v>0</v>
      </c>
      <c r="N646" t="s">
        <v>120</v>
      </c>
      <c r="O646">
        <v>0</v>
      </c>
      <c r="P646" t="s">
        <v>120</v>
      </c>
      <c r="Q646">
        <v>0</v>
      </c>
    </row>
    <row r="647" spans="1:17" x14ac:dyDescent="0.25">
      <c r="A647" s="5" t="s">
        <v>2728</v>
      </c>
      <c r="C647" s="5" t="s">
        <v>67</v>
      </c>
      <c r="D647" s="4">
        <v>45878.337024862951</v>
      </c>
      <c r="E647" s="4">
        <v>45878.337024863147</v>
      </c>
      <c r="F647" t="b">
        <v>1</v>
      </c>
      <c r="H647" t="s">
        <v>2729</v>
      </c>
      <c r="I647" t="s">
        <v>1177</v>
      </c>
      <c r="J647" t="s">
        <v>120</v>
      </c>
      <c r="K647" s="5" t="s">
        <v>782</v>
      </c>
      <c r="M647">
        <v>0</v>
      </c>
      <c r="N647" t="s">
        <v>120</v>
      </c>
      <c r="O647">
        <v>0</v>
      </c>
      <c r="P647" t="s">
        <v>120</v>
      </c>
      <c r="Q647">
        <v>0</v>
      </c>
    </row>
    <row r="648" spans="1:17" x14ac:dyDescent="0.25">
      <c r="A648" s="5" t="s">
        <v>2730</v>
      </c>
      <c r="C648" s="5" t="s">
        <v>67</v>
      </c>
      <c r="D648" s="4">
        <v>45878.33702499362</v>
      </c>
      <c r="E648" s="4">
        <v>45878.337024993809</v>
      </c>
      <c r="F648" t="b">
        <v>1</v>
      </c>
      <c r="H648" t="s">
        <v>2731</v>
      </c>
      <c r="I648" t="s">
        <v>2732</v>
      </c>
      <c r="J648" t="s">
        <v>120</v>
      </c>
      <c r="K648" s="5" t="s">
        <v>782</v>
      </c>
      <c r="M648">
        <v>0</v>
      </c>
      <c r="N648" t="s">
        <v>120</v>
      </c>
      <c r="O648">
        <v>0</v>
      </c>
      <c r="P648" t="s">
        <v>120</v>
      </c>
      <c r="Q648">
        <v>0</v>
      </c>
    </row>
    <row r="649" spans="1:17" x14ac:dyDescent="0.25">
      <c r="A649" s="5" t="s">
        <v>2733</v>
      </c>
      <c r="C649" s="5" t="s">
        <v>67</v>
      </c>
      <c r="D649" s="4">
        <v>45878.337025128843</v>
      </c>
      <c r="E649" s="4">
        <v>45878.337025129033</v>
      </c>
      <c r="F649" t="b">
        <v>1</v>
      </c>
      <c r="H649" t="s">
        <v>2734</v>
      </c>
      <c r="I649" t="s">
        <v>2735</v>
      </c>
      <c r="J649" t="s">
        <v>120</v>
      </c>
      <c r="K649" s="5" t="s">
        <v>782</v>
      </c>
      <c r="M649">
        <v>0</v>
      </c>
      <c r="N649" t="s">
        <v>120</v>
      </c>
      <c r="O649">
        <v>0</v>
      </c>
      <c r="P649" t="s">
        <v>120</v>
      </c>
      <c r="Q649">
        <v>0</v>
      </c>
    </row>
    <row r="650" spans="1:17" x14ac:dyDescent="0.25">
      <c r="A650" s="5" t="s">
        <v>2736</v>
      </c>
      <c r="C650" s="5" t="s">
        <v>67</v>
      </c>
      <c r="D650" s="4">
        <v>45878.337025230903</v>
      </c>
      <c r="E650" s="4">
        <v>45878.337025231041</v>
      </c>
      <c r="F650" t="b">
        <v>1</v>
      </c>
      <c r="H650" t="s">
        <v>2737</v>
      </c>
      <c r="I650" t="s">
        <v>2738</v>
      </c>
      <c r="J650" t="s">
        <v>120</v>
      </c>
      <c r="K650" s="5" t="s">
        <v>782</v>
      </c>
      <c r="M650">
        <v>0</v>
      </c>
      <c r="N650" t="s">
        <v>120</v>
      </c>
      <c r="O650">
        <v>0</v>
      </c>
      <c r="P650" t="s">
        <v>120</v>
      </c>
      <c r="Q650">
        <v>0</v>
      </c>
    </row>
    <row r="651" spans="1:17" x14ac:dyDescent="0.25">
      <c r="A651" s="5" t="s">
        <v>2739</v>
      </c>
      <c r="C651" s="5" t="s">
        <v>67</v>
      </c>
      <c r="D651" s="4">
        <v>45878.337025339511</v>
      </c>
      <c r="E651" s="4">
        <v>45878.337025339701</v>
      </c>
      <c r="F651" t="b">
        <v>1</v>
      </c>
      <c r="H651" t="s">
        <v>2740</v>
      </c>
      <c r="I651" t="s">
        <v>2741</v>
      </c>
      <c r="J651" t="s">
        <v>120</v>
      </c>
      <c r="K651" s="5" t="s">
        <v>782</v>
      </c>
      <c r="M651">
        <v>0</v>
      </c>
      <c r="N651" t="s">
        <v>120</v>
      </c>
      <c r="O651">
        <v>0</v>
      </c>
      <c r="P651" t="s">
        <v>120</v>
      </c>
      <c r="Q651">
        <v>0</v>
      </c>
    </row>
    <row r="652" spans="1:17" x14ac:dyDescent="0.25">
      <c r="A652" s="5" t="s">
        <v>2742</v>
      </c>
      <c r="C652" s="5" t="s">
        <v>67</v>
      </c>
      <c r="D652" s="4">
        <v>45878.337025431363</v>
      </c>
      <c r="E652" s="4">
        <v>45878.337025431487</v>
      </c>
      <c r="F652" t="b">
        <v>1</v>
      </c>
      <c r="H652" t="s">
        <v>2743</v>
      </c>
      <c r="I652" t="s">
        <v>2744</v>
      </c>
      <c r="J652" t="s">
        <v>120</v>
      </c>
      <c r="K652" s="5" t="s">
        <v>782</v>
      </c>
      <c r="M652">
        <v>0</v>
      </c>
      <c r="N652" t="s">
        <v>120</v>
      </c>
      <c r="O652">
        <v>0</v>
      </c>
      <c r="P652" t="s">
        <v>120</v>
      </c>
      <c r="Q652">
        <v>0</v>
      </c>
    </row>
    <row r="653" spans="1:17" x14ac:dyDescent="0.25">
      <c r="A653" s="5" t="s">
        <v>2745</v>
      </c>
      <c r="C653" s="5" t="s">
        <v>67</v>
      </c>
      <c r="D653" s="4">
        <v>45878.337025534413</v>
      </c>
      <c r="E653" s="4">
        <v>45878.337025534587</v>
      </c>
      <c r="F653" t="b">
        <v>1</v>
      </c>
      <c r="H653" t="s">
        <v>2746</v>
      </c>
      <c r="I653" t="s">
        <v>2747</v>
      </c>
      <c r="J653" t="s">
        <v>120</v>
      </c>
      <c r="K653" s="5" t="s">
        <v>782</v>
      </c>
      <c r="M653">
        <v>0</v>
      </c>
      <c r="N653" t="s">
        <v>120</v>
      </c>
      <c r="O653">
        <v>0</v>
      </c>
      <c r="P653" t="s">
        <v>120</v>
      </c>
      <c r="Q653">
        <v>0</v>
      </c>
    </row>
    <row r="654" spans="1:17" x14ac:dyDescent="0.25">
      <c r="A654" s="5" t="s">
        <v>2748</v>
      </c>
      <c r="C654" s="5" t="s">
        <v>67</v>
      </c>
      <c r="D654" s="4">
        <v>45878.337025631889</v>
      </c>
      <c r="E654" s="4">
        <v>45878.33702563207</v>
      </c>
      <c r="F654" t="b">
        <v>1</v>
      </c>
      <c r="H654" t="s">
        <v>2749</v>
      </c>
      <c r="I654" t="s">
        <v>2750</v>
      </c>
      <c r="J654" t="s">
        <v>120</v>
      </c>
      <c r="K654" s="5" t="s">
        <v>782</v>
      </c>
      <c r="M654">
        <v>0</v>
      </c>
      <c r="N654" t="s">
        <v>120</v>
      </c>
      <c r="O654">
        <v>0</v>
      </c>
      <c r="P654" t="s">
        <v>120</v>
      </c>
      <c r="Q654">
        <v>0</v>
      </c>
    </row>
    <row r="655" spans="1:17" x14ac:dyDescent="0.25">
      <c r="A655" s="5" t="s">
        <v>2751</v>
      </c>
      <c r="C655" s="5" t="s">
        <v>67</v>
      </c>
      <c r="D655" s="4">
        <v>45878.337025737048</v>
      </c>
      <c r="E655" s="4">
        <v>45878.337025737193</v>
      </c>
      <c r="F655" t="b">
        <v>1</v>
      </c>
      <c r="H655" t="s">
        <v>2752</v>
      </c>
      <c r="I655" t="s">
        <v>2753</v>
      </c>
      <c r="J655" t="s">
        <v>120</v>
      </c>
      <c r="K655" s="5" t="s">
        <v>782</v>
      </c>
      <c r="M655">
        <v>0</v>
      </c>
      <c r="N655" t="s">
        <v>120</v>
      </c>
      <c r="O655">
        <v>0</v>
      </c>
      <c r="P655" t="s">
        <v>120</v>
      </c>
      <c r="Q655">
        <v>0</v>
      </c>
    </row>
    <row r="656" spans="1:17" x14ac:dyDescent="0.25">
      <c r="A656" s="5" t="s">
        <v>2754</v>
      </c>
      <c r="C656" s="5" t="s">
        <v>67</v>
      </c>
      <c r="D656" s="4">
        <v>45878.337025838337</v>
      </c>
      <c r="E656" s="4">
        <v>45878.337025838562</v>
      </c>
      <c r="F656" t="b">
        <v>1</v>
      </c>
      <c r="H656" t="s">
        <v>2755</v>
      </c>
      <c r="I656" t="s">
        <v>2756</v>
      </c>
      <c r="J656" t="s">
        <v>120</v>
      </c>
      <c r="K656" s="5" t="s">
        <v>782</v>
      </c>
      <c r="M656">
        <v>0</v>
      </c>
      <c r="N656" t="s">
        <v>120</v>
      </c>
      <c r="O656">
        <v>0</v>
      </c>
      <c r="P656" t="s">
        <v>120</v>
      </c>
      <c r="Q656">
        <v>0</v>
      </c>
    </row>
    <row r="657" spans="1:17" x14ac:dyDescent="0.25">
      <c r="A657" s="5" t="s">
        <v>2757</v>
      </c>
      <c r="C657" s="5" t="s">
        <v>67</v>
      </c>
      <c r="D657" s="4">
        <v>45878.337025940811</v>
      </c>
      <c r="E657" s="4">
        <v>45878.337025940993</v>
      </c>
      <c r="F657" t="b">
        <v>1</v>
      </c>
      <c r="H657" t="s">
        <v>2758</v>
      </c>
      <c r="I657" t="s">
        <v>2759</v>
      </c>
      <c r="J657" t="s">
        <v>120</v>
      </c>
      <c r="K657" s="5" t="s">
        <v>782</v>
      </c>
      <c r="M657">
        <v>0</v>
      </c>
      <c r="N657" t="s">
        <v>120</v>
      </c>
      <c r="O657">
        <v>0</v>
      </c>
      <c r="P657" t="s">
        <v>120</v>
      </c>
      <c r="Q657">
        <v>0</v>
      </c>
    </row>
    <row r="658" spans="1:17" x14ac:dyDescent="0.25">
      <c r="A658" s="5" t="s">
        <v>2760</v>
      </c>
      <c r="C658" s="5" t="s">
        <v>67</v>
      </c>
      <c r="D658" s="4">
        <v>45878.337026047549</v>
      </c>
      <c r="E658" s="4">
        <v>45878.337026047768</v>
      </c>
      <c r="F658" t="b">
        <v>1</v>
      </c>
      <c r="H658" t="s">
        <v>2761</v>
      </c>
      <c r="I658" t="s">
        <v>2762</v>
      </c>
      <c r="J658" t="s">
        <v>120</v>
      </c>
      <c r="K658" s="5" t="s">
        <v>782</v>
      </c>
      <c r="M658">
        <v>0</v>
      </c>
      <c r="N658" t="s">
        <v>120</v>
      </c>
      <c r="O658">
        <v>0</v>
      </c>
      <c r="P658" t="s">
        <v>120</v>
      </c>
      <c r="Q658">
        <v>0</v>
      </c>
    </row>
    <row r="659" spans="1:17" x14ac:dyDescent="0.25">
      <c r="A659" s="5" t="s">
        <v>2763</v>
      </c>
      <c r="C659" s="5" t="s">
        <v>67</v>
      </c>
      <c r="D659" s="4">
        <v>45878.337026158471</v>
      </c>
      <c r="E659" s="4">
        <v>45878.337026158661</v>
      </c>
      <c r="F659" t="b">
        <v>1</v>
      </c>
      <c r="H659" t="s">
        <v>2764</v>
      </c>
      <c r="I659" t="s">
        <v>2765</v>
      </c>
      <c r="J659" t="s">
        <v>120</v>
      </c>
      <c r="K659" s="5" t="s">
        <v>782</v>
      </c>
      <c r="M659">
        <v>0</v>
      </c>
      <c r="N659" t="s">
        <v>120</v>
      </c>
      <c r="O659">
        <v>0</v>
      </c>
      <c r="P659" t="s">
        <v>120</v>
      </c>
      <c r="Q659">
        <v>0</v>
      </c>
    </row>
    <row r="660" spans="1:17" x14ac:dyDescent="0.25">
      <c r="A660" s="5" t="s">
        <v>2766</v>
      </c>
      <c r="C660" s="5" t="s">
        <v>67</v>
      </c>
      <c r="D660" s="4">
        <v>45878.337026273912</v>
      </c>
      <c r="E660" s="4">
        <v>45878.337026274203</v>
      </c>
      <c r="F660" t="b">
        <v>1</v>
      </c>
      <c r="H660" t="s">
        <v>2767</v>
      </c>
      <c r="I660" t="s">
        <v>2768</v>
      </c>
      <c r="J660" t="s">
        <v>120</v>
      </c>
      <c r="K660" s="5" t="s">
        <v>782</v>
      </c>
      <c r="M660">
        <v>0</v>
      </c>
      <c r="N660" t="s">
        <v>120</v>
      </c>
      <c r="O660">
        <v>0</v>
      </c>
      <c r="P660" t="s">
        <v>120</v>
      </c>
      <c r="Q660">
        <v>0</v>
      </c>
    </row>
    <row r="661" spans="1:17" x14ac:dyDescent="0.25">
      <c r="A661" s="5" t="s">
        <v>2769</v>
      </c>
      <c r="C661" s="5" t="s">
        <v>67</v>
      </c>
      <c r="D661" s="4">
        <v>45878.337026379748</v>
      </c>
      <c r="E661" s="4">
        <v>45878.337026379893</v>
      </c>
      <c r="F661" t="b">
        <v>1</v>
      </c>
      <c r="H661" t="s">
        <v>2770</v>
      </c>
      <c r="I661" t="s">
        <v>2771</v>
      </c>
      <c r="J661" t="s">
        <v>120</v>
      </c>
      <c r="K661" s="5" t="s">
        <v>782</v>
      </c>
      <c r="M661">
        <v>0</v>
      </c>
      <c r="N661" t="s">
        <v>120</v>
      </c>
      <c r="O661">
        <v>0</v>
      </c>
      <c r="P661" t="s">
        <v>120</v>
      </c>
      <c r="Q661">
        <v>0</v>
      </c>
    </row>
    <row r="662" spans="1:17" x14ac:dyDescent="0.25">
      <c r="A662" s="5" t="s">
        <v>2772</v>
      </c>
      <c r="C662" s="5" t="s">
        <v>67</v>
      </c>
      <c r="D662" s="4">
        <v>45878.337026486617</v>
      </c>
      <c r="E662" s="4">
        <v>45878.337026486814</v>
      </c>
      <c r="F662" t="b">
        <v>1</v>
      </c>
      <c r="H662" t="s">
        <v>2773</v>
      </c>
      <c r="I662" t="s">
        <v>2774</v>
      </c>
      <c r="J662" t="s">
        <v>120</v>
      </c>
      <c r="K662" s="5" t="s">
        <v>782</v>
      </c>
      <c r="M662">
        <v>0</v>
      </c>
      <c r="N662" t="s">
        <v>120</v>
      </c>
      <c r="O662">
        <v>0</v>
      </c>
      <c r="P662" t="s">
        <v>120</v>
      </c>
      <c r="Q662">
        <v>0</v>
      </c>
    </row>
    <row r="663" spans="1:17" x14ac:dyDescent="0.25">
      <c r="A663" s="5" t="s">
        <v>2775</v>
      </c>
      <c r="C663" s="5" t="s">
        <v>67</v>
      </c>
      <c r="D663" s="4">
        <v>45878.337026578367</v>
      </c>
      <c r="E663" s="4">
        <v>45878.33702657852</v>
      </c>
      <c r="F663" t="b">
        <v>1</v>
      </c>
      <c r="H663" t="s">
        <v>2776</v>
      </c>
      <c r="I663" t="s">
        <v>2777</v>
      </c>
      <c r="J663" t="s">
        <v>120</v>
      </c>
      <c r="K663" s="5" t="s">
        <v>782</v>
      </c>
      <c r="M663">
        <v>0</v>
      </c>
      <c r="N663" t="s">
        <v>120</v>
      </c>
      <c r="O663">
        <v>0</v>
      </c>
      <c r="P663" t="s">
        <v>120</v>
      </c>
      <c r="Q663">
        <v>0</v>
      </c>
    </row>
    <row r="664" spans="1:17" x14ac:dyDescent="0.25">
      <c r="A664" s="5" t="s">
        <v>2778</v>
      </c>
      <c r="C664" s="5" t="s">
        <v>67</v>
      </c>
      <c r="D664" s="4">
        <v>45878.337026679059</v>
      </c>
      <c r="E664" s="4">
        <v>45878.337026679248</v>
      </c>
      <c r="F664" t="b">
        <v>1</v>
      </c>
      <c r="H664" t="s">
        <v>2779</v>
      </c>
      <c r="I664" t="s">
        <v>2780</v>
      </c>
      <c r="J664" t="s">
        <v>120</v>
      </c>
      <c r="K664" s="5" t="s">
        <v>782</v>
      </c>
      <c r="M664">
        <v>0</v>
      </c>
      <c r="N664" t="s">
        <v>120</v>
      </c>
      <c r="O664">
        <v>0</v>
      </c>
      <c r="P664" t="s">
        <v>120</v>
      </c>
      <c r="Q664">
        <v>0</v>
      </c>
    </row>
    <row r="665" spans="1:17" x14ac:dyDescent="0.25">
      <c r="A665" s="5" t="s">
        <v>2781</v>
      </c>
      <c r="C665" s="5" t="s">
        <v>67</v>
      </c>
      <c r="D665" s="4">
        <v>45878.337026774447</v>
      </c>
      <c r="E665" s="4">
        <v>45878.337026774629</v>
      </c>
      <c r="F665" t="b">
        <v>1</v>
      </c>
      <c r="H665" t="s">
        <v>2782</v>
      </c>
      <c r="I665" t="s">
        <v>2783</v>
      </c>
      <c r="J665" t="s">
        <v>120</v>
      </c>
      <c r="K665" s="5" t="s">
        <v>782</v>
      </c>
      <c r="M665">
        <v>0</v>
      </c>
      <c r="N665" t="s">
        <v>120</v>
      </c>
      <c r="O665">
        <v>0</v>
      </c>
      <c r="P665" t="s">
        <v>120</v>
      </c>
      <c r="Q665">
        <v>0</v>
      </c>
    </row>
    <row r="666" spans="1:17" x14ac:dyDescent="0.25">
      <c r="A666" s="5" t="s">
        <v>2784</v>
      </c>
      <c r="C666" s="5" t="s">
        <v>67</v>
      </c>
      <c r="D666" s="4">
        <v>45878.337026878347</v>
      </c>
      <c r="E666" s="4">
        <v>45878.337026878529</v>
      </c>
      <c r="F666" t="b">
        <v>1</v>
      </c>
      <c r="H666" t="s">
        <v>2785</v>
      </c>
      <c r="I666" t="s">
        <v>2786</v>
      </c>
      <c r="J666" t="s">
        <v>120</v>
      </c>
      <c r="K666" s="5" t="s">
        <v>782</v>
      </c>
      <c r="M666">
        <v>0</v>
      </c>
      <c r="N666" t="s">
        <v>120</v>
      </c>
      <c r="O666">
        <v>0</v>
      </c>
      <c r="P666" t="s">
        <v>120</v>
      </c>
      <c r="Q666">
        <v>0</v>
      </c>
    </row>
    <row r="667" spans="1:17" x14ac:dyDescent="0.25">
      <c r="A667" s="5" t="s">
        <v>2787</v>
      </c>
      <c r="C667" s="5" t="s">
        <v>67</v>
      </c>
      <c r="D667" s="4">
        <v>45878.337026985799</v>
      </c>
      <c r="E667" s="4">
        <v>45878.337026985981</v>
      </c>
      <c r="F667" t="b">
        <v>1</v>
      </c>
      <c r="H667" t="s">
        <v>2788</v>
      </c>
      <c r="I667" t="s">
        <v>2789</v>
      </c>
      <c r="J667" t="s">
        <v>120</v>
      </c>
      <c r="K667" s="5" t="s">
        <v>782</v>
      </c>
      <c r="M667">
        <v>0</v>
      </c>
      <c r="N667" t="s">
        <v>120</v>
      </c>
      <c r="O667">
        <v>0</v>
      </c>
      <c r="P667" t="s">
        <v>120</v>
      </c>
      <c r="Q667">
        <v>0</v>
      </c>
    </row>
    <row r="668" spans="1:17" x14ac:dyDescent="0.25">
      <c r="A668" s="5" t="s">
        <v>2790</v>
      </c>
      <c r="C668" s="5" t="s">
        <v>67</v>
      </c>
      <c r="D668" s="4">
        <v>45878.337027087422</v>
      </c>
      <c r="E668" s="4">
        <v>45878.337027087589</v>
      </c>
      <c r="F668" t="b">
        <v>1</v>
      </c>
      <c r="H668" t="s">
        <v>2791</v>
      </c>
      <c r="I668" t="s">
        <v>2792</v>
      </c>
      <c r="J668" t="s">
        <v>120</v>
      </c>
      <c r="K668" s="5" t="s">
        <v>782</v>
      </c>
      <c r="M668">
        <v>0</v>
      </c>
      <c r="N668" t="s">
        <v>120</v>
      </c>
      <c r="O668">
        <v>0</v>
      </c>
      <c r="P668" t="s">
        <v>120</v>
      </c>
      <c r="Q668">
        <v>0</v>
      </c>
    </row>
    <row r="669" spans="1:17" x14ac:dyDescent="0.25">
      <c r="A669" s="5" t="s">
        <v>2793</v>
      </c>
      <c r="C669" s="5" t="s">
        <v>67</v>
      </c>
      <c r="D669" s="4">
        <v>45878.337027182388</v>
      </c>
      <c r="E669" s="4">
        <v>45878.337027182642</v>
      </c>
      <c r="F669" t="b">
        <v>1</v>
      </c>
      <c r="H669" t="s">
        <v>2794</v>
      </c>
      <c r="I669" t="s">
        <v>2795</v>
      </c>
      <c r="J669" t="s">
        <v>120</v>
      </c>
      <c r="K669" s="5" t="s">
        <v>782</v>
      </c>
      <c r="M669">
        <v>0</v>
      </c>
      <c r="N669" t="s">
        <v>120</v>
      </c>
      <c r="O669">
        <v>0</v>
      </c>
      <c r="P669" t="s">
        <v>120</v>
      </c>
      <c r="Q669">
        <v>0</v>
      </c>
    </row>
    <row r="670" spans="1:17" x14ac:dyDescent="0.25">
      <c r="A670" s="5" t="s">
        <v>2796</v>
      </c>
      <c r="C670" s="5" t="s">
        <v>67</v>
      </c>
      <c r="D670" s="4">
        <v>45878.337027298563</v>
      </c>
      <c r="E670" s="4">
        <v>45878.337027298759</v>
      </c>
      <c r="F670" t="b">
        <v>1</v>
      </c>
      <c r="H670" t="s">
        <v>2797</v>
      </c>
      <c r="I670" t="s">
        <v>2798</v>
      </c>
      <c r="J670" t="s">
        <v>120</v>
      </c>
      <c r="K670" s="5" t="s">
        <v>782</v>
      </c>
      <c r="M670">
        <v>0</v>
      </c>
      <c r="N670" t="s">
        <v>120</v>
      </c>
      <c r="O670">
        <v>0</v>
      </c>
      <c r="P670" t="s">
        <v>120</v>
      </c>
      <c r="Q670">
        <v>0</v>
      </c>
    </row>
    <row r="671" spans="1:17" x14ac:dyDescent="0.25">
      <c r="A671" s="5" t="s">
        <v>2799</v>
      </c>
      <c r="C671" s="5" t="s">
        <v>67</v>
      </c>
      <c r="D671" s="4">
        <v>45878.337027397807</v>
      </c>
      <c r="E671" s="4">
        <v>45878.337027398033</v>
      </c>
      <c r="F671" t="b">
        <v>1</v>
      </c>
      <c r="H671" t="s">
        <v>2800</v>
      </c>
      <c r="I671" t="s">
        <v>2801</v>
      </c>
      <c r="J671" t="s">
        <v>120</v>
      </c>
      <c r="K671" s="5" t="s">
        <v>782</v>
      </c>
      <c r="M671">
        <v>0</v>
      </c>
      <c r="N671" t="s">
        <v>120</v>
      </c>
      <c r="O671">
        <v>0</v>
      </c>
      <c r="P671" t="s">
        <v>120</v>
      </c>
      <c r="Q671">
        <v>0</v>
      </c>
    </row>
    <row r="672" spans="1:17" x14ac:dyDescent="0.25">
      <c r="A672" s="5" t="s">
        <v>2802</v>
      </c>
      <c r="C672" s="5" t="s">
        <v>67</v>
      </c>
      <c r="D672" s="4">
        <v>45878.337027499758</v>
      </c>
      <c r="E672" s="4">
        <v>45878.33702749994</v>
      </c>
      <c r="F672" t="b">
        <v>1</v>
      </c>
      <c r="H672" t="s">
        <v>2803</v>
      </c>
      <c r="I672" t="s">
        <v>2804</v>
      </c>
      <c r="J672" t="s">
        <v>120</v>
      </c>
      <c r="K672" s="5" t="s">
        <v>782</v>
      </c>
      <c r="M672">
        <v>0</v>
      </c>
      <c r="N672" t="s">
        <v>120</v>
      </c>
      <c r="O672">
        <v>0</v>
      </c>
      <c r="P672" t="s">
        <v>120</v>
      </c>
      <c r="Q672">
        <v>0</v>
      </c>
    </row>
    <row r="673" spans="1:17" x14ac:dyDescent="0.25">
      <c r="A673" s="5" t="s">
        <v>2805</v>
      </c>
      <c r="C673" s="5" t="s">
        <v>67</v>
      </c>
      <c r="D673" s="4">
        <v>45878.337027601367</v>
      </c>
      <c r="E673" s="4">
        <v>45878.337027601578</v>
      </c>
      <c r="F673" t="b">
        <v>1</v>
      </c>
      <c r="H673" t="s">
        <v>2806</v>
      </c>
      <c r="I673" t="s">
        <v>2807</v>
      </c>
      <c r="J673" t="s">
        <v>120</v>
      </c>
      <c r="K673" s="5" t="s">
        <v>782</v>
      </c>
      <c r="M673">
        <v>0</v>
      </c>
      <c r="N673" t="s">
        <v>120</v>
      </c>
      <c r="O673">
        <v>0</v>
      </c>
      <c r="P673" t="s">
        <v>120</v>
      </c>
      <c r="Q673">
        <v>0</v>
      </c>
    </row>
    <row r="674" spans="1:17" x14ac:dyDescent="0.25">
      <c r="A674" s="5" t="s">
        <v>2808</v>
      </c>
      <c r="C674" s="5" t="s">
        <v>67</v>
      </c>
      <c r="D674" s="4">
        <v>45878.337027703128</v>
      </c>
      <c r="E674" s="4">
        <v>45878.337027703303</v>
      </c>
      <c r="F674" t="b">
        <v>1</v>
      </c>
      <c r="H674" t="s">
        <v>2809</v>
      </c>
      <c r="I674" t="s">
        <v>2810</v>
      </c>
      <c r="J674" t="s">
        <v>120</v>
      </c>
      <c r="K674" s="5" t="s">
        <v>782</v>
      </c>
      <c r="M674">
        <v>0</v>
      </c>
      <c r="N674" t="s">
        <v>120</v>
      </c>
      <c r="O674">
        <v>0</v>
      </c>
      <c r="P674" t="s">
        <v>120</v>
      </c>
      <c r="Q674">
        <v>0</v>
      </c>
    </row>
    <row r="675" spans="1:17" x14ac:dyDescent="0.25">
      <c r="A675" s="5" t="s">
        <v>2811</v>
      </c>
      <c r="C675" s="5" t="s">
        <v>67</v>
      </c>
      <c r="D675" s="4">
        <v>45878.337027807138</v>
      </c>
      <c r="E675" s="4">
        <v>45878.337027807327</v>
      </c>
      <c r="F675" t="b">
        <v>1</v>
      </c>
      <c r="H675" t="s">
        <v>2812</v>
      </c>
      <c r="I675" t="s">
        <v>2813</v>
      </c>
      <c r="J675" t="s">
        <v>120</v>
      </c>
      <c r="K675" s="5" t="s">
        <v>782</v>
      </c>
      <c r="M675">
        <v>0</v>
      </c>
      <c r="N675" t="s">
        <v>120</v>
      </c>
      <c r="O675">
        <v>0</v>
      </c>
      <c r="P675" t="s">
        <v>120</v>
      </c>
      <c r="Q675">
        <v>0</v>
      </c>
    </row>
    <row r="676" spans="1:17" x14ac:dyDescent="0.25">
      <c r="A676" s="5" t="s">
        <v>2814</v>
      </c>
      <c r="C676" s="5" t="s">
        <v>67</v>
      </c>
      <c r="D676" s="4">
        <v>45878.337027904781</v>
      </c>
      <c r="E676" s="4">
        <v>45878.33702790492</v>
      </c>
      <c r="F676" t="b">
        <v>1</v>
      </c>
      <c r="H676" t="s">
        <v>2815</v>
      </c>
      <c r="I676" t="s">
        <v>2816</v>
      </c>
      <c r="J676" t="s">
        <v>120</v>
      </c>
      <c r="K676" s="5" t="s">
        <v>782</v>
      </c>
      <c r="M676">
        <v>0</v>
      </c>
      <c r="N676" t="s">
        <v>120</v>
      </c>
      <c r="O676">
        <v>0</v>
      </c>
      <c r="P676" t="s">
        <v>120</v>
      </c>
      <c r="Q676">
        <v>0</v>
      </c>
    </row>
    <row r="677" spans="1:17" x14ac:dyDescent="0.25">
      <c r="A677" s="5" t="s">
        <v>2817</v>
      </c>
      <c r="C677" s="5" t="s">
        <v>67</v>
      </c>
      <c r="D677" s="4">
        <v>45878.337028007671</v>
      </c>
      <c r="E677" s="4">
        <v>45878.337028007882</v>
      </c>
      <c r="F677" t="b">
        <v>1</v>
      </c>
      <c r="H677" t="s">
        <v>2818</v>
      </c>
      <c r="I677" t="s">
        <v>2819</v>
      </c>
      <c r="J677" t="s">
        <v>120</v>
      </c>
      <c r="K677" s="5" t="s">
        <v>782</v>
      </c>
      <c r="M677">
        <v>0</v>
      </c>
      <c r="N677" t="s">
        <v>120</v>
      </c>
      <c r="O677">
        <v>0</v>
      </c>
      <c r="P677" t="s">
        <v>120</v>
      </c>
      <c r="Q677">
        <v>0</v>
      </c>
    </row>
    <row r="678" spans="1:17" x14ac:dyDescent="0.25">
      <c r="A678" s="5" t="s">
        <v>2820</v>
      </c>
      <c r="C678" s="5" t="s">
        <v>67</v>
      </c>
      <c r="D678" s="4">
        <v>45878.33702810308</v>
      </c>
      <c r="E678" s="4">
        <v>45878.337028103218</v>
      </c>
      <c r="F678" t="b">
        <v>1</v>
      </c>
      <c r="H678" t="s">
        <v>2821</v>
      </c>
      <c r="I678" t="s">
        <v>2822</v>
      </c>
      <c r="J678" t="s">
        <v>120</v>
      </c>
      <c r="K678" s="5" t="s">
        <v>782</v>
      </c>
      <c r="M678">
        <v>0</v>
      </c>
      <c r="N678" t="s">
        <v>120</v>
      </c>
      <c r="O678">
        <v>0</v>
      </c>
      <c r="P678" t="s">
        <v>120</v>
      </c>
      <c r="Q678">
        <v>0</v>
      </c>
    </row>
    <row r="679" spans="1:17" x14ac:dyDescent="0.25">
      <c r="A679" s="5" t="s">
        <v>2823</v>
      </c>
      <c r="C679" s="5" t="s">
        <v>67</v>
      </c>
      <c r="D679" s="4">
        <v>45878.337028216149</v>
      </c>
      <c r="E679" s="4">
        <v>45878.337028216309</v>
      </c>
      <c r="F679" t="b">
        <v>1</v>
      </c>
      <c r="H679" t="s">
        <v>2824</v>
      </c>
      <c r="I679" t="s">
        <v>2825</v>
      </c>
      <c r="J679" t="s">
        <v>120</v>
      </c>
      <c r="K679" s="5" t="s">
        <v>782</v>
      </c>
      <c r="M679">
        <v>0</v>
      </c>
      <c r="N679" t="s">
        <v>120</v>
      </c>
      <c r="O679">
        <v>0</v>
      </c>
      <c r="P679" t="s">
        <v>120</v>
      </c>
      <c r="Q679">
        <v>0</v>
      </c>
    </row>
    <row r="680" spans="1:17" x14ac:dyDescent="0.25">
      <c r="A680" s="5" t="s">
        <v>2826</v>
      </c>
      <c r="C680" s="5" t="s">
        <v>67</v>
      </c>
      <c r="D680" s="4">
        <v>45878.337028317779</v>
      </c>
      <c r="E680" s="4">
        <v>45878.337028317917</v>
      </c>
      <c r="F680" t="b">
        <v>1</v>
      </c>
      <c r="H680" t="s">
        <v>2827</v>
      </c>
      <c r="I680" t="s">
        <v>2828</v>
      </c>
      <c r="J680" t="s">
        <v>120</v>
      </c>
      <c r="K680" s="5" t="s">
        <v>782</v>
      </c>
      <c r="M680">
        <v>0</v>
      </c>
      <c r="N680" t="s">
        <v>120</v>
      </c>
      <c r="O680">
        <v>0</v>
      </c>
      <c r="P680" t="s">
        <v>120</v>
      </c>
      <c r="Q680">
        <v>0</v>
      </c>
    </row>
    <row r="681" spans="1:17" x14ac:dyDescent="0.25">
      <c r="A681" s="5" t="s">
        <v>2829</v>
      </c>
      <c r="C681" s="5" t="s">
        <v>67</v>
      </c>
      <c r="D681" s="4">
        <v>45878.337028422357</v>
      </c>
      <c r="E681" s="4">
        <v>45878.337028422531</v>
      </c>
      <c r="F681" t="b">
        <v>1</v>
      </c>
      <c r="H681" t="s">
        <v>2830</v>
      </c>
      <c r="I681" t="s">
        <v>2831</v>
      </c>
      <c r="J681" t="s">
        <v>120</v>
      </c>
      <c r="K681" s="5" t="s">
        <v>782</v>
      </c>
      <c r="M681">
        <v>0</v>
      </c>
      <c r="N681" t="s">
        <v>120</v>
      </c>
      <c r="O681">
        <v>0</v>
      </c>
      <c r="P681" t="s">
        <v>120</v>
      </c>
      <c r="Q681">
        <v>0</v>
      </c>
    </row>
    <row r="682" spans="1:17" x14ac:dyDescent="0.25">
      <c r="A682" s="5" t="s">
        <v>2832</v>
      </c>
      <c r="C682" s="5" t="s">
        <v>67</v>
      </c>
      <c r="D682" s="4">
        <v>45878.337028518094</v>
      </c>
      <c r="E682" s="4">
        <v>45878.337028518326</v>
      </c>
      <c r="F682" t="b">
        <v>1</v>
      </c>
      <c r="H682" t="s">
        <v>2833</v>
      </c>
      <c r="I682" t="s">
        <v>2834</v>
      </c>
      <c r="J682" t="s">
        <v>120</v>
      </c>
      <c r="K682" s="5" t="s">
        <v>782</v>
      </c>
      <c r="M682">
        <v>0</v>
      </c>
      <c r="N682" t="s">
        <v>120</v>
      </c>
      <c r="O682">
        <v>0</v>
      </c>
      <c r="P682" t="s">
        <v>120</v>
      </c>
      <c r="Q682">
        <v>0</v>
      </c>
    </row>
    <row r="683" spans="1:17" x14ac:dyDescent="0.25">
      <c r="A683" s="5" t="s">
        <v>2835</v>
      </c>
      <c r="C683" s="5" t="s">
        <v>67</v>
      </c>
      <c r="D683" s="4">
        <v>45878.337028639733</v>
      </c>
      <c r="E683" s="4">
        <v>45878.337028639929</v>
      </c>
      <c r="F683" t="b">
        <v>1</v>
      </c>
      <c r="H683" t="s">
        <v>2836</v>
      </c>
      <c r="I683" t="s">
        <v>2837</v>
      </c>
      <c r="J683" t="s">
        <v>120</v>
      </c>
      <c r="K683" s="5" t="s">
        <v>782</v>
      </c>
      <c r="M683">
        <v>0</v>
      </c>
      <c r="N683" t="s">
        <v>120</v>
      </c>
      <c r="O683">
        <v>0</v>
      </c>
      <c r="P683" t="s">
        <v>120</v>
      </c>
      <c r="Q683">
        <v>0</v>
      </c>
    </row>
    <row r="684" spans="1:17" x14ac:dyDescent="0.25">
      <c r="A684" s="5" t="s">
        <v>2838</v>
      </c>
      <c r="C684" s="5" t="s">
        <v>67</v>
      </c>
      <c r="D684" s="4">
        <v>45878.337028741436</v>
      </c>
      <c r="E684" s="4">
        <v>45878.337028741691</v>
      </c>
      <c r="F684" t="b">
        <v>1</v>
      </c>
      <c r="H684" t="s">
        <v>2839</v>
      </c>
      <c r="I684" t="s">
        <v>2840</v>
      </c>
      <c r="J684" t="s">
        <v>120</v>
      </c>
      <c r="K684" s="5" t="s">
        <v>782</v>
      </c>
      <c r="M684">
        <v>0</v>
      </c>
      <c r="N684" t="s">
        <v>120</v>
      </c>
      <c r="O684">
        <v>0</v>
      </c>
      <c r="P684" t="s">
        <v>120</v>
      </c>
      <c r="Q684">
        <v>0</v>
      </c>
    </row>
    <row r="685" spans="1:17" x14ac:dyDescent="0.25">
      <c r="A685" s="5" t="s">
        <v>2841</v>
      </c>
      <c r="C685" s="5" t="s">
        <v>67</v>
      </c>
      <c r="D685" s="4">
        <v>45878.337028850037</v>
      </c>
      <c r="E685" s="4">
        <v>45878.337028850263</v>
      </c>
      <c r="F685" t="b">
        <v>1</v>
      </c>
      <c r="H685" t="s">
        <v>2842</v>
      </c>
      <c r="I685" t="s">
        <v>2843</v>
      </c>
      <c r="J685" t="s">
        <v>120</v>
      </c>
      <c r="K685" s="5" t="s">
        <v>782</v>
      </c>
      <c r="M685">
        <v>0</v>
      </c>
      <c r="N685" t="s">
        <v>120</v>
      </c>
      <c r="O685">
        <v>0</v>
      </c>
      <c r="P685" t="s">
        <v>120</v>
      </c>
      <c r="Q685">
        <v>0</v>
      </c>
    </row>
    <row r="686" spans="1:17" x14ac:dyDescent="0.25">
      <c r="A686" s="5" t="s">
        <v>2844</v>
      </c>
      <c r="C686" s="5" t="s">
        <v>67</v>
      </c>
      <c r="D686" s="4">
        <v>45878.337028954418</v>
      </c>
      <c r="E686" s="4">
        <v>45878.337028954673</v>
      </c>
      <c r="F686" t="b">
        <v>1</v>
      </c>
      <c r="H686" t="s">
        <v>2845</v>
      </c>
      <c r="I686" t="s">
        <v>2846</v>
      </c>
      <c r="J686" t="s">
        <v>120</v>
      </c>
      <c r="K686" s="5" t="s">
        <v>782</v>
      </c>
      <c r="M686">
        <v>0</v>
      </c>
      <c r="N686" t="s">
        <v>120</v>
      </c>
      <c r="O686">
        <v>0</v>
      </c>
      <c r="P686" t="s">
        <v>120</v>
      </c>
      <c r="Q686">
        <v>0</v>
      </c>
    </row>
    <row r="687" spans="1:17" x14ac:dyDescent="0.25">
      <c r="A687" s="5" t="s">
        <v>2847</v>
      </c>
      <c r="C687" s="5" t="s">
        <v>67</v>
      </c>
      <c r="D687" s="4">
        <v>45878.337029049719</v>
      </c>
      <c r="E687" s="4">
        <v>45878.337029049871</v>
      </c>
      <c r="F687" t="b">
        <v>1</v>
      </c>
      <c r="H687" t="s">
        <v>2848</v>
      </c>
      <c r="I687" t="s">
        <v>2849</v>
      </c>
      <c r="J687" t="s">
        <v>120</v>
      </c>
      <c r="K687" s="5" t="s">
        <v>782</v>
      </c>
      <c r="M687">
        <v>0</v>
      </c>
      <c r="N687" t="s">
        <v>120</v>
      </c>
      <c r="O687">
        <v>0</v>
      </c>
      <c r="P687" t="s">
        <v>120</v>
      </c>
      <c r="Q687">
        <v>0</v>
      </c>
    </row>
    <row r="688" spans="1:17" x14ac:dyDescent="0.25">
      <c r="A688" s="5" t="s">
        <v>2850</v>
      </c>
      <c r="C688" s="5" t="s">
        <v>67</v>
      </c>
      <c r="D688" s="4">
        <v>45878.337029150287</v>
      </c>
      <c r="E688" s="4">
        <v>45878.337029150513</v>
      </c>
      <c r="F688" t="b">
        <v>1</v>
      </c>
      <c r="H688" t="s">
        <v>2851</v>
      </c>
      <c r="I688" t="s">
        <v>2852</v>
      </c>
      <c r="J688" t="s">
        <v>120</v>
      </c>
      <c r="K688" s="5" t="s">
        <v>782</v>
      </c>
      <c r="M688">
        <v>0</v>
      </c>
      <c r="N688" t="s">
        <v>120</v>
      </c>
      <c r="O688">
        <v>0</v>
      </c>
      <c r="P688" t="s">
        <v>120</v>
      </c>
      <c r="Q688">
        <v>0</v>
      </c>
    </row>
    <row r="689" spans="1:17" x14ac:dyDescent="0.25">
      <c r="A689" s="5" t="s">
        <v>2853</v>
      </c>
      <c r="C689" s="5" t="s">
        <v>67</v>
      </c>
      <c r="D689" s="4">
        <v>45878.337029244802</v>
      </c>
      <c r="E689" s="4">
        <v>45878.33702924494</v>
      </c>
      <c r="F689" t="b">
        <v>1</v>
      </c>
      <c r="H689" t="s">
        <v>2854</v>
      </c>
      <c r="I689" t="s">
        <v>2855</v>
      </c>
      <c r="J689" t="s">
        <v>120</v>
      </c>
      <c r="K689" s="5" t="s">
        <v>782</v>
      </c>
      <c r="M689">
        <v>0</v>
      </c>
      <c r="N689" t="s">
        <v>120</v>
      </c>
      <c r="O689">
        <v>0</v>
      </c>
      <c r="P689" t="s">
        <v>120</v>
      </c>
      <c r="Q689">
        <v>0</v>
      </c>
    </row>
    <row r="690" spans="1:17" x14ac:dyDescent="0.25">
      <c r="A690" s="5" t="s">
        <v>2856</v>
      </c>
      <c r="C690" s="5" t="s">
        <v>67</v>
      </c>
      <c r="D690" s="4">
        <v>45878.33702935007</v>
      </c>
      <c r="E690" s="4">
        <v>45878.337029350281</v>
      </c>
      <c r="F690" t="b">
        <v>1</v>
      </c>
      <c r="H690" t="s">
        <v>2857</v>
      </c>
      <c r="I690" t="s">
        <v>2858</v>
      </c>
      <c r="J690" t="s">
        <v>120</v>
      </c>
      <c r="K690" s="5" t="s">
        <v>782</v>
      </c>
      <c r="M690">
        <v>0</v>
      </c>
      <c r="N690" t="s">
        <v>120</v>
      </c>
      <c r="O690">
        <v>0</v>
      </c>
      <c r="P690" t="s">
        <v>120</v>
      </c>
      <c r="Q690">
        <v>0</v>
      </c>
    </row>
    <row r="691" spans="1:17" x14ac:dyDescent="0.25">
      <c r="A691" s="5" t="s">
        <v>2859</v>
      </c>
      <c r="C691" s="5" t="s">
        <v>67</v>
      </c>
      <c r="D691" s="4">
        <v>45878.337029487033</v>
      </c>
      <c r="E691" s="4">
        <v>45878.337029487157</v>
      </c>
      <c r="F691" t="b">
        <v>1</v>
      </c>
      <c r="H691" t="s">
        <v>2860</v>
      </c>
      <c r="I691" t="s">
        <v>2861</v>
      </c>
      <c r="J691" t="s">
        <v>120</v>
      </c>
      <c r="K691" s="5" t="s">
        <v>782</v>
      </c>
      <c r="M691">
        <v>0</v>
      </c>
      <c r="N691" t="s">
        <v>120</v>
      </c>
      <c r="O691">
        <v>0</v>
      </c>
      <c r="P691" t="s">
        <v>120</v>
      </c>
      <c r="Q691">
        <v>0</v>
      </c>
    </row>
    <row r="692" spans="1:17" x14ac:dyDescent="0.25">
      <c r="A692" s="5" t="s">
        <v>2862</v>
      </c>
      <c r="C692" s="5" t="s">
        <v>67</v>
      </c>
      <c r="D692" s="4">
        <v>45878.337029613547</v>
      </c>
      <c r="E692" s="4">
        <v>45878.337029613736</v>
      </c>
      <c r="F692" t="b">
        <v>1</v>
      </c>
      <c r="H692" t="s">
        <v>2863</v>
      </c>
      <c r="I692" t="s">
        <v>2864</v>
      </c>
      <c r="J692" t="s">
        <v>120</v>
      </c>
      <c r="K692" s="5" t="s">
        <v>782</v>
      </c>
      <c r="M692">
        <v>0</v>
      </c>
      <c r="N692" t="s">
        <v>120</v>
      </c>
      <c r="O692">
        <v>0</v>
      </c>
      <c r="P692" t="s">
        <v>120</v>
      </c>
      <c r="Q692">
        <v>0</v>
      </c>
    </row>
    <row r="693" spans="1:17" x14ac:dyDescent="0.25">
      <c r="A693" s="5" t="s">
        <v>2865</v>
      </c>
      <c r="C693" s="5" t="s">
        <v>67</v>
      </c>
      <c r="D693" s="4">
        <v>45878.337029724164</v>
      </c>
      <c r="E693" s="4">
        <v>45878.337029724411</v>
      </c>
      <c r="F693" t="b">
        <v>1</v>
      </c>
      <c r="H693" t="s">
        <v>2866</v>
      </c>
      <c r="I693" t="s">
        <v>2867</v>
      </c>
      <c r="J693" t="s">
        <v>120</v>
      </c>
      <c r="K693" s="5" t="s">
        <v>782</v>
      </c>
      <c r="M693">
        <v>0</v>
      </c>
      <c r="N693" t="s">
        <v>120</v>
      </c>
      <c r="O693">
        <v>0</v>
      </c>
      <c r="P693" t="s">
        <v>120</v>
      </c>
      <c r="Q693">
        <v>0</v>
      </c>
    </row>
    <row r="694" spans="1:17" x14ac:dyDescent="0.25">
      <c r="A694" s="5" t="s">
        <v>2868</v>
      </c>
      <c r="C694" s="5" t="s">
        <v>67</v>
      </c>
      <c r="D694" s="4">
        <v>45878.337029827337</v>
      </c>
      <c r="E694" s="4">
        <v>45878.337029827511</v>
      </c>
      <c r="F694" t="b">
        <v>1</v>
      </c>
      <c r="H694" t="s">
        <v>2869</v>
      </c>
      <c r="I694" t="s">
        <v>2870</v>
      </c>
      <c r="J694" t="s">
        <v>120</v>
      </c>
      <c r="K694" s="5" t="s">
        <v>782</v>
      </c>
      <c r="M694">
        <v>0</v>
      </c>
      <c r="N694" t="s">
        <v>120</v>
      </c>
      <c r="O694">
        <v>0</v>
      </c>
      <c r="P694" t="s">
        <v>120</v>
      </c>
      <c r="Q694">
        <v>0</v>
      </c>
    </row>
    <row r="695" spans="1:17" x14ac:dyDescent="0.25">
      <c r="A695" s="5" t="s">
        <v>2871</v>
      </c>
      <c r="C695" s="5" t="s">
        <v>67</v>
      </c>
      <c r="D695" s="4">
        <v>45878.337029929789</v>
      </c>
      <c r="E695" s="4">
        <v>45878.337029930008</v>
      </c>
      <c r="F695" t="b">
        <v>1</v>
      </c>
      <c r="H695" t="s">
        <v>2872</v>
      </c>
      <c r="I695" t="s">
        <v>2873</v>
      </c>
      <c r="J695" t="s">
        <v>120</v>
      </c>
      <c r="K695" s="5" t="s">
        <v>782</v>
      </c>
      <c r="M695">
        <v>0</v>
      </c>
      <c r="N695" t="s">
        <v>120</v>
      </c>
      <c r="O695">
        <v>0</v>
      </c>
      <c r="P695" t="s">
        <v>120</v>
      </c>
      <c r="Q695">
        <v>0</v>
      </c>
    </row>
    <row r="696" spans="1:17" x14ac:dyDescent="0.25">
      <c r="A696" s="5" t="s">
        <v>2874</v>
      </c>
      <c r="C696" s="5" t="s">
        <v>67</v>
      </c>
      <c r="D696" s="4">
        <v>45878.337030031893</v>
      </c>
      <c r="E696" s="4">
        <v>45878.337030032038</v>
      </c>
      <c r="F696" t="b">
        <v>1</v>
      </c>
      <c r="H696" t="s">
        <v>2875</v>
      </c>
      <c r="I696" t="s">
        <v>2876</v>
      </c>
      <c r="J696" t="s">
        <v>120</v>
      </c>
      <c r="K696" s="5" t="s">
        <v>782</v>
      </c>
      <c r="M696">
        <v>0</v>
      </c>
      <c r="N696" t="s">
        <v>120</v>
      </c>
      <c r="O696">
        <v>0</v>
      </c>
      <c r="P696" t="s">
        <v>120</v>
      </c>
      <c r="Q696">
        <v>0</v>
      </c>
    </row>
    <row r="697" spans="1:17" x14ac:dyDescent="0.25">
      <c r="A697" s="5" t="s">
        <v>2877</v>
      </c>
      <c r="C697" s="5" t="s">
        <v>67</v>
      </c>
      <c r="D697" s="4">
        <v>45878.337030131392</v>
      </c>
      <c r="E697" s="4">
        <v>45878.337030131588</v>
      </c>
      <c r="F697" t="b">
        <v>1</v>
      </c>
      <c r="H697" t="s">
        <v>2878</v>
      </c>
      <c r="I697" t="s">
        <v>2879</v>
      </c>
      <c r="J697" t="s">
        <v>120</v>
      </c>
      <c r="K697" s="5" t="s">
        <v>782</v>
      </c>
      <c r="M697">
        <v>0</v>
      </c>
      <c r="N697" t="s">
        <v>120</v>
      </c>
      <c r="O697">
        <v>0</v>
      </c>
      <c r="P697" t="s">
        <v>120</v>
      </c>
      <c r="Q697">
        <v>0</v>
      </c>
    </row>
    <row r="698" spans="1:17" x14ac:dyDescent="0.25">
      <c r="A698" s="5" t="s">
        <v>2880</v>
      </c>
      <c r="C698" s="5" t="s">
        <v>67</v>
      </c>
      <c r="D698" s="4">
        <v>45878.33703022734</v>
      </c>
      <c r="E698" s="4">
        <v>45878.337030227543</v>
      </c>
      <c r="F698" t="b">
        <v>1</v>
      </c>
      <c r="H698" t="s">
        <v>2881</v>
      </c>
      <c r="I698" t="s">
        <v>2882</v>
      </c>
      <c r="J698" t="s">
        <v>120</v>
      </c>
      <c r="K698" s="5" t="s">
        <v>782</v>
      </c>
      <c r="M698">
        <v>0</v>
      </c>
      <c r="N698" t="s">
        <v>120</v>
      </c>
      <c r="O698">
        <v>0</v>
      </c>
      <c r="P698" t="s">
        <v>120</v>
      </c>
      <c r="Q698">
        <v>0</v>
      </c>
    </row>
    <row r="699" spans="1:17" x14ac:dyDescent="0.25">
      <c r="A699" s="5" t="s">
        <v>2883</v>
      </c>
      <c r="C699" s="5" t="s">
        <v>67</v>
      </c>
      <c r="D699" s="4">
        <v>45878.337030677423</v>
      </c>
      <c r="E699" s="4">
        <v>45878.337030677649</v>
      </c>
      <c r="F699" t="b">
        <v>1</v>
      </c>
      <c r="H699" t="s">
        <v>2884</v>
      </c>
      <c r="I699" t="s">
        <v>2885</v>
      </c>
      <c r="J699" t="s">
        <v>120</v>
      </c>
      <c r="K699" s="5" t="s">
        <v>782</v>
      </c>
      <c r="M699">
        <v>0</v>
      </c>
      <c r="N699" t="s">
        <v>120</v>
      </c>
      <c r="O699">
        <v>0</v>
      </c>
      <c r="P699" t="s">
        <v>120</v>
      </c>
      <c r="Q699">
        <v>0</v>
      </c>
    </row>
    <row r="700" spans="1:17" x14ac:dyDescent="0.25">
      <c r="A700" s="5" t="s">
        <v>2886</v>
      </c>
      <c r="C700" s="5" t="s">
        <v>67</v>
      </c>
      <c r="D700" s="4">
        <v>45878.337031455449</v>
      </c>
      <c r="E700" s="4">
        <v>45878.337031455681</v>
      </c>
      <c r="F700" t="b">
        <v>1</v>
      </c>
      <c r="H700" t="s">
        <v>2887</v>
      </c>
      <c r="I700" t="s">
        <v>2888</v>
      </c>
      <c r="J700" t="s">
        <v>120</v>
      </c>
      <c r="K700" s="5" t="s">
        <v>782</v>
      </c>
      <c r="M700">
        <v>0</v>
      </c>
      <c r="N700" t="s">
        <v>120</v>
      </c>
      <c r="O700">
        <v>0</v>
      </c>
      <c r="P700" t="s">
        <v>120</v>
      </c>
      <c r="Q700">
        <v>0</v>
      </c>
    </row>
    <row r="701" spans="1:17" x14ac:dyDescent="0.25">
      <c r="A701" s="5" t="s">
        <v>2889</v>
      </c>
      <c r="C701" s="5" t="s">
        <v>67</v>
      </c>
      <c r="D701" s="4">
        <v>45878.337031556533</v>
      </c>
      <c r="E701" s="4">
        <v>45878.337031556679</v>
      </c>
      <c r="F701" t="b">
        <v>1</v>
      </c>
      <c r="H701" t="s">
        <v>2890</v>
      </c>
      <c r="I701" t="s">
        <v>2891</v>
      </c>
      <c r="J701" t="s">
        <v>120</v>
      </c>
      <c r="K701" s="5" t="s">
        <v>782</v>
      </c>
      <c r="M701">
        <v>0</v>
      </c>
      <c r="N701" t="s">
        <v>120</v>
      </c>
      <c r="O701">
        <v>0</v>
      </c>
      <c r="P701" t="s">
        <v>120</v>
      </c>
      <c r="Q701">
        <v>0</v>
      </c>
    </row>
    <row r="702" spans="1:17" x14ac:dyDescent="0.25">
      <c r="A702" s="5" t="s">
        <v>2892</v>
      </c>
      <c r="C702" s="5" t="s">
        <v>67</v>
      </c>
      <c r="D702" s="4">
        <v>45878.33703166229</v>
      </c>
      <c r="E702" s="4">
        <v>45878.337031662522</v>
      </c>
      <c r="F702" t="b">
        <v>1</v>
      </c>
      <c r="H702" t="s">
        <v>2893</v>
      </c>
      <c r="I702" t="s">
        <v>2894</v>
      </c>
      <c r="J702" t="s">
        <v>120</v>
      </c>
      <c r="K702" s="5" t="s">
        <v>782</v>
      </c>
      <c r="M702">
        <v>0</v>
      </c>
      <c r="N702" t="s">
        <v>120</v>
      </c>
      <c r="O702">
        <v>0</v>
      </c>
      <c r="P702" t="s">
        <v>120</v>
      </c>
      <c r="Q702">
        <v>0</v>
      </c>
    </row>
    <row r="703" spans="1:17" x14ac:dyDescent="0.25">
      <c r="A703" s="5" t="s">
        <v>2895</v>
      </c>
      <c r="C703" s="5" t="s">
        <v>67</v>
      </c>
      <c r="D703" s="4">
        <v>45878.337031765273</v>
      </c>
      <c r="E703" s="4">
        <v>45878.337031765397</v>
      </c>
      <c r="F703" t="b">
        <v>1</v>
      </c>
      <c r="H703" t="s">
        <v>2896</v>
      </c>
      <c r="I703" t="s">
        <v>2897</v>
      </c>
      <c r="J703" t="s">
        <v>120</v>
      </c>
      <c r="K703" s="5" t="s">
        <v>782</v>
      </c>
      <c r="M703">
        <v>0</v>
      </c>
      <c r="N703" t="s">
        <v>120</v>
      </c>
      <c r="O703">
        <v>0</v>
      </c>
      <c r="P703" t="s">
        <v>120</v>
      </c>
      <c r="Q703">
        <v>0</v>
      </c>
    </row>
    <row r="704" spans="1:17" x14ac:dyDescent="0.25">
      <c r="A704" s="5" t="s">
        <v>2898</v>
      </c>
      <c r="C704" s="5" t="s">
        <v>67</v>
      </c>
      <c r="D704" s="4">
        <v>45878.337031870731</v>
      </c>
      <c r="E704" s="4">
        <v>45878.337031870928</v>
      </c>
      <c r="F704" t="b">
        <v>1</v>
      </c>
      <c r="H704" t="s">
        <v>2899</v>
      </c>
      <c r="I704" t="s">
        <v>2900</v>
      </c>
      <c r="J704" t="s">
        <v>120</v>
      </c>
      <c r="K704" s="5" t="s">
        <v>782</v>
      </c>
      <c r="M704">
        <v>0</v>
      </c>
      <c r="N704" t="s">
        <v>120</v>
      </c>
      <c r="O704">
        <v>0</v>
      </c>
      <c r="P704" t="s">
        <v>120</v>
      </c>
      <c r="Q704">
        <v>0</v>
      </c>
    </row>
    <row r="705" spans="1:17" x14ac:dyDescent="0.25">
      <c r="A705" s="5" t="s">
        <v>2901</v>
      </c>
      <c r="C705" s="5" t="s">
        <v>67</v>
      </c>
      <c r="D705" s="4">
        <v>45878.337031971707</v>
      </c>
      <c r="E705" s="4">
        <v>45878.337031971867</v>
      </c>
      <c r="F705" t="b">
        <v>1</v>
      </c>
      <c r="H705" t="s">
        <v>2902</v>
      </c>
      <c r="I705" t="s">
        <v>2903</v>
      </c>
      <c r="J705" t="s">
        <v>120</v>
      </c>
      <c r="K705" s="5" t="s">
        <v>782</v>
      </c>
      <c r="M705">
        <v>0</v>
      </c>
      <c r="N705" t="s">
        <v>120</v>
      </c>
      <c r="O705">
        <v>0</v>
      </c>
      <c r="P705" t="s">
        <v>120</v>
      </c>
      <c r="Q705">
        <v>0</v>
      </c>
    </row>
    <row r="706" spans="1:17" x14ac:dyDescent="0.25">
      <c r="A706" s="5" t="s">
        <v>2904</v>
      </c>
      <c r="C706" s="5" t="s">
        <v>67</v>
      </c>
      <c r="D706" s="4">
        <v>45878.337032082731</v>
      </c>
      <c r="E706" s="4">
        <v>45878.337032082927</v>
      </c>
      <c r="F706" t="b">
        <v>1</v>
      </c>
      <c r="H706" t="s">
        <v>2905</v>
      </c>
      <c r="I706" t="s">
        <v>2906</v>
      </c>
      <c r="J706" t="s">
        <v>120</v>
      </c>
      <c r="K706" s="5" t="s">
        <v>782</v>
      </c>
      <c r="M706">
        <v>0</v>
      </c>
      <c r="N706" t="s">
        <v>120</v>
      </c>
      <c r="O706">
        <v>0</v>
      </c>
      <c r="P706" t="s">
        <v>120</v>
      </c>
      <c r="Q706">
        <v>0</v>
      </c>
    </row>
    <row r="707" spans="1:17" x14ac:dyDescent="0.25">
      <c r="A707" s="5" t="s">
        <v>2907</v>
      </c>
      <c r="C707" s="5" t="s">
        <v>67</v>
      </c>
      <c r="D707" s="4">
        <v>45878.337032177769</v>
      </c>
      <c r="E707" s="4">
        <v>45878.337032177908</v>
      </c>
      <c r="F707" t="b">
        <v>1</v>
      </c>
      <c r="H707" t="s">
        <v>2908</v>
      </c>
      <c r="I707" t="s">
        <v>2909</v>
      </c>
      <c r="J707" t="s">
        <v>120</v>
      </c>
      <c r="K707" s="5" t="s">
        <v>782</v>
      </c>
      <c r="M707">
        <v>0</v>
      </c>
      <c r="N707" t="s">
        <v>120</v>
      </c>
      <c r="O707">
        <v>0</v>
      </c>
      <c r="P707" t="s">
        <v>120</v>
      </c>
      <c r="Q707">
        <v>0</v>
      </c>
    </row>
    <row r="708" spans="1:17" x14ac:dyDescent="0.25">
      <c r="A708" s="5" t="s">
        <v>2910</v>
      </c>
      <c r="C708" s="5" t="s">
        <v>67</v>
      </c>
      <c r="D708" s="4">
        <v>45878.337032286778</v>
      </c>
      <c r="E708" s="4">
        <v>45878.337032286989</v>
      </c>
      <c r="F708" t="b">
        <v>1</v>
      </c>
      <c r="H708" t="s">
        <v>2911</v>
      </c>
      <c r="I708" t="s">
        <v>2912</v>
      </c>
      <c r="J708" t="s">
        <v>120</v>
      </c>
      <c r="K708" s="5" t="s">
        <v>782</v>
      </c>
      <c r="M708">
        <v>0</v>
      </c>
      <c r="N708" t="s">
        <v>120</v>
      </c>
      <c r="O708">
        <v>0</v>
      </c>
      <c r="P708" t="s">
        <v>120</v>
      </c>
      <c r="Q708">
        <v>0</v>
      </c>
    </row>
    <row r="709" spans="1:17" x14ac:dyDescent="0.25">
      <c r="A709" s="5" t="s">
        <v>2913</v>
      </c>
      <c r="C709" s="5" t="s">
        <v>67</v>
      </c>
      <c r="D709" s="4">
        <v>45878.337032389078</v>
      </c>
      <c r="E709" s="4">
        <v>45878.337032389238</v>
      </c>
      <c r="F709" t="b">
        <v>1</v>
      </c>
      <c r="H709" t="s">
        <v>2914</v>
      </c>
      <c r="I709" t="s">
        <v>2915</v>
      </c>
      <c r="J709" t="s">
        <v>120</v>
      </c>
      <c r="K709" s="5" t="s">
        <v>782</v>
      </c>
      <c r="M709">
        <v>0</v>
      </c>
      <c r="N709" t="s">
        <v>120</v>
      </c>
      <c r="O709">
        <v>0</v>
      </c>
      <c r="P709" t="s">
        <v>120</v>
      </c>
      <c r="Q709">
        <v>0</v>
      </c>
    </row>
    <row r="710" spans="1:17" x14ac:dyDescent="0.25">
      <c r="A710" s="5" t="s">
        <v>2916</v>
      </c>
      <c r="C710" s="5" t="s">
        <v>67</v>
      </c>
      <c r="D710" s="4">
        <v>45878.33703249097</v>
      </c>
      <c r="E710" s="4">
        <v>45878.337032491159</v>
      </c>
      <c r="F710" t="b">
        <v>1</v>
      </c>
      <c r="H710" t="s">
        <v>2917</v>
      </c>
      <c r="I710" t="s">
        <v>2918</v>
      </c>
      <c r="J710" t="s">
        <v>120</v>
      </c>
      <c r="K710" s="5" t="s">
        <v>782</v>
      </c>
      <c r="M710">
        <v>0</v>
      </c>
      <c r="N710" t="s">
        <v>120</v>
      </c>
      <c r="O710">
        <v>0</v>
      </c>
      <c r="P710" t="s">
        <v>120</v>
      </c>
      <c r="Q710">
        <v>0</v>
      </c>
    </row>
    <row r="711" spans="1:17" x14ac:dyDescent="0.25">
      <c r="A711" s="5" t="s">
        <v>2919</v>
      </c>
      <c r="C711" s="5" t="s">
        <v>67</v>
      </c>
      <c r="D711" s="4">
        <v>45878.337032587398</v>
      </c>
      <c r="E711" s="4">
        <v>45878.337032587558</v>
      </c>
      <c r="F711" t="b">
        <v>1</v>
      </c>
      <c r="H711" t="s">
        <v>2920</v>
      </c>
      <c r="I711" t="s">
        <v>2921</v>
      </c>
      <c r="J711" t="s">
        <v>120</v>
      </c>
      <c r="K711" s="5" t="s">
        <v>782</v>
      </c>
      <c r="M711">
        <v>0</v>
      </c>
      <c r="N711" t="s">
        <v>120</v>
      </c>
      <c r="O711">
        <v>0</v>
      </c>
      <c r="P711" t="s">
        <v>120</v>
      </c>
      <c r="Q711">
        <v>0</v>
      </c>
    </row>
    <row r="712" spans="1:17" x14ac:dyDescent="0.25">
      <c r="A712" s="5" t="s">
        <v>2922</v>
      </c>
      <c r="C712" s="5" t="s">
        <v>67</v>
      </c>
      <c r="D712" s="4">
        <v>45878.337032687312</v>
      </c>
      <c r="E712" s="4">
        <v>45878.337032687457</v>
      </c>
      <c r="F712" t="b">
        <v>1</v>
      </c>
      <c r="H712" t="s">
        <v>2923</v>
      </c>
      <c r="I712" t="s">
        <v>2924</v>
      </c>
      <c r="J712" t="s">
        <v>120</v>
      </c>
      <c r="K712" s="5" t="s">
        <v>782</v>
      </c>
      <c r="M712">
        <v>0</v>
      </c>
      <c r="N712" t="s">
        <v>120</v>
      </c>
      <c r="O712">
        <v>0</v>
      </c>
      <c r="P712" t="s">
        <v>120</v>
      </c>
      <c r="Q712">
        <v>0</v>
      </c>
    </row>
    <row r="713" spans="1:17" x14ac:dyDescent="0.25">
      <c r="A713" s="5" t="s">
        <v>2925</v>
      </c>
      <c r="C713" s="5" t="s">
        <v>67</v>
      </c>
      <c r="D713" s="4">
        <v>45878.337032785013</v>
      </c>
      <c r="E713" s="4">
        <v>45878.337032785254</v>
      </c>
      <c r="F713" t="b">
        <v>1</v>
      </c>
      <c r="H713" t="s">
        <v>2926</v>
      </c>
      <c r="I713" t="s">
        <v>2927</v>
      </c>
      <c r="J713" t="s">
        <v>120</v>
      </c>
      <c r="K713" s="5" t="s">
        <v>782</v>
      </c>
      <c r="M713">
        <v>0</v>
      </c>
      <c r="N713" t="s">
        <v>120</v>
      </c>
      <c r="O713">
        <v>0</v>
      </c>
      <c r="P713" t="s">
        <v>120</v>
      </c>
      <c r="Q713">
        <v>0</v>
      </c>
    </row>
    <row r="714" spans="1:17" x14ac:dyDescent="0.25">
      <c r="A714" s="5" t="s">
        <v>2928</v>
      </c>
      <c r="C714" s="5" t="s">
        <v>67</v>
      </c>
      <c r="D714" s="4">
        <v>45878.337032891308</v>
      </c>
      <c r="E714" s="4">
        <v>45878.337032891483</v>
      </c>
      <c r="F714" t="b">
        <v>1</v>
      </c>
      <c r="H714" t="s">
        <v>2929</v>
      </c>
      <c r="I714" t="s">
        <v>2930</v>
      </c>
      <c r="J714" t="s">
        <v>120</v>
      </c>
      <c r="K714" s="5" t="s">
        <v>782</v>
      </c>
      <c r="M714">
        <v>0</v>
      </c>
      <c r="N714" t="s">
        <v>120</v>
      </c>
      <c r="O714">
        <v>0</v>
      </c>
      <c r="P714" t="s">
        <v>120</v>
      </c>
      <c r="Q714">
        <v>0</v>
      </c>
    </row>
    <row r="715" spans="1:17" x14ac:dyDescent="0.25">
      <c r="A715" s="5" t="s">
        <v>2931</v>
      </c>
      <c r="C715" s="5" t="s">
        <v>67</v>
      </c>
      <c r="D715" s="4">
        <v>45878.337033009571</v>
      </c>
      <c r="E715" s="4">
        <v>45878.337033009731</v>
      </c>
      <c r="F715" t="b">
        <v>1</v>
      </c>
      <c r="H715" t="s">
        <v>2932</v>
      </c>
      <c r="I715" t="s">
        <v>2933</v>
      </c>
      <c r="J715" t="s">
        <v>120</v>
      </c>
      <c r="K715" s="5" t="s">
        <v>782</v>
      </c>
      <c r="M715">
        <v>0</v>
      </c>
      <c r="N715" t="s">
        <v>120</v>
      </c>
      <c r="O715">
        <v>0</v>
      </c>
      <c r="P715" t="s">
        <v>120</v>
      </c>
      <c r="Q715">
        <v>0</v>
      </c>
    </row>
    <row r="716" spans="1:17" x14ac:dyDescent="0.25">
      <c r="A716" s="5" t="s">
        <v>2934</v>
      </c>
      <c r="C716" s="5" t="s">
        <v>67</v>
      </c>
      <c r="D716" s="4">
        <v>45878.337033105403</v>
      </c>
      <c r="E716" s="4">
        <v>45878.337033105563</v>
      </c>
      <c r="F716" t="b">
        <v>1</v>
      </c>
      <c r="H716" t="s">
        <v>2935</v>
      </c>
      <c r="I716" t="s">
        <v>2936</v>
      </c>
      <c r="J716" t="s">
        <v>120</v>
      </c>
      <c r="K716" s="5" t="s">
        <v>782</v>
      </c>
      <c r="M716">
        <v>0</v>
      </c>
      <c r="N716" t="s">
        <v>120</v>
      </c>
      <c r="O716">
        <v>0</v>
      </c>
      <c r="P716" t="s">
        <v>120</v>
      </c>
      <c r="Q716">
        <v>0</v>
      </c>
    </row>
    <row r="717" spans="1:17" x14ac:dyDescent="0.25">
      <c r="A717" s="5" t="s">
        <v>2937</v>
      </c>
      <c r="C717" s="5" t="s">
        <v>67</v>
      </c>
      <c r="D717" s="4">
        <v>45878.337033222189</v>
      </c>
      <c r="E717" s="4">
        <v>45878.337033222393</v>
      </c>
      <c r="F717" t="b">
        <v>1</v>
      </c>
      <c r="H717" t="s">
        <v>2938</v>
      </c>
      <c r="I717" t="s">
        <v>2939</v>
      </c>
      <c r="J717" t="s">
        <v>120</v>
      </c>
      <c r="K717" s="5" t="s">
        <v>782</v>
      </c>
      <c r="M717">
        <v>0</v>
      </c>
      <c r="N717" t="s">
        <v>120</v>
      </c>
      <c r="O717">
        <v>0</v>
      </c>
      <c r="P717" t="s">
        <v>120</v>
      </c>
      <c r="Q717">
        <v>0</v>
      </c>
    </row>
    <row r="718" spans="1:17" x14ac:dyDescent="0.25">
      <c r="A718" s="5" t="s">
        <v>2940</v>
      </c>
      <c r="C718" s="5" t="s">
        <v>67</v>
      </c>
      <c r="D718" s="4">
        <v>45878.337033319433</v>
      </c>
      <c r="E718" s="4">
        <v>45878.337033319571</v>
      </c>
      <c r="F718" t="b">
        <v>1</v>
      </c>
      <c r="H718" t="s">
        <v>2941</v>
      </c>
      <c r="I718" t="s">
        <v>2942</v>
      </c>
      <c r="J718" t="s">
        <v>120</v>
      </c>
      <c r="K718" s="5" t="s">
        <v>782</v>
      </c>
      <c r="M718">
        <v>0</v>
      </c>
      <c r="N718" t="s">
        <v>120</v>
      </c>
      <c r="O718">
        <v>0</v>
      </c>
      <c r="P718" t="s">
        <v>120</v>
      </c>
      <c r="Q718">
        <v>0</v>
      </c>
    </row>
    <row r="719" spans="1:17" x14ac:dyDescent="0.25">
      <c r="A719" s="5" t="s">
        <v>2943</v>
      </c>
      <c r="C719" s="5" t="s">
        <v>67</v>
      </c>
      <c r="D719" s="4">
        <v>45878.337033425487</v>
      </c>
      <c r="E719" s="4">
        <v>45878.337033425698</v>
      </c>
      <c r="F719" t="b">
        <v>1</v>
      </c>
      <c r="H719" t="s">
        <v>2944</v>
      </c>
      <c r="I719" t="s">
        <v>2945</v>
      </c>
      <c r="J719" t="s">
        <v>120</v>
      </c>
      <c r="K719" s="5" t="s">
        <v>782</v>
      </c>
      <c r="M719">
        <v>0</v>
      </c>
      <c r="N719" t="s">
        <v>120</v>
      </c>
      <c r="O719">
        <v>0</v>
      </c>
      <c r="P719" t="s">
        <v>120</v>
      </c>
      <c r="Q719">
        <v>0</v>
      </c>
    </row>
    <row r="720" spans="1:17" x14ac:dyDescent="0.25">
      <c r="A720" s="5" t="s">
        <v>2946</v>
      </c>
      <c r="C720" s="5" t="s">
        <v>67</v>
      </c>
      <c r="D720" s="4">
        <v>45878.337033531243</v>
      </c>
      <c r="E720" s="4">
        <v>45878.337033531388</v>
      </c>
      <c r="F720" t="b">
        <v>1</v>
      </c>
      <c r="H720" t="s">
        <v>2947</v>
      </c>
      <c r="I720" t="s">
        <v>2948</v>
      </c>
      <c r="J720" t="s">
        <v>120</v>
      </c>
      <c r="K720" s="5" t="s">
        <v>782</v>
      </c>
      <c r="M720">
        <v>0</v>
      </c>
      <c r="N720" t="s">
        <v>120</v>
      </c>
      <c r="O720">
        <v>0</v>
      </c>
      <c r="P720" t="s">
        <v>120</v>
      </c>
      <c r="Q720">
        <v>0</v>
      </c>
    </row>
    <row r="721" spans="1:17" x14ac:dyDescent="0.25">
      <c r="A721" s="5" t="s">
        <v>2949</v>
      </c>
      <c r="C721" s="5" t="s">
        <v>67</v>
      </c>
      <c r="D721" s="4">
        <v>45878.337033633819</v>
      </c>
      <c r="E721" s="4">
        <v>45878.337033633987</v>
      </c>
      <c r="F721" t="b">
        <v>1</v>
      </c>
      <c r="H721" t="s">
        <v>2950</v>
      </c>
      <c r="I721" t="s">
        <v>2951</v>
      </c>
      <c r="J721" t="s">
        <v>120</v>
      </c>
      <c r="K721" s="5" t="s">
        <v>782</v>
      </c>
      <c r="M721">
        <v>0</v>
      </c>
      <c r="N721" t="s">
        <v>120</v>
      </c>
      <c r="O721">
        <v>0</v>
      </c>
      <c r="P721" t="s">
        <v>120</v>
      </c>
      <c r="Q721">
        <v>0</v>
      </c>
    </row>
    <row r="722" spans="1:17" x14ac:dyDescent="0.25">
      <c r="A722" s="5" t="s">
        <v>2952</v>
      </c>
      <c r="C722" s="5" t="s">
        <v>67</v>
      </c>
      <c r="D722" s="4">
        <v>45878.33703372781</v>
      </c>
      <c r="E722" s="4">
        <v>45878.337033727941</v>
      </c>
      <c r="F722" t="b">
        <v>1</v>
      </c>
      <c r="H722" t="s">
        <v>2953</v>
      </c>
      <c r="I722" t="s">
        <v>2954</v>
      </c>
      <c r="J722" t="s">
        <v>120</v>
      </c>
      <c r="K722" s="5" t="s">
        <v>782</v>
      </c>
      <c r="M722">
        <v>0</v>
      </c>
      <c r="N722" t="s">
        <v>120</v>
      </c>
      <c r="O722">
        <v>0</v>
      </c>
      <c r="P722" t="s">
        <v>120</v>
      </c>
      <c r="Q722">
        <v>0</v>
      </c>
    </row>
    <row r="723" spans="1:17" x14ac:dyDescent="0.25">
      <c r="A723" s="5" t="s">
        <v>2955</v>
      </c>
      <c r="C723" s="5" t="s">
        <v>67</v>
      </c>
      <c r="D723" s="4">
        <v>45878.337033837517</v>
      </c>
      <c r="E723" s="4">
        <v>45878.337033837714</v>
      </c>
      <c r="F723" t="b">
        <v>1</v>
      </c>
      <c r="H723" t="s">
        <v>2956</v>
      </c>
      <c r="I723" t="s">
        <v>2957</v>
      </c>
      <c r="J723" t="s">
        <v>120</v>
      </c>
      <c r="K723" s="5" t="s">
        <v>782</v>
      </c>
      <c r="M723">
        <v>0</v>
      </c>
      <c r="N723" t="s">
        <v>120</v>
      </c>
      <c r="O723">
        <v>0</v>
      </c>
      <c r="P723" t="s">
        <v>120</v>
      </c>
      <c r="Q723">
        <v>0</v>
      </c>
    </row>
    <row r="724" spans="1:17" x14ac:dyDescent="0.25">
      <c r="A724" s="5" t="s">
        <v>2958</v>
      </c>
      <c r="C724" s="5" t="s">
        <v>67</v>
      </c>
      <c r="D724" s="4">
        <v>45878.33703394296</v>
      </c>
      <c r="E724" s="4">
        <v>45878.337033943128</v>
      </c>
      <c r="F724" t="b">
        <v>1</v>
      </c>
      <c r="H724" t="s">
        <v>2959</v>
      </c>
      <c r="I724" t="s">
        <v>2960</v>
      </c>
      <c r="J724" t="s">
        <v>120</v>
      </c>
      <c r="K724" s="5" t="s">
        <v>782</v>
      </c>
      <c r="M724">
        <v>0</v>
      </c>
      <c r="N724" t="s">
        <v>120</v>
      </c>
      <c r="O724">
        <v>0</v>
      </c>
      <c r="P724" t="s">
        <v>120</v>
      </c>
      <c r="Q724">
        <v>0</v>
      </c>
    </row>
    <row r="725" spans="1:17" x14ac:dyDescent="0.25">
      <c r="A725" s="5" t="s">
        <v>2961</v>
      </c>
      <c r="C725" s="5" t="s">
        <v>67</v>
      </c>
      <c r="D725" s="4">
        <v>45878.337034047698</v>
      </c>
      <c r="E725" s="4">
        <v>45878.337034047872</v>
      </c>
      <c r="F725" t="b">
        <v>1</v>
      </c>
      <c r="H725" t="s">
        <v>2962</v>
      </c>
      <c r="I725" t="s">
        <v>2963</v>
      </c>
      <c r="J725" t="s">
        <v>120</v>
      </c>
      <c r="K725" s="5" t="s">
        <v>782</v>
      </c>
      <c r="M725">
        <v>0</v>
      </c>
      <c r="N725" t="s">
        <v>120</v>
      </c>
      <c r="O725">
        <v>0</v>
      </c>
      <c r="P725" t="s">
        <v>120</v>
      </c>
      <c r="Q725">
        <v>0</v>
      </c>
    </row>
    <row r="726" spans="1:17" x14ac:dyDescent="0.25">
      <c r="A726" s="5" t="s">
        <v>2964</v>
      </c>
      <c r="C726" s="5" t="s">
        <v>67</v>
      </c>
      <c r="D726" s="4">
        <v>45878.337034146723</v>
      </c>
      <c r="E726" s="4">
        <v>45878.337034146927</v>
      </c>
      <c r="F726" t="b">
        <v>1</v>
      </c>
      <c r="H726" t="s">
        <v>2965</v>
      </c>
      <c r="I726" t="s">
        <v>2966</v>
      </c>
      <c r="J726" t="s">
        <v>120</v>
      </c>
      <c r="K726" s="5" t="s">
        <v>782</v>
      </c>
      <c r="M726">
        <v>0</v>
      </c>
      <c r="N726" t="s">
        <v>120</v>
      </c>
      <c r="O726">
        <v>0</v>
      </c>
      <c r="P726" t="s">
        <v>120</v>
      </c>
      <c r="Q726">
        <v>0</v>
      </c>
    </row>
    <row r="727" spans="1:17" x14ac:dyDescent="0.25">
      <c r="A727" s="5" t="s">
        <v>2967</v>
      </c>
      <c r="C727" s="5" t="s">
        <v>67</v>
      </c>
      <c r="D727" s="4">
        <v>45878.337034254939</v>
      </c>
      <c r="E727" s="4">
        <v>45878.337034255077</v>
      </c>
      <c r="F727" t="b">
        <v>1</v>
      </c>
      <c r="H727" t="s">
        <v>2968</v>
      </c>
      <c r="I727" t="s">
        <v>2969</v>
      </c>
      <c r="J727" t="s">
        <v>120</v>
      </c>
      <c r="K727" s="5" t="s">
        <v>782</v>
      </c>
      <c r="M727">
        <v>0</v>
      </c>
      <c r="N727" t="s">
        <v>120</v>
      </c>
      <c r="O727">
        <v>0</v>
      </c>
      <c r="P727" t="s">
        <v>120</v>
      </c>
      <c r="Q727">
        <v>0</v>
      </c>
    </row>
    <row r="728" spans="1:17" x14ac:dyDescent="0.25">
      <c r="A728" s="5" t="s">
        <v>2970</v>
      </c>
      <c r="C728" s="5" t="s">
        <v>67</v>
      </c>
      <c r="D728" s="4">
        <v>45878.337034356598</v>
      </c>
      <c r="E728" s="4">
        <v>45878.337034356802</v>
      </c>
      <c r="F728" t="b">
        <v>1</v>
      </c>
      <c r="H728" t="s">
        <v>2971</v>
      </c>
      <c r="I728" t="s">
        <v>2972</v>
      </c>
      <c r="J728" t="s">
        <v>120</v>
      </c>
      <c r="K728" s="5" t="s">
        <v>782</v>
      </c>
      <c r="M728">
        <v>0</v>
      </c>
      <c r="N728" t="s">
        <v>120</v>
      </c>
      <c r="O728">
        <v>0</v>
      </c>
      <c r="P728" t="s">
        <v>120</v>
      </c>
      <c r="Q728">
        <v>0</v>
      </c>
    </row>
    <row r="729" spans="1:17" x14ac:dyDescent="0.25">
      <c r="A729" s="5" t="s">
        <v>2973</v>
      </c>
      <c r="C729" s="5" t="s">
        <v>67</v>
      </c>
      <c r="D729" s="4">
        <v>45878.337034452074</v>
      </c>
      <c r="E729" s="4">
        <v>45878.337034452212</v>
      </c>
      <c r="F729" t="b">
        <v>1</v>
      </c>
      <c r="H729" t="s">
        <v>2974</v>
      </c>
      <c r="I729" t="s">
        <v>2975</v>
      </c>
      <c r="J729" t="s">
        <v>120</v>
      </c>
      <c r="K729" s="5" t="s">
        <v>782</v>
      </c>
      <c r="M729">
        <v>0</v>
      </c>
      <c r="N729" t="s">
        <v>120</v>
      </c>
      <c r="O729">
        <v>0</v>
      </c>
      <c r="P729" t="s">
        <v>120</v>
      </c>
      <c r="Q729">
        <v>0</v>
      </c>
    </row>
    <row r="730" spans="1:17" x14ac:dyDescent="0.25">
      <c r="A730" s="5" t="s">
        <v>2976</v>
      </c>
      <c r="C730" s="5" t="s">
        <v>67</v>
      </c>
      <c r="D730" s="4">
        <v>45878.337034559183</v>
      </c>
      <c r="E730" s="4">
        <v>45878.337034559423</v>
      </c>
      <c r="F730" t="b">
        <v>1</v>
      </c>
      <c r="H730" t="s">
        <v>2977</v>
      </c>
      <c r="I730" t="s">
        <v>2978</v>
      </c>
      <c r="J730" t="s">
        <v>120</v>
      </c>
      <c r="K730" s="5" t="s">
        <v>782</v>
      </c>
      <c r="M730">
        <v>0</v>
      </c>
      <c r="N730" t="s">
        <v>120</v>
      </c>
      <c r="O730">
        <v>0</v>
      </c>
      <c r="P730" t="s">
        <v>120</v>
      </c>
      <c r="Q730">
        <v>0</v>
      </c>
    </row>
    <row r="731" spans="1:17" x14ac:dyDescent="0.25">
      <c r="A731" s="5" t="s">
        <v>2979</v>
      </c>
      <c r="C731" s="5" t="s">
        <v>67</v>
      </c>
      <c r="D731" s="4">
        <v>45878.33703466296</v>
      </c>
      <c r="E731" s="4">
        <v>45878.337034663149</v>
      </c>
      <c r="F731" t="b">
        <v>1</v>
      </c>
      <c r="H731" t="s">
        <v>2980</v>
      </c>
      <c r="I731" t="s">
        <v>2981</v>
      </c>
      <c r="J731" t="s">
        <v>120</v>
      </c>
      <c r="K731" s="5" t="s">
        <v>782</v>
      </c>
      <c r="M731">
        <v>0</v>
      </c>
      <c r="N731" t="s">
        <v>120</v>
      </c>
      <c r="O731">
        <v>0</v>
      </c>
      <c r="P731" t="s">
        <v>120</v>
      </c>
      <c r="Q731">
        <v>0</v>
      </c>
    </row>
    <row r="732" spans="1:17" x14ac:dyDescent="0.25">
      <c r="A732" s="5" t="s">
        <v>2982</v>
      </c>
      <c r="C732" s="5" t="s">
        <v>67</v>
      </c>
      <c r="D732" s="4">
        <v>45878.337034765813</v>
      </c>
      <c r="E732" s="4">
        <v>45878.337034766009</v>
      </c>
      <c r="F732" t="b">
        <v>1</v>
      </c>
      <c r="H732" t="s">
        <v>2983</v>
      </c>
      <c r="I732" t="s">
        <v>2984</v>
      </c>
      <c r="J732" t="s">
        <v>120</v>
      </c>
      <c r="K732" s="5" t="s">
        <v>782</v>
      </c>
      <c r="M732">
        <v>0</v>
      </c>
      <c r="N732" t="s">
        <v>120</v>
      </c>
      <c r="O732">
        <v>0</v>
      </c>
      <c r="P732" t="s">
        <v>120</v>
      </c>
      <c r="Q732">
        <v>0</v>
      </c>
    </row>
    <row r="733" spans="1:17" x14ac:dyDescent="0.25">
      <c r="A733" s="5" t="s">
        <v>2985</v>
      </c>
      <c r="C733" s="5" t="s">
        <v>67</v>
      </c>
      <c r="D733" s="4">
        <v>45878.337034860117</v>
      </c>
      <c r="E733" s="4">
        <v>45878.337034860269</v>
      </c>
      <c r="F733" t="b">
        <v>1</v>
      </c>
      <c r="H733" t="s">
        <v>2986</v>
      </c>
      <c r="I733" t="s">
        <v>2987</v>
      </c>
      <c r="J733" t="s">
        <v>120</v>
      </c>
      <c r="K733" s="5" t="s">
        <v>782</v>
      </c>
      <c r="M733">
        <v>0</v>
      </c>
      <c r="N733" t="s">
        <v>120</v>
      </c>
      <c r="O733">
        <v>0</v>
      </c>
      <c r="P733" t="s">
        <v>120</v>
      </c>
      <c r="Q733">
        <v>0</v>
      </c>
    </row>
    <row r="734" spans="1:17" x14ac:dyDescent="0.25">
      <c r="A734" s="5" t="s">
        <v>2988</v>
      </c>
      <c r="C734" s="5" t="s">
        <v>67</v>
      </c>
      <c r="D734" s="4">
        <v>45878.337034985547</v>
      </c>
      <c r="E734" s="4">
        <v>45878.337034985772</v>
      </c>
      <c r="F734" t="b">
        <v>1</v>
      </c>
      <c r="H734" t="s">
        <v>2989</v>
      </c>
      <c r="I734" t="s">
        <v>2990</v>
      </c>
      <c r="J734" t="s">
        <v>120</v>
      </c>
      <c r="K734" s="5" t="s">
        <v>782</v>
      </c>
      <c r="M734">
        <v>0</v>
      </c>
      <c r="N734" t="s">
        <v>120</v>
      </c>
      <c r="O734">
        <v>0</v>
      </c>
      <c r="P734" t="s">
        <v>120</v>
      </c>
      <c r="Q734">
        <v>0</v>
      </c>
    </row>
    <row r="735" spans="1:17" x14ac:dyDescent="0.25">
      <c r="A735" s="5" t="s">
        <v>2991</v>
      </c>
      <c r="C735" s="5" t="s">
        <v>67</v>
      </c>
      <c r="D735" s="4">
        <v>45878.33703511428</v>
      </c>
      <c r="E735" s="4">
        <v>45878.337035114513</v>
      </c>
      <c r="F735" t="b">
        <v>1</v>
      </c>
      <c r="H735" t="s">
        <v>2992</v>
      </c>
      <c r="I735" t="s">
        <v>2993</v>
      </c>
      <c r="J735" t="s">
        <v>120</v>
      </c>
      <c r="K735" s="5" t="s">
        <v>782</v>
      </c>
      <c r="M735">
        <v>0</v>
      </c>
      <c r="N735" t="s">
        <v>120</v>
      </c>
      <c r="O735">
        <v>0</v>
      </c>
      <c r="P735" t="s">
        <v>120</v>
      </c>
      <c r="Q735">
        <v>0</v>
      </c>
    </row>
    <row r="736" spans="1:17" x14ac:dyDescent="0.25">
      <c r="A736" s="5" t="s">
        <v>2994</v>
      </c>
      <c r="C736" s="5" t="s">
        <v>67</v>
      </c>
      <c r="D736" s="4">
        <v>45878.337035235847</v>
      </c>
      <c r="E736" s="4">
        <v>45878.337035236007</v>
      </c>
      <c r="F736" t="b">
        <v>1</v>
      </c>
      <c r="H736" t="s">
        <v>2995</v>
      </c>
      <c r="I736" t="s">
        <v>2996</v>
      </c>
      <c r="J736" t="s">
        <v>120</v>
      </c>
      <c r="K736" s="5" t="s">
        <v>782</v>
      </c>
      <c r="M736">
        <v>0</v>
      </c>
      <c r="N736" t="s">
        <v>120</v>
      </c>
      <c r="O736">
        <v>0</v>
      </c>
      <c r="P736" t="s">
        <v>120</v>
      </c>
      <c r="Q736">
        <v>0</v>
      </c>
    </row>
    <row r="737" spans="1:17" x14ac:dyDescent="0.25">
      <c r="A737" s="5" t="s">
        <v>2997</v>
      </c>
      <c r="C737" s="5" t="s">
        <v>67</v>
      </c>
      <c r="D737" s="4">
        <v>45878.337035336277</v>
      </c>
      <c r="E737" s="4">
        <v>45878.337035336481</v>
      </c>
      <c r="F737" t="b">
        <v>1</v>
      </c>
      <c r="H737" t="s">
        <v>2998</v>
      </c>
      <c r="I737" t="s">
        <v>2999</v>
      </c>
      <c r="J737" t="s">
        <v>120</v>
      </c>
      <c r="K737" s="5" t="s">
        <v>782</v>
      </c>
      <c r="M737">
        <v>0</v>
      </c>
      <c r="N737" t="s">
        <v>120</v>
      </c>
      <c r="O737">
        <v>0</v>
      </c>
      <c r="P737" t="s">
        <v>120</v>
      </c>
      <c r="Q737">
        <v>0</v>
      </c>
    </row>
    <row r="738" spans="1:17" x14ac:dyDescent="0.25">
      <c r="A738" s="5" t="s">
        <v>3000</v>
      </c>
      <c r="C738" s="5" t="s">
        <v>67</v>
      </c>
      <c r="D738" s="4">
        <v>45878.337035444893</v>
      </c>
      <c r="E738" s="4">
        <v>45878.337035445038</v>
      </c>
      <c r="F738" t="b">
        <v>1</v>
      </c>
      <c r="H738" t="s">
        <v>3001</v>
      </c>
      <c r="I738" t="s">
        <v>3002</v>
      </c>
      <c r="J738" t="s">
        <v>120</v>
      </c>
      <c r="K738" s="5" t="s">
        <v>782</v>
      </c>
      <c r="M738">
        <v>0</v>
      </c>
      <c r="N738" t="s">
        <v>120</v>
      </c>
      <c r="O738">
        <v>0</v>
      </c>
      <c r="P738" t="s">
        <v>120</v>
      </c>
      <c r="Q738">
        <v>0</v>
      </c>
    </row>
    <row r="739" spans="1:17" x14ac:dyDescent="0.25">
      <c r="A739" s="5" t="s">
        <v>3003</v>
      </c>
      <c r="C739" s="5" t="s">
        <v>67</v>
      </c>
      <c r="D739" s="4">
        <v>45878.337035549317</v>
      </c>
      <c r="E739" s="4">
        <v>45878.337035549499</v>
      </c>
      <c r="F739" t="b">
        <v>1</v>
      </c>
      <c r="H739" t="s">
        <v>3004</v>
      </c>
      <c r="I739" t="s">
        <v>3005</v>
      </c>
      <c r="J739" t="s">
        <v>120</v>
      </c>
      <c r="K739" s="5" t="s">
        <v>782</v>
      </c>
      <c r="M739">
        <v>0</v>
      </c>
      <c r="N739" t="s">
        <v>120</v>
      </c>
      <c r="O739">
        <v>0</v>
      </c>
      <c r="P739" t="s">
        <v>120</v>
      </c>
      <c r="Q739">
        <v>0</v>
      </c>
    </row>
    <row r="740" spans="1:17" x14ac:dyDescent="0.25">
      <c r="A740" s="5" t="s">
        <v>3006</v>
      </c>
      <c r="C740" s="5" t="s">
        <v>67</v>
      </c>
      <c r="D740" s="4">
        <v>45878.337035646873</v>
      </c>
      <c r="E740" s="4">
        <v>45878.337035647011</v>
      </c>
      <c r="F740" t="b">
        <v>1</v>
      </c>
      <c r="H740" t="s">
        <v>3007</v>
      </c>
      <c r="I740" t="s">
        <v>3008</v>
      </c>
      <c r="J740" t="s">
        <v>120</v>
      </c>
      <c r="K740" s="5" t="s">
        <v>782</v>
      </c>
      <c r="M740">
        <v>0</v>
      </c>
      <c r="N740" t="s">
        <v>120</v>
      </c>
      <c r="O740">
        <v>0</v>
      </c>
      <c r="P740" t="s">
        <v>120</v>
      </c>
      <c r="Q740">
        <v>0</v>
      </c>
    </row>
    <row r="741" spans="1:17" x14ac:dyDescent="0.25">
      <c r="A741" s="5" t="s">
        <v>3009</v>
      </c>
      <c r="C741" s="5" t="s">
        <v>67</v>
      </c>
      <c r="D741" s="4">
        <v>45878.337035759592</v>
      </c>
      <c r="E741" s="4">
        <v>45878.337035759803</v>
      </c>
      <c r="F741" t="b">
        <v>1</v>
      </c>
      <c r="H741" t="s">
        <v>3010</v>
      </c>
      <c r="I741" t="s">
        <v>3011</v>
      </c>
      <c r="J741" t="s">
        <v>120</v>
      </c>
      <c r="K741" s="5" t="s">
        <v>782</v>
      </c>
      <c r="M741">
        <v>0</v>
      </c>
      <c r="N741" t="s">
        <v>120</v>
      </c>
      <c r="O741">
        <v>0</v>
      </c>
      <c r="P741" t="s">
        <v>120</v>
      </c>
      <c r="Q741">
        <v>0</v>
      </c>
    </row>
    <row r="742" spans="1:17" x14ac:dyDescent="0.25">
      <c r="A742" s="5" t="s">
        <v>3012</v>
      </c>
      <c r="C742" s="5" t="s">
        <v>67</v>
      </c>
      <c r="D742" s="4">
        <v>45878.337035860663</v>
      </c>
      <c r="E742" s="4">
        <v>45878.337035860808</v>
      </c>
      <c r="F742" t="b">
        <v>1</v>
      </c>
      <c r="H742" t="s">
        <v>3013</v>
      </c>
      <c r="I742" t="s">
        <v>3014</v>
      </c>
      <c r="J742" t="s">
        <v>120</v>
      </c>
      <c r="K742" s="5" t="s">
        <v>782</v>
      </c>
      <c r="M742">
        <v>0</v>
      </c>
      <c r="N742" t="s">
        <v>120</v>
      </c>
      <c r="O742">
        <v>0</v>
      </c>
      <c r="P742" t="s">
        <v>120</v>
      </c>
      <c r="Q742">
        <v>0</v>
      </c>
    </row>
    <row r="743" spans="1:17" x14ac:dyDescent="0.25">
      <c r="A743" s="5" t="s">
        <v>3015</v>
      </c>
      <c r="C743" s="5" t="s">
        <v>67</v>
      </c>
      <c r="D743" s="4">
        <v>45878.337035969213</v>
      </c>
      <c r="E743" s="4">
        <v>45878.337035969402</v>
      </c>
      <c r="F743" t="b">
        <v>1</v>
      </c>
      <c r="H743" t="s">
        <v>3016</v>
      </c>
      <c r="I743" t="s">
        <v>3017</v>
      </c>
      <c r="J743" t="s">
        <v>120</v>
      </c>
      <c r="K743" s="5" t="s">
        <v>782</v>
      </c>
      <c r="M743">
        <v>0</v>
      </c>
      <c r="N743" t="s">
        <v>120</v>
      </c>
      <c r="O743">
        <v>0</v>
      </c>
      <c r="P743" t="s">
        <v>120</v>
      </c>
      <c r="Q743">
        <v>0</v>
      </c>
    </row>
    <row r="744" spans="1:17" x14ac:dyDescent="0.25">
      <c r="A744" s="5" t="s">
        <v>3018</v>
      </c>
      <c r="C744" s="5" t="s">
        <v>67</v>
      </c>
      <c r="D744" s="4">
        <v>45878.337036082747</v>
      </c>
      <c r="E744" s="4">
        <v>45878.337036083001</v>
      </c>
      <c r="F744" t="b">
        <v>1</v>
      </c>
      <c r="H744" t="s">
        <v>3019</v>
      </c>
      <c r="I744" t="s">
        <v>3020</v>
      </c>
      <c r="J744" t="s">
        <v>120</v>
      </c>
      <c r="K744" s="5" t="s">
        <v>782</v>
      </c>
      <c r="M744">
        <v>0</v>
      </c>
      <c r="N744" t="s">
        <v>120</v>
      </c>
      <c r="O744">
        <v>0</v>
      </c>
      <c r="P744" t="s">
        <v>120</v>
      </c>
      <c r="Q744">
        <v>0</v>
      </c>
    </row>
    <row r="745" spans="1:17" x14ac:dyDescent="0.25">
      <c r="A745" s="5" t="s">
        <v>3021</v>
      </c>
      <c r="C745" s="5" t="s">
        <v>67</v>
      </c>
      <c r="D745" s="4">
        <v>45878.33703618867</v>
      </c>
      <c r="E745" s="4">
        <v>45878.337036188866</v>
      </c>
      <c r="F745" t="b">
        <v>1</v>
      </c>
      <c r="H745" t="s">
        <v>3022</v>
      </c>
      <c r="I745" t="s">
        <v>3023</v>
      </c>
      <c r="J745" t="s">
        <v>120</v>
      </c>
      <c r="K745" s="5" t="s">
        <v>782</v>
      </c>
      <c r="M745">
        <v>0</v>
      </c>
      <c r="N745" t="s">
        <v>120</v>
      </c>
      <c r="O745">
        <v>0</v>
      </c>
      <c r="P745" t="s">
        <v>120</v>
      </c>
      <c r="Q745">
        <v>0</v>
      </c>
    </row>
    <row r="746" spans="1:17" x14ac:dyDescent="0.25">
      <c r="A746" s="5" t="s">
        <v>3024</v>
      </c>
      <c r="C746" s="5" t="s">
        <v>67</v>
      </c>
      <c r="D746" s="4">
        <v>45878.337036285797</v>
      </c>
      <c r="E746" s="4">
        <v>45878.337036285971</v>
      </c>
      <c r="F746" t="b">
        <v>1</v>
      </c>
      <c r="H746" t="s">
        <v>3025</v>
      </c>
      <c r="I746" t="s">
        <v>3026</v>
      </c>
      <c r="J746" t="s">
        <v>120</v>
      </c>
      <c r="K746" s="5" t="s">
        <v>782</v>
      </c>
      <c r="M746">
        <v>0</v>
      </c>
      <c r="N746" t="s">
        <v>120</v>
      </c>
      <c r="O746">
        <v>0</v>
      </c>
      <c r="P746" t="s">
        <v>120</v>
      </c>
      <c r="Q746">
        <v>0</v>
      </c>
    </row>
    <row r="747" spans="1:17" x14ac:dyDescent="0.25">
      <c r="A747" s="5" t="s">
        <v>3027</v>
      </c>
      <c r="C747" s="5" t="s">
        <v>67</v>
      </c>
      <c r="D747" s="4">
        <v>45878.337036391807</v>
      </c>
      <c r="E747" s="4">
        <v>45878.337036392048</v>
      </c>
      <c r="F747" t="b">
        <v>1</v>
      </c>
      <c r="H747" t="s">
        <v>3028</v>
      </c>
      <c r="I747" t="s">
        <v>3029</v>
      </c>
      <c r="J747" t="s">
        <v>120</v>
      </c>
      <c r="K747" s="5" t="s">
        <v>782</v>
      </c>
      <c r="M747">
        <v>0</v>
      </c>
      <c r="N747" t="s">
        <v>120</v>
      </c>
      <c r="O747">
        <v>0</v>
      </c>
      <c r="P747" t="s">
        <v>120</v>
      </c>
      <c r="Q747">
        <v>0</v>
      </c>
    </row>
    <row r="748" spans="1:17" x14ac:dyDescent="0.25">
      <c r="A748" s="5" t="s">
        <v>3030</v>
      </c>
      <c r="C748" s="5" t="s">
        <v>67</v>
      </c>
      <c r="D748" s="4">
        <v>45878.337036500772</v>
      </c>
      <c r="E748" s="4">
        <v>45878.337036501027</v>
      </c>
      <c r="F748" t="b">
        <v>1</v>
      </c>
      <c r="H748" t="s">
        <v>3031</v>
      </c>
      <c r="I748" t="s">
        <v>3032</v>
      </c>
      <c r="J748" t="s">
        <v>120</v>
      </c>
      <c r="K748" s="5" t="s">
        <v>782</v>
      </c>
      <c r="M748">
        <v>0</v>
      </c>
      <c r="N748" t="s">
        <v>120</v>
      </c>
      <c r="O748">
        <v>0</v>
      </c>
      <c r="P748" t="s">
        <v>120</v>
      </c>
      <c r="Q748">
        <v>0</v>
      </c>
    </row>
    <row r="749" spans="1:17" x14ac:dyDescent="0.25">
      <c r="A749" s="5" t="s">
        <v>3033</v>
      </c>
      <c r="C749" s="5" t="s">
        <v>67</v>
      </c>
      <c r="D749" s="4">
        <v>45878.337036605473</v>
      </c>
      <c r="E749" s="4">
        <v>45878.337036605612</v>
      </c>
      <c r="F749" t="b">
        <v>1</v>
      </c>
      <c r="H749" t="s">
        <v>3034</v>
      </c>
      <c r="I749" t="s">
        <v>3035</v>
      </c>
      <c r="J749" t="s">
        <v>120</v>
      </c>
      <c r="K749" s="5" t="s">
        <v>782</v>
      </c>
      <c r="M749">
        <v>0</v>
      </c>
      <c r="N749" t="s">
        <v>120</v>
      </c>
      <c r="O749">
        <v>0</v>
      </c>
      <c r="P749" t="s">
        <v>120</v>
      </c>
      <c r="Q749">
        <v>0</v>
      </c>
    </row>
    <row r="750" spans="1:17" x14ac:dyDescent="0.25">
      <c r="A750" s="5" t="s">
        <v>3036</v>
      </c>
      <c r="C750" s="5" t="s">
        <v>67</v>
      </c>
      <c r="D750" s="4">
        <v>45878.337036713761</v>
      </c>
      <c r="E750" s="4">
        <v>45878.337036713943</v>
      </c>
      <c r="F750" t="b">
        <v>1</v>
      </c>
      <c r="H750" t="s">
        <v>3037</v>
      </c>
      <c r="I750" t="s">
        <v>3038</v>
      </c>
      <c r="J750" t="s">
        <v>120</v>
      </c>
      <c r="K750" s="5" t="s">
        <v>782</v>
      </c>
      <c r="M750">
        <v>0</v>
      </c>
      <c r="N750" t="s">
        <v>120</v>
      </c>
      <c r="O750">
        <v>0</v>
      </c>
      <c r="P750" t="s">
        <v>120</v>
      </c>
      <c r="Q750">
        <v>0</v>
      </c>
    </row>
    <row r="751" spans="1:17" x14ac:dyDescent="0.25">
      <c r="A751" s="5" t="s">
        <v>3039</v>
      </c>
      <c r="C751" s="5" t="s">
        <v>67</v>
      </c>
      <c r="D751" s="4">
        <v>45878.337036808829</v>
      </c>
      <c r="E751" s="4">
        <v>45878.337036808967</v>
      </c>
      <c r="F751" t="b">
        <v>1</v>
      </c>
      <c r="H751" t="s">
        <v>3040</v>
      </c>
      <c r="I751" t="s">
        <v>3041</v>
      </c>
      <c r="J751" t="s">
        <v>120</v>
      </c>
      <c r="K751" s="5" t="s">
        <v>782</v>
      </c>
      <c r="M751">
        <v>0</v>
      </c>
      <c r="N751" t="s">
        <v>120</v>
      </c>
      <c r="O751">
        <v>0</v>
      </c>
      <c r="P751" t="s">
        <v>120</v>
      </c>
      <c r="Q751">
        <v>0</v>
      </c>
    </row>
    <row r="752" spans="1:17" x14ac:dyDescent="0.25">
      <c r="A752" s="5" t="s">
        <v>3042</v>
      </c>
      <c r="C752" s="5" t="s">
        <v>67</v>
      </c>
      <c r="D752" s="4">
        <v>45878.337036917161</v>
      </c>
      <c r="E752" s="4">
        <v>45878.337036917357</v>
      </c>
      <c r="F752" t="b">
        <v>1</v>
      </c>
      <c r="H752" t="s">
        <v>3043</v>
      </c>
      <c r="I752" t="s">
        <v>3044</v>
      </c>
      <c r="J752" t="s">
        <v>120</v>
      </c>
      <c r="K752" s="5" t="s">
        <v>782</v>
      </c>
      <c r="M752">
        <v>0</v>
      </c>
      <c r="N752" t="s">
        <v>120</v>
      </c>
      <c r="O752">
        <v>0</v>
      </c>
      <c r="P752" t="s">
        <v>120</v>
      </c>
      <c r="Q752">
        <v>0</v>
      </c>
    </row>
    <row r="753" spans="1:17" x14ac:dyDescent="0.25">
      <c r="A753" s="5" t="s">
        <v>3045</v>
      </c>
      <c r="C753" s="5" t="s">
        <v>67</v>
      </c>
      <c r="D753" s="4">
        <v>45878.337037016972</v>
      </c>
      <c r="E753" s="4">
        <v>45878.337037017118</v>
      </c>
      <c r="F753" t="b">
        <v>1</v>
      </c>
      <c r="H753" t="s">
        <v>3046</v>
      </c>
      <c r="I753" t="s">
        <v>3047</v>
      </c>
      <c r="J753" t="s">
        <v>120</v>
      </c>
      <c r="K753" s="5" t="s">
        <v>782</v>
      </c>
      <c r="M753">
        <v>0</v>
      </c>
      <c r="N753" t="s">
        <v>120</v>
      </c>
      <c r="O753">
        <v>0</v>
      </c>
      <c r="P753" t="s">
        <v>120</v>
      </c>
      <c r="Q753">
        <v>0</v>
      </c>
    </row>
    <row r="754" spans="1:17" x14ac:dyDescent="0.25">
      <c r="A754" s="5" t="s">
        <v>3048</v>
      </c>
      <c r="C754" s="5" t="s">
        <v>67</v>
      </c>
      <c r="D754" s="4">
        <v>45878.337037125923</v>
      </c>
      <c r="E754" s="4">
        <v>45878.337037126134</v>
      </c>
      <c r="F754" t="b">
        <v>1</v>
      </c>
      <c r="H754" t="s">
        <v>3049</v>
      </c>
      <c r="I754" t="s">
        <v>3050</v>
      </c>
      <c r="J754" t="s">
        <v>120</v>
      </c>
      <c r="K754" s="5" t="s">
        <v>782</v>
      </c>
      <c r="M754">
        <v>0</v>
      </c>
      <c r="N754" t="s">
        <v>120</v>
      </c>
      <c r="O754">
        <v>0</v>
      </c>
      <c r="P754" t="s">
        <v>120</v>
      </c>
      <c r="Q754">
        <v>0</v>
      </c>
    </row>
    <row r="755" spans="1:17" x14ac:dyDescent="0.25">
      <c r="A755" s="5" t="s">
        <v>3051</v>
      </c>
      <c r="C755" s="5" t="s">
        <v>67</v>
      </c>
      <c r="D755" s="4">
        <v>45878.33703722831</v>
      </c>
      <c r="E755" s="4">
        <v>45878.33703722855</v>
      </c>
      <c r="F755" t="b">
        <v>1</v>
      </c>
      <c r="H755" t="s">
        <v>3052</v>
      </c>
      <c r="I755" t="s">
        <v>3053</v>
      </c>
      <c r="J755" t="s">
        <v>120</v>
      </c>
      <c r="K755" s="5" t="s">
        <v>782</v>
      </c>
      <c r="M755">
        <v>0</v>
      </c>
      <c r="N755" t="s">
        <v>120</v>
      </c>
      <c r="O755">
        <v>0</v>
      </c>
      <c r="P755" t="s">
        <v>120</v>
      </c>
      <c r="Q755">
        <v>0</v>
      </c>
    </row>
    <row r="756" spans="1:17" x14ac:dyDescent="0.25">
      <c r="A756" s="5" t="s">
        <v>3054</v>
      </c>
      <c r="C756" s="5" t="s">
        <v>67</v>
      </c>
      <c r="D756" s="4">
        <v>45878.337037334488</v>
      </c>
      <c r="E756" s="4">
        <v>45878.337037334677</v>
      </c>
      <c r="F756" t="b">
        <v>1</v>
      </c>
      <c r="H756" t="s">
        <v>3055</v>
      </c>
      <c r="I756" t="s">
        <v>3056</v>
      </c>
      <c r="J756" t="s">
        <v>120</v>
      </c>
      <c r="K756" s="5" t="s">
        <v>782</v>
      </c>
      <c r="M756">
        <v>0</v>
      </c>
      <c r="N756" t="s">
        <v>120</v>
      </c>
      <c r="O756">
        <v>0</v>
      </c>
      <c r="P756" t="s">
        <v>120</v>
      </c>
      <c r="Q756">
        <v>0</v>
      </c>
    </row>
    <row r="757" spans="1:17" x14ac:dyDescent="0.25">
      <c r="A757" s="5" t="s">
        <v>3057</v>
      </c>
      <c r="C757" s="5" t="s">
        <v>67</v>
      </c>
      <c r="D757" s="4">
        <v>45878.337037431251</v>
      </c>
      <c r="E757" s="4">
        <v>45878.337037431433</v>
      </c>
      <c r="F757" t="b">
        <v>1</v>
      </c>
      <c r="H757" t="s">
        <v>3058</v>
      </c>
      <c r="I757" t="s">
        <v>3059</v>
      </c>
      <c r="J757" t="s">
        <v>120</v>
      </c>
      <c r="K757" s="5" t="s">
        <v>782</v>
      </c>
      <c r="M757">
        <v>0</v>
      </c>
      <c r="N757" t="s">
        <v>120</v>
      </c>
      <c r="O757">
        <v>0</v>
      </c>
      <c r="P757" t="s">
        <v>120</v>
      </c>
      <c r="Q757">
        <v>0</v>
      </c>
    </row>
    <row r="758" spans="1:17" x14ac:dyDescent="0.25">
      <c r="A758" s="5" t="s">
        <v>3060</v>
      </c>
      <c r="C758" s="5" t="s">
        <v>67</v>
      </c>
      <c r="D758" s="4">
        <v>45878.337037538768</v>
      </c>
      <c r="E758" s="4">
        <v>45878.33703753895</v>
      </c>
      <c r="F758" t="b">
        <v>1</v>
      </c>
      <c r="H758" t="s">
        <v>3061</v>
      </c>
      <c r="I758" t="s">
        <v>3062</v>
      </c>
      <c r="J758" t="s">
        <v>120</v>
      </c>
      <c r="K758" s="5" t="s">
        <v>782</v>
      </c>
      <c r="M758">
        <v>0</v>
      </c>
      <c r="N758" t="s">
        <v>120</v>
      </c>
      <c r="O758">
        <v>0</v>
      </c>
      <c r="P758" t="s">
        <v>120</v>
      </c>
      <c r="Q758">
        <v>0</v>
      </c>
    </row>
    <row r="759" spans="1:17" x14ac:dyDescent="0.25">
      <c r="A759" s="5" t="s">
        <v>3063</v>
      </c>
      <c r="C759" s="5" t="s">
        <v>67</v>
      </c>
      <c r="D759" s="4">
        <v>45878.337037646947</v>
      </c>
      <c r="E759" s="4">
        <v>45878.337037647187</v>
      </c>
      <c r="F759" t="b">
        <v>1</v>
      </c>
      <c r="H759" t="s">
        <v>3064</v>
      </c>
      <c r="I759" t="s">
        <v>3065</v>
      </c>
      <c r="J759" t="s">
        <v>120</v>
      </c>
      <c r="K759" s="5" t="s">
        <v>782</v>
      </c>
      <c r="M759">
        <v>0</v>
      </c>
      <c r="N759" t="s">
        <v>120</v>
      </c>
      <c r="O759">
        <v>0</v>
      </c>
      <c r="P759" t="s">
        <v>120</v>
      </c>
      <c r="Q759">
        <v>0</v>
      </c>
    </row>
    <row r="760" spans="1:17" x14ac:dyDescent="0.25">
      <c r="A760" s="5" t="s">
        <v>3066</v>
      </c>
      <c r="C760" s="5" t="s">
        <v>67</v>
      </c>
      <c r="D760" s="4">
        <v>45878.337037745048</v>
      </c>
      <c r="E760" s="4">
        <v>45878.337037745187</v>
      </c>
      <c r="F760" t="b">
        <v>1</v>
      </c>
      <c r="H760" t="s">
        <v>3067</v>
      </c>
      <c r="I760" t="s">
        <v>3068</v>
      </c>
      <c r="J760" t="s">
        <v>120</v>
      </c>
      <c r="K760" s="5" t="s">
        <v>782</v>
      </c>
      <c r="M760">
        <v>0</v>
      </c>
      <c r="N760" t="s">
        <v>120</v>
      </c>
      <c r="O760">
        <v>0</v>
      </c>
      <c r="P760" t="s">
        <v>120</v>
      </c>
      <c r="Q760">
        <v>0</v>
      </c>
    </row>
    <row r="761" spans="1:17" x14ac:dyDescent="0.25">
      <c r="A761" s="5" t="s">
        <v>3069</v>
      </c>
      <c r="C761" s="5" t="s">
        <v>67</v>
      </c>
      <c r="D761" s="4">
        <v>45878.337037852078</v>
      </c>
      <c r="E761" s="4">
        <v>45878.33703785223</v>
      </c>
      <c r="F761" t="b">
        <v>1</v>
      </c>
      <c r="H761" t="s">
        <v>3070</v>
      </c>
      <c r="I761" t="s">
        <v>3071</v>
      </c>
      <c r="J761" t="s">
        <v>120</v>
      </c>
      <c r="K761" s="5" t="s">
        <v>782</v>
      </c>
      <c r="M761">
        <v>0</v>
      </c>
      <c r="N761" t="s">
        <v>120</v>
      </c>
      <c r="O761">
        <v>0</v>
      </c>
      <c r="P761" t="s">
        <v>120</v>
      </c>
      <c r="Q761">
        <v>0</v>
      </c>
    </row>
    <row r="762" spans="1:17" x14ac:dyDescent="0.25">
      <c r="A762" s="5" t="s">
        <v>3072</v>
      </c>
      <c r="C762" s="5" t="s">
        <v>67</v>
      </c>
      <c r="D762" s="4">
        <v>45878.337037947778</v>
      </c>
      <c r="E762" s="4">
        <v>45878.337037947931</v>
      </c>
      <c r="F762" t="b">
        <v>1</v>
      </c>
      <c r="H762" t="s">
        <v>3073</v>
      </c>
      <c r="I762" t="s">
        <v>3074</v>
      </c>
      <c r="J762" t="s">
        <v>120</v>
      </c>
      <c r="K762" s="5" t="s">
        <v>782</v>
      </c>
      <c r="M762">
        <v>0</v>
      </c>
      <c r="N762" t="s">
        <v>120</v>
      </c>
      <c r="O762">
        <v>0</v>
      </c>
      <c r="P762" t="s">
        <v>120</v>
      </c>
      <c r="Q762">
        <v>0</v>
      </c>
    </row>
    <row r="763" spans="1:17" x14ac:dyDescent="0.25">
      <c r="A763" s="5" t="s">
        <v>3075</v>
      </c>
      <c r="C763" s="5" t="s">
        <v>67</v>
      </c>
      <c r="D763" s="4">
        <v>45878.337038056503</v>
      </c>
      <c r="E763" s="4">
        <v>45878.337038056707</v>
      </c>
      <c r="F763" t="b">
        <v>1</v>
      </c>
      <c r="H763" t="s">
        <v>3076</v>
      </c>
      <c r="I763" t="s">
        <v>3077</v>
      </c>
      <c r="J763" t="s">
        <v>120</v>
      </c>
      <c r="K763" s="5" t="s">
        <v>782</v>
      </c>
      <c r="M763">
        <v>0</v>
      </c>
      <c r="N763" t="s">
        <v>120</v>
      </c>
      <c r="O763">
        <v>0</v>
      </c>
      <c r="P763" t="s">
        <v>120</v>
      </c>
      <c r="Q763">
        <v>0</v>
      </c>
    </row>
    <row r="764" spans="1:17" x14ac:dyDescent="0.25">
      <c r="A764" s="5" t="s">
        <v>3078</v>
      </c>
      <c r="C764" s="5" t="s">
        <v>67</v>
      </c>
      <c r="D764" s="4">
        <v>45878.33703815296</v>
      </c>
      <c r="E764" s="4">
        <v>45878.337038153091</v>
      </c>
      <c r="F764" t="b">
        <v>1</v>
      </c>
      <c r="H764" t="s">
        <v>3079</v>
      </c>
      <c r="I764" t="s">
        <v>3080</v>
      </c>
      <c r="J764" t="s">
        <v>120</v>
      </c>
      <c r="K764" s="5" t="s">
        <v>782</v>
      </c>
      <c r="M764">
        <v>0</v>
      </c>
      <c r="N764" t="s">
        <v>120</v>
      </c>
      <c r="O764">
        <v>0</v>
      </c>
      <c r="P764" t="s">
        <v>120</v>
      </c>
      <c r="Q764">
        <v>0</v>
      </c>
    </row>
    <row r="765" spans="1:17" x14ac:dyDescent="0.25">
      <c r="A765" s="5" t="s">
        <v>3081</v>
      </c>
      <c r="C765" s="5" t="s">
        <v>67</v>
      </c>
      <c r="D765" s="4">
        <v>45878.33703825999</v>
      </c>
      <c r="E765" s="4">
        <v>45878.337038260208</v>
      </c>
      <c r="F765" t="b">
        <v>1</v>
      </c>
      <c r="H765" t="s">
        <v>3082</v>
      </c>
      <c r="I765" t="s">
        <v>3083</v>
      </c>
      <c r="J765" t="s">
        <v>120</v>
      </c>
      <c r="K765" s="5" t="s">
        <v>782</v>
      </c>
      <c r="M765">
        <v>0</v>
      </c>
      <c r="N765" t="s">
        <v>120</v>
      </c>
      <c r="O765">
        <v>0</v>
      </c>
      <c r="P765" t="s">
        <v>120</v>
      </c>
      <c r="Q765">
        <v>0</v>
      </c>
    </row>
    <row r="766" spans="1:17" x14ac:dyDescent="0.25">
      <c r="A766" s="5" t="s">
        <v>3084</v>
      </c>
      <c r="C766" s="5" t="s">
        <v>67</v>
      </c>
      <c r="D766" s="4">
        <v>45878.337038359437</v>
      </c>
      <c r="E766" s="4">
        <v>45878.337038359597</v>
      </c>
      <c r="F766" t="b">
        <v>1</v>
      </c>
      <c r="H766" t="s">
        <v>3085</v>
      </c>
      <c r="I766" t="s">
        <v>3086</v>
      </c>
      <c r="J766" t="s">
        <v>120</v>
      </c>
      <c r="K766" s="5" t="s">
        <v>782</v>
      </c>
      <c r="M766">
        <v>0</v>
      </c>
      <c r="N766" t="s">
        <v>120</v>
      </c>
      <c r="O766">
        <v>0</v>
      </c>
      <c r="P766" t="s">
        <v>120</v>
      </c>
      <c r="Q766">
        <v>0</v>
      </c>
    </row>
    <row r="767" spans="1:17" x14ac:dyDescent="0.25">
      <c r="A767" s="5" t="s">
        <v>3087</v>
      </c>
      <c r="C767" s="5" t="s">
        <v>67</v>
      </c>
      <c r="D767" s="4">
        <v>45878.337038467333</v>
      </c>
      <c r="E767" s="4">
        <v>45878.3370384675</v>
      </c>
      <c r="F767" t="b">
        <v>1</v>
      </c>
      <c r="H767" t="s">
        <v>3088</v>
      </c>
      <c r="I767" t="s">
        <v>3089</v>
      </c>
      <c r="J767" t="s">
        <v>120</v>
      </c>
      <c r="K767" s="5" t="s">
        <v>782</v>
      </c>
      <c r="M767">
        <v>0</v>
      </c>
      <c r="N767" t="s">
        <v>120</v>
      </c>
      <c r="O767">
        <v>0</v>
      </c>
      <c r="P767" t="s">
        <v>120</v>
      </c>
      <c r="Q767">
        <v>0</v>
      </c>
    </row>
    <row r="768" spans="1:17" x14ac:dyDescent="0.25">
      <c r="A768" s="5" t="s">
        <v>3090</v>
      </c>
      <c r="C768" s="5" t="s">
        <v>67</v>
      </c>
      <c r="D768" s="4">
        <v>45878.337038560981</v>
      </c>
      <c r="E768" s="4">
        <v>45878.33703856112</v>
      </c>
      <c r="F768" t="b">
        <v>1</v>
      </c>
      <c r="H768" t="s">
        <v>3091</v>
      </c>
      <c r="I768" t="s">
        <v>3092</v>
      </c>
      <c r="J768" t="s">
        <v>120</v>
      </c>
      <c r="K768" s="5" t="s">
        <v>782</v>
      </c>
      <c r="M768">
        <v>0</v>
      </c>
      <c r="N768" t="s">
        <v>120</v>
      </c>
      <c r="O768">
        <v>0</v>
      </c>
      <c r="P768" t="s">
        <v>120</v>
      </c>
      <c r="Q768">
        <v>0</v>
      </c>
    </row>
    <row r="769" spans="1:17" x14ac:dyDescent="0.25">
      <c r="A769" s="5" t="s">
        <v>3093</v>
      </c>
      <c r="C769" s="5" t="s">
        <v>67</v>
      </c>
      <c r="D769" s="4">
        <v>45878.337038663092</v>
      </c>
      <c r="E769" s="4">
        <v>45878.337038663267</v>
      </c>
      <c r="F769" t="b">
        <v>1</v>
      </c>
      <c r="H769" t="s">
        <v>3094</v>
      </c>
      <c r="I769" t="s">
        <v>3095</v>
      </c>
      <c r="J769" t="s">
        <v>120</v>
      </c>
      <c r="K769" s="5" t="s">
        <v>782</v>
      </c>
      <c r="M769">
        <v>0</v>
      </c>
      <c r="N769" t="s">
        <v>120</v>
      </c>
      <c r="O769">
        <v>0</v>
      </c>
      <c r="P769" t="s">
        <v>120</v>
      </c>
      <c r="Q769">
        <v>0</v>
      </c>
    </row>
    <row r="770" spans="1:17" x14ac:dyDescent="0.25">
      <c r="A770" s="5" t="s">
        <v>3096</v>
      </c>
      <c r="C770" s="5" t="s">
        <v>67</v>
      </c>
      <c r="D770" s="4">
        <v>45878.337038758058</v>
      </c>
      <c r="E770" s="4">
        <v>45878.337038758204</v>
      </c>
      <c r="F770" t="b">
        <v>1</v>
      </c>
      <c r="H770" t="s">
        <v>3097</v>
      </c>
      <c r="I770" t="s">
        <v>3098</v>
      </c>
      <c r="J770" t="s">
        <v>120</v>
      </c>
      <c r="K770" s="5" t="s">
        <v>782</v>
      </c>
      <c r="M770">
        <v>0</v>
      </c>
      <c r="N770" t="s">
        <v>120</v>
      </c>
      <c r="O770">
        <v>0</v>
      </c>
      <c r="P770" t="s">
        <v>120</v>
      </c>
      <c r="Q770">
        <v>0</v>
      </c>
    </row>
    <row r="771" spans="1:17" x14ac:dyDescent="0.25">
      <c r="A771" s="5" t="s">
        <v>3099</v>
      </c>
      <c r="C771" s="5" t="s">
        <v>67</v>
      </c>
      <c r="D771" s="4">
        <v>45878.33703886102</v>
      </c>
      <c r="E771" s="4">
        <v>45878.33703886118</v>
      </c>
      <c r="F771" t="b">
        <v>1</v>
      </c>
      <c r="H771" t="s">
        <v>3100</v>
      </c>
      <c r="I771" t="s">
        <v>3101</v>
      </c>
      <c r="J771" t="s">
        <v>120</v>
      </c>
      <c r="K771" s="5" t="s">
        <v>782</v>
      </c>
      <c r="M771">
        <v>0</v>
      </c>
      <c r="N771" t="s">
        <v>120</v>
      </c>
      <c r="O771">
        <v>0</v>
      </c>
      <c r="P771" t="s">
        <v>120</v>
      </c>
      <c r="Q771">
        <v>0</v>
      </c>
    </row>
    <row r="772" spans="1:17" x14ac:dyDescent="0.25">
      <c r="A772" s="5" t="s">
        <v>3102</v>
      </c>
      <c r="C772" s="5" t="s">
        <v>67</v>
      </c>
      <c r="D772" s="4">
        <v>45878.337038954887</v>
      </c>
      <c r="E772" s="4">
        <v>45878.337038955091</v>
      </c>
      <c r="F772" t="b">
        <v>1</v>
      </c>
      <c r="H772" t="s">
        <v>3103</v>
      </c>
      <c r="I772" t="s">
        <v>3104</v>
      </c>
      <c r="J772" t="s">
        <v>120</v>
      </c>
      <c r="K772" s="5" t="s">
        <v>782</v>
      </c>
      <c r="M772">
        <v>0</v>
      </c>
      <c r="N772" t="s">
        <v>120</v>
      </c>
      <c r="O772">
        <v>0</v>
      </c>
      <c r="P772" t="s">
        <v>120</v>
      </c>
      <c r="Q772">
        <v>0</v>
      </c>
    </row>
    <row r="773" spans="1:17" x14ac:dyDescent="0.25">
      <c r="A773" s="5" t="s">
        <v>3105</v>
      </c>
      <c r="C773" s="5" t="s">
        <v>67</v>
      </c>
      <c r="D773" s="4">
        <v>45878.337039063867</v>
      </c>
      <c r="E773" s="4">
        <v>45878.337039064019</v>
      </c>
      <c r="F773" t="b">
        <v>1</v>
      </c>
      <c r="H773" t="s">
        <v>3106</v>
      </c>
      <c r="I773" t="s">
        <v>3107</v>
      </c>
      <c r="J773" t="s">
        <v>120</v>
      </c>
      <c r="K773" s="5" t="s">
        <v>782</v>
      </c>
      <c r="M773">
        <v>0</v>
      </c>
      <c r="N773" t="s">
        <v>120</v>
      </c>
      <c r="O773">
        <v>0</v>
      </c>
      <c r="P773" t="s">
        <v>120</v>
      </c>
      <c r="Q773">
        <v>0</v>
      </c>
    </row>
    <row r="774" spans="1:17" x14ac:dyDescent="0.25">
      <c r="A774" s="5" t="s">
        <v>3108</v>
      </c>
      <c r="C774" s="5" t="s">
        <v>67</v>
      </c>
      <c r="D774" s="4">
        <v>45878.337039170998</v>
      </c>
      <c r="E774" s="4">
        <v>45878.337039171201</v>
      </c>
      <c r="F774" t="b">
        <v>1</v>
      </c>
      <c r="H774" t="s">
        <v>3109</v>
      </c>
      <c r="I774" t="s">
        <v>3110</v>
      </c>
      <c r="J774" t="s">
        <v>120</v>
      </c>
      <c r="K774" s="5" t="s">
        <v>782</v>
      </c>
      <c r="M774">
        <v>0</v>
      </c>
      <c r="N774" t="s">
        <v>120</v>
      </c>
      <c r="O774">
        <v>0</v>
      </c>
      <c r="P774" t="s">
        <v>120</v>
      </c>
      <c r="Q774">
        <v>0</v>
      </c>
    </row>
    <row r="775" spans="1:17" x14ac:dyDescent="0.25">
      <c r="A775" s="5" t="s">
        <v>3111</v>
      </c>
      <c r="C775" s="5" t="s">
        <v>67</v>
      </c>
      <c r="D775" s="4">
        <v>45878.337039265913</v>
      </c>
      <c r="E775" s="4">
        <v>45878.337039266051</v>
      </c>
      <c r="F775" t="b">
        <v>1</v>
      </c>
      <c r="H775" t="s">
        <v>3112</v>
      </c>
      <c r="I775" t="s">
        <v>3113</v>
      </c>
      <c r="J775" t="s">
        <v>120</v>
      </c>
      <c r="K775" s="5" t="s">
        <v>782</v>
      </c>
      <c r="M775">
        <v>0</v>
      </c>
      <c r="N775" t="s">
        <v>120</v>
      </c>
      <c r="O775">
        <v>0</v>
      </c>
      <c r="P775" t="s">
        <v>120</v>
      </c>
      <c r="Q775">
        <v>0</v>
      </c>
    </row>
    <row r="776" spans="1:17" x14ac:dyDescent="0.25">
      <c r="A776" s="5" t="s">
        <v>3114</v>
      </c>
      <c r="C776" s="5" t="s">
        <v>67</v>
      </c>
      <c r="D776" s="4">
        <v>45878.33703938745</v>
      </c>
      <c r="E776" s="4">
        <v>45878.337039387698</v>
      </c>
      <c r="F776" t="b">
        <v>1</v>
      </c>
      <c r="H776" t="s">
        <v>3115</v>
      </c>
      <c r="I776" t="s">
        <v>3116</v>
      </c>
      <c r="J776" t="s">
        <v>120</v>
      </c>
      <c r="K776" s="5" t="s">
        <v>782</v>
      </c>
      <c r="M776">
        <v>0</v>
      </c>
      <c r="N776" t="s">
        <v>120</v>
      </c>
      <c r="O776">
        <v>0</v>
      </c>
      <c r="P776" t="s">
        <v>120</v>
      </c>
      <c r="Q776">
        <v>0</v>
      </c>
    </row>
    <row r="777" spans="1:17" x14ac:dyDescent="0.25">
      <c r="A777" s="5" t="s">
        <v>3117</v>
      </c>
      <c r="C777" s="5" t="s">
        <v>67</v>
      </c>
      <c r="D777" s="4">
        <v>45878.337039492428</v>
      </c>
      <c r="E777" s="4">
        <v>45878.337039492617</v>
      </c>
      <c r="F777" t="b">
        <v>1</v>
      </c>
      <c r="H777" t="s">
        <v>3118</v>
      </c>
      <c r="I777" t="s">
        <v>3119</v>
      </c>
      <c r="J777" t="s">
        <v>120</v>
      </c>
      <c r="K777" s="5" t="s">
        <v>782</v>
      </c>
      <c r="M777">
        <v>0</v>
      </c>
      <c r="N777" t="s">
        <v>120</v>
      </c>
      <c r="O777">
        <v>0</v>
      </c>
      <c r="P777" t="s">
        <v>120</v>
      </c>
      <c r="Q777">
        <v>0</v>
      </c>
    </row>
    <row r="778" spans="1:17" x14ac:dyDescent="0.25">
      <c r="A778" s="5" t="s">
        <v>3120</v>
      </c>
      <c r="C778" s="5" t="s">
        <v>67</v>
      </c>
      <c r="D778" s="4">
        <v>45878.337039598562</v>
      </c>
      <c r="E778" s="4">
        <v>45878.337039598788</v>
      </c>
      <c r="F778" t="b">
        <v>1</v>
      </c>
      <c r="H778" t="s">
        <v>3121</v>
      </c>
      <c r="I778" t="s">
        <v>3122</v>
      </c>
      <c r="J778" t="s">
        <v>120</v>
      </c>
      <c r="K778" s="5" t="s">
        <v>782</v>
      </c>
      <c r="M778">
        <v>0</v>
      </c>
      <c r="N778" t="s">
        <v>120</v>
      </c>
      <c r="O778">
        <v>0</v>
      </c>
      <c r="P778" t="s">
        <v>120</v>
      </c>
      <c r="Q778">
        <v>0</v>
      </c>
    </row>
    <row r="779" spans="1:17" x14ac:dyDescent="0.25">
      <c r="A779" s="5" t="s">
        <v>3123</v>
      </c>
      <c r="C779" s="5" t="s">
        <v>67</v>
      </c>
      <c r="D779" s="4">
        <v>45878.337039714657</v>
      </c>
      <c r="E779" s="4">
        <v>45878.337039714817</v>
      </c>
      <c r="F779" t="b">
        <v>1</v>
      </c>
      <c r="H779" t="s">
        <v>3124</v>
      </c>
      <c r="I779" t="s">
        <v>3125</v>
      </c>
      <c r="J779" t="s">
        <v>120</v>
      </c>
      <c r="K779" s="5" t="s">
        <v>782</v>
      </c>
      <c r="M779">
        <v>0</v>
      </c>
      <c r="N779" t="s">
        <v>120</v>
      </c>
      <c r="O779">
        <v>0</v>
      </c>
      <c r="P779" t="s">
        <v>120</v>
      </c>
      <c r="Q779">
        <v>0</v>
      </c>
    </row>
    <row r="780" spans="1:17" x14ac:dyDescent="0.25">
      <c r="A780" s="5" t="s">
        <v>3126</v>
      </c>
      <c r="C780" s="5" t="s">
        <v>67</v>
      </c>
      <c r="D780" s="4">
        <v>45878.337039841077</v>
      </c>
      <c r="E780" s="4">
        <v>45878.337039841252</v>
      </c>
      <c r="F780" t="b">
        <v>1</v>
      </c>
      <c r="H780" t="s">
        <v>3127</v>
      </c>
      <c r="I780" t="s">
        <v>3128</v>
      </c>
      <c r="J780" t="s">
        <v>120</v>
      </c>
      <c r="K780" s="5" t="s">
        <v>782</v>
      </c>
      <c r="M780">
        <v>0</v>
      </c>
      <c r="N780" t="s">
        <v>120</v>
      </c>
      <c r="O780">
        <v>0</v>
      </c>
      <c r="P780" t="s">
        <v>120</v>
      </c>
      <c r="Q780">
        <v>0</v>
      </c>
    </row>
    <row r="781" spans="1:17" x14ac:dyDescent="0.25">
      <c r="A781" s="5" t="s">
        <v>3129</v>
      </c>
      <c r="C781" s="5" t="s">
        <v>67</v>
      </c>
      <c r="D781" s="4">
        <v>45878.3370399622</v>
      </c>
      <c r="E781" s="4">
        <v>45878.337039962411</v>
      </c>
      <c r="F781" t="b">
        <v>1</v>
      </c>
      <c r="H781" t="s">
        <v>3130</v>
      </c>
      <c r="I781" t="s">
        <v>3131</v>
      </c>
      <c r="J781" t="s">
        <v>120</v>
      </c>
      <c r="K781" s="5" t="s">
        <v>782</v>
      </c>
      <c r="M781">
        <v>0</v>
      </c>
      <c r="N781" t="s">
        <v>120</v>
      </c>
      <c r="O781">
        <v>0</v>
      </c>
      <c r="P781" t="s">
        <v>120</v>
      </c>
      <c r="Q781">
        <v>0</v>
      </c>
    </row>
    <row r="782" spans="1:17" x14ac:dyDescent="0.25">
      <c r="A782" s="5" t="s">
        <v>3132</v>
      </c>
      <c r="C782" s="5" t="s">
        <v>67</v>
      </c>
      <c r="D782" s="4">
        <v>45878.337040060047</v>
      </c>
      <c r="E782" s="4">
        <v>45878.3370400602</v>
      </c>
      <c r="F782" t="b">
        <v>1</v>
      </c>
      <c r="H782" t="s">
        <v>3133</v>
      </c>
      <c r="I782" t="s">
        <v>3134</v>
      </c>
      <c r="J782" t="s">
        <v>120</v>
      </c>
      <c r="K782" s="5" t="s">
        <v>782</v>
      </c>
      <c r="M782">
        <v>0</v>
      </c>
      <c r="N782" t="s">
        <v>120</v>
      </c>
      <c r="O782">
        <v>0</v>
      </c>
      <c r="P782" t="s">
        <v>120</v>
      </c>
      <c r="Q782">
        <v>0</v>
      </c>
    </row>
    <row r="783" spans="1:17" x14ac:dyDescent="0.25">
      <c r="A783" s="5" t="s">
        <v>3135</v>
      </c>
      <c r="C783" s="5" t="s">
        <v>67</v>
      </c>
      <c r="D783" s="4">
        <v>45878.337040156162</v>
      </c>
      <c r="E783" s="4">
        <v>45878.337040156373</v>
      </c>
      <c r="F783" t="b">
        <v>1</v>
      </c>
      <c r="H783" t="s">
        <v>3136</v>
      </c>
      <c r="I783" t="s">
        <v>3137</v>
      </c>
      <c r="J783" t="s">
        <v>120</v>
      </c>
      <c r="K783" s="5" t="s">
        <v>782</v>
      </c>
      <c r="M783">
        <v>0</v>
      </c>
      <c r="N783" t="s">
        <v>120</v>
      </c>
      <c r="O783">
        <v>0</v>
      </c>
      <c r="P783" t="s">
        <v>120</v>
      </c>
      <c r="Q783">
        <v>0</v>
      </c>
    </row>
    <row r="784" spans="1:17" x14ac:dyDescent="0.25">
      <c r="A784" s="5" t="s">
        <v>3138</v>
      </c>
      <c r="C784" s="5" t="s">
        <v>67</v>
      </c>
      <c r="D784" s="4">
        <v>45878.337040262137</v>
      </c>
      <c r="E784" s="4">
        <v>45878.337040262282</v>
      </c>
      <c r="F784" t="b">
        <v>1</v>
      </c>
      <c r="H784" t="s">
        <v>3139</v>
      </c>
      <c r="I784" t="s">
        <v>3140</v>
      </c>
      <c r="J784" t="s">
        <v>120</v>
      </c>
      <c r="K784" s="5" t="s">
        <v>782</v>
      </c>
      <c r="M784">
        <v>0</v>
      </c>
      <c r="N784" t="s">
        <v>120</v>
      </c>
      <c r="O784">
        <v>0</v>
      </c>
      <c r="P784" t="s">
        <v>120</v>
      </c>
      <c r="Q784">
        <v>0</v>
      </c>
    </row>
    <row r="785" spans="1:17" x14ac:dyDescent="0.25">
      <c r="A785" s="5" t="s">
        <v>3141</v>
      </c>
      <c r="C785" s="5" t="s">
        <v>67</v>
      </c>
      <c r="D785" s="4">
        <v>45878.337040365433</v>
      </c>
      <c r="E785" s="4">
        <v>45878.337040365623</v>
      </c>
      <c r="F785" t="b">
        <v>1</v>
      </c>
      <c r="H785" t="s">
        <v>3142</v>
      </c>
      <c r="I785" t="s">
        <v>3143</v>
      </c>
      <c r="J785" t="s">
        <v>120</v>
      </c>
      <c r="K785" s="5" t="s">
        <v>782</v>
      </c>
      <c r="M785">
        <v>0</v>
      </c>
      <c r="N785" t="s">
        <v>120</v>
      </c>
      <c r="O785">
        <v>0</v>
      </c>
      <c r="P785" t="s">
        <v>120</v>
      </c>
      <c r="Q785">
        <v>0</v>
      </c>
    </row>
    <row r="786" spans="1:17" x14ac:dyDescent="0.25">
      <c r="A786" s="5" t="s">
        <v>3144</v>
      </c>
      <c r="C786" s="5" t="s">
        <v>67</v>
      </c>
      <c r="D786" s="4">
        <v>45878.33704046184</v>
      </c>
      <c r="E786" s="4">
        <v>45878.337040461978</v>
      </c>
      <c r="F786" t="b">
        <v>1</v>
      </c>
      <c r="H786" t="s">
        <v>3145</v>
      </c>
      <c r="I786" t="s">
        <v>3146</v>
      </c>
      <c r="J786" t="s">
        <v>120</v>
      </c>
      <c r="K786" s="5" t="s">
        <v>782</v>
      </c>
      <c r="M786">
        <v>0</v>
      </c>
      <c r="N786" t="s">
        <v>120</v>
      </c>
      <c r="O786">
        <v>0</v>
      </c>
      <c r="P786" t="s">
        <v>120</v>
      </c>
      <c r="Q786">
        <v>0</v>
      </c>
    </row>
    <row r="787" spans="1:17" x14ac:dyDescent="0.25">
      <c r="A787" s="5" t="s">
        <v>3147</v>
      </c>
      <c r="C787" s="5" t="s">
        <v>67</v>
      </c>
      <c r="D787" s="4">
        <v>45878.337040574173</v>
      </c>
      <c r="E787" s="4">
        <v>45878.337040574399</v>
      </c>
      <c r="F787" t="b">
        <v>1</v>
      </c>
      <c r="H787" t="s">
        <v>3148</v>
      </c>
      <c r="I787" t="s">
        <v>3149</v>
      </c>
      <c r="J787" t="s">
        <v>120</v>
      </c>
      <c r="K787" s="5" t="s">
        <v>782</v>
      </c>
      <c r="M787">
        <v>0</v>
      </c>
      <c r="N787" t="s">
        <v>120</v>
      </c>
      <c r="O787">
        <v>0</v>
      </c>
      <c r="P787" t="s">
        <v>120</v>
      </c>
      <c r="Q787">
        <v>0</v>
      </c>
    </row>
    <row r="788" spans="1:17" x14ac:dyDescent="0.25">
      <c r="A788" s="5" t="s">
        <v>3150</v>
      </c>
      <c r="C788" s="5" t="s">
        <v>67</v>
      </c>
      <c r="D788" s="4">
        <v>45878.337040669277</v>
      </c>
      <c r="E788" s="4">
        <v>45878.337040669423</v>
      </c>
      <c r="F788" t="b">
        <v>1</v>
      </c>
      <c r="H788" t="s">
        <v>3151</v>
      </c>
      <c r="I788" t="s">
        <v>3152</v>
      </c>
      <c r="J788" t="s">
        <v>120</v>
      </c>
      <c r="K788" s="5" t="s">
        <v>782</v>
      </c>
      <c r="M788">
        <v>0</v>
      </c>
      <c r="N788" t="s">
        <v>120</v>
      </c>
      <c r="O788">
        <v>0</v>
      </c>
      <c r="P788" t="s">
        <v>120</v>
      </c>
      <c r="Q788">
        <v>0</v>
      </c>
    </row>
    <row r="789" spans="1:17" x14ac:dyDescent="0.25">
      <c r="A789" s="5" t="s">
        <v>3153</v>
      </c>
      <c r="C789" s="5" t="s">
        <v>67</v>
      </c>
      <c r="D789" s="4">
        <v>45878.337040777173</v>
      </c>
      <c r="E789" s="4">
        <v>45878.33704077742</v>
      </c>
      <c r="F789" t="b">
        <v>1</v>
      </c>
      <c r="H789" t="s">
        <v>3154</v>
      </c>
      <c r="I789" t="s">
        <v>3155</v>
      </c>
      <c r="J789" t="s">
        <v>120</v>
      </c>
      <c r="K789" s="5" t="s">
        <v>782</v>
      </c>
      <c r="M789">
        <v>0</v>
      </c>
      <c r="N789" t="s">
        <v>120</v>
      </c>
      <c r="O789">
        <v>0</v>
      </c>
      <c r="P789" t="s">
        <v>120</v>
      </c>
      <c r="Q789">
        <v>0</v>
      </c>
    </row>
    <row r="790" spans="1:17" x14ac:dyDescent="0.25">
      <c r="A790" s="5" t="s">
        <v>3156</v>
      </c>
      <c r="C790" s="5" t="s">
        <v>67</v>
      </c>
      <c r="D790" s="4">
        <v>45878.337040877501</v>
      </c>
      <c r="E790" s="4">
        <v>45878.337040877654</v>
      </c>
      <c r="F790" t="b">
        <v>1</v>
      </c>
      <c r="H790" t="s">
        <v>3157</v>
      </c>
      <c r="I790" t="s">
        <v>3158</v>
      </c>
      <c r="J790" t="s">
        <v>120</v>
      </c>
      <c r="K790" s="5" t="s">
        <v>782</v>
      </c>
      <c r="M790">
        <v>0</v>
      </c>
      <c r="N790" t="s">
        <v>120</v>
      </c>
      <c r="O790">
        <v>0</v>
      </c>
      <c r="P790" t="s">
        <v>120</v>
      </c>
      <c r="Q790">
        <v>0</v>
      </c>
    </row>
    <row r="791" spans="1:17" x14ac:dyDescent="0.25">
      <c r="A791" s="5" t="s">
        <v>3159</v>
      </c>
      <c r="C791" s="5" t="s">
        <v>67</v>
      </c>
      <c r="D791" s="4">
        <v>45878.337040982733</v>
      </c>
      <c r="E791" s="4">
        <v>45878.337040982908</v>
      </c>
      <c r="F791" t="b">
        <v>1</v>
      </c>
      <c r="H791" t="s">
        <v>3160</v>
      </c>
      <c r="I791" t="s">
        <v>3161</v>
      </c>
      <c r="J791" t="s">
        <v>120</v>
      </c>
      <c r="K791" s="5" t="s">
        <v>782</v>
      </c>
      <c r="M791">
        <v>0</v>
      </c>
      <c r="N791" t="s">
        <v>120</v>
      </c>
      <c r="O791">
        <v>0</v>
      </c>
      <c r="P791" t="s">
        <v>120</v>
      </c>
      <c r="Q791">
        <v>0</v>
      </c>
    </row>
    <row r="792" spans="1:17" x14ac:dyDescent="0.25">
      <c r="A792" s="5" t="s">
        <v>3162</v>
      </c>
      <c r="C792" s="5" t="s">
        <v>67</v>
      </c>
      <c r="D792" s="4">
        <v>45878.337041087558</v>
      </c>
      <c r="E792" s="4">
        <v>45878.337041087892</v>
      </c>
      <c r="F792" t="b">
        <v>1</v>
      </c>
      <c r="H792" t="s">
        <v>3163</v>
      </c>
      <c r="I792" t="s">
        <v>3164</v>
      </c>
      <c r="J792" t="s">
        <v>120</v>
      </c>
      <c r="K792" s="5" t="s">
        <v>782</v>
      </c>
      <c r="M792">
        <v>0</v>
      </c>
      <c r="N792" t="s">
        <v>120</v>
      </c>
      <c r="O792">
        <v>0</v>
      </c>
      <c r="P792" t="s">
        <v>120</v>
      </c>
      <c r="Q792">
        <v>0</v>
      </c>
    </row>
    <row r="793" spans="1:17" x14ac:dyDescent="0.25">
      <c r="A793" s="5" t="s">
        <v>3165</v>
      </c>
      <c r="C793" s="5" t="s">
        <v>67</v>
      </c>
      <c r="D793" s="4">
        <v>45878.337041195809</v>
      </c>
      <c r="E793" s="4">
        <v>45878.337041195977</v>
      </c>
      <c r="F793" t="b">
        <v>1</v>
      </c>
      <c r="H793" t="s">
        <v>3166</v>
      </c>
      <c r="I793" t="s">
        <v>3167</v>
      </c>
      <c r="J793" t="s">
        <v>120</v>
      </c>
      <c r="K793" s="5" t="s">
        <v>782</v>
      </c>
      <c r="M793">
        <v>0</v>
      </c>
      <c r="N793" t="s">
        <v>120</v>
      </c>
      <c r="O793">
        <v>0</v>
      </c>
      <c r="P793" t="s">
        <v>120</v>
      </c>
      <c r="Q793">
        <v>0</v>
      </c>
    </row>
    <row r="794" spans="1:17" x14ac:dyDescent="0.25">
      <c r="A794" s="5" t="s">
        <v>3168</v>
      </c>
      <c r="C794" s="5" t="s">
        <v>67</v>
      </c>
      <c r="D794" s="4">
        <v>45878.337041301878</v>
      </c>
      <c r="E794" s="4">
        <v>45878.337041302082</v>
      </c>
      <c r="F794" t="b">
        <v>1</v>
      </c>
      <c r="H794" t="s">
        <v>3169</v>
      </c>
      <c r="I794" t="s">
        <v>3170</v>
      </c>
      <c r="J794" t="s">
        <v>120</v>
      </c>
      <c r="K794" s="5" t="s">
        <v>782</v>
      </c>
      <c r="M794">
        <v>0</v>
      </c>
      <c r="N794" t="s">
        <v>120</v>
      </c>
      <c r="O794">
        <v>0</v>
      </c>
      <c r="P794" t="s">
        <v>120</v>
      </c>
      <c r="Q794">
        <v>0</v>
      </c>
    </row>
    <row r="795" spans="1:17" x14ac:dyDescent="0.25">
      <c r="A795" s="5" t="s">
        <v>3171</v>
      </c>
      <c r="C795" s="5" t="s">
        <v>67</v>
      </c>
      <c r="D795" s="4">
        <v>45878.337041397433</v>
      </c>
      <c r="E795" s="4">
        <v>45878.337041397572</v>
      </c>
      <c r="F795" t="b">
        <v>1</v>
      </c>
      <c r="H795" t="s">
        <v>3172</v>
      </c>
      <c r="I795" t="s">
        <v>3173</v>
      </c>
      <c r="J795" t="s">
        <v>120</v>
      </c>
      <c r="K795" s="5" t="s">
        <v>782</v>
      </c>
      <c r="M795">
        <v>0</v>
      </c>
      <c r="N795" t="s">
        <v>120</v>
      </c>
      <c r="O795">
        <v>0</v>
      </c>
      <c r="P795" t="s">
        <v>120</v>
      </c>
      <c r="Q795">
        <v>0</v>
      </c>
    </row>
    <row r="796" spans="1:17" x14ac:dyDescent="0.25">
      <c r="A796" s="5" t="s">
        <v>3174</v>
      </c>
      <c r="C796" s="5" t="s">
        <v>67</v>
      </c>
      <c r="D796" s="4">
        <v>45878.337041522638</v>
      </c>
      <c r="E796" s="4">
        <v>45878.337041522813</v>
      </c>
      <c r="F796" t="b">
        <v>1</v>
      </c>
      <c r="H796" t="s">
        <v>3175</v>
      </c>
      <c r="I796" t="s">
        <v>3176</v>
      </c>
      <c r="J796" t="s">
        <v>120</v>
      </c>
      <c r="K796" s="5" t="s">
        <v>782</v>
      </c>
      <c r="M796">
        <v>0</v>
      </c>
      <c r="N796" t="s">
        <v>120</v>
      </c>
      <c r="O796">
        <v>0</v>
      </c>
      <c r="P796" t="s">
        <v>120</v>
      </c>
      <c r="Q796">
        <v>0</v>
      </c>
    </row>
    <row r="797" spans="1:17" x14ac:dyDescent="0.25">
      <c r="A797" s="5" t="s">
        <v>3177</v>
      </c>
      <c r="C797" s="5" t="s">
        <v>67</v>
      </c>
      <c r="D797" s="4">
        <v>45878.337041620187</v>
      </c>
      <c r="E797" s="4">
        <v>45878.337041620332</v>
      </c>
      <c r="F797" t="b">
        <v>1</v>
      </c>
      <c r="H797" t="s">
        <v>3178</v>
      </c>
      <c r="I797" t="s">
        <v>3179</v>
      </c>
      <c r="J797" t="s">
        <v>120</v>
      </c>
      <c r="K797" s="5" t="s">
        <v>782</v>
      </c>
      <c r="M797">
        <v>0</v>
      </c>
      <c r="N797" t="s">
        <v>120</v>
      </c>
      <c r="O797">
        <v>0</v>
      </c>
      <c r="P797" t="s">
        <v>120</v>
      </c>
      <c r="Q797">
        <v>0</v>
      </c>
    </row>
    <row r="798" spans="1:17" x14ac:dyDescent="0.25">
      <c r="A798" s="5" t="s">
        <v>3180</v>
      </c>
      <c r="C798" s="5" t="s">
        <v>67</v>
      </c>
      <c r="D798" s="4">
        <v>45878.337041720013</v>
      </c>
      <c r="E798" s="4">
        <v>45878.33704172021</v>
      </c>
      <c r="F798" t="b">
        <v>1</v>
      </c>
      <c r="H798" t="s">
        <v>3181</v>
      </c>
      <c r="I798" t="s">
        <v>3182</v>
      </c>
      <c r="J798" t="s">
        <v>120</v>
      </c>
      <c r="K798" s="5" t="s">
        <v>782</v>
      </c>
      <c r="M798">
        <v>0</v>
      </c>
      <c r="N798" t="s">
        <v>120</v>
      </c>
      <c r="O798">
        <v>0</v>
      </c>
      <c r="P798" t="s">
        <v>120</v>
      </c>
      <c r="Q798">
        <v>0</v>
      </c>
    </row>
    <row r="799" spans="1:17" x14ac:dyDescent="0.25">
      <c r="A799" s="5" t="s">
        <v>3183</v>
      </c>
      <c r="C799" s="5" t="s">
        <v>67</v>
      </c>
      <c r="D799" s="4">
        <v>45878.337041817809</v>
      </c>
      <c r="E799" s="4">
        <v>45878.337041818057</v>
      </c>
      <c r="F799" t="b">
        <v>1</v>
      </c>
      <c r="H799" t="s">
        <v>3184</v>
      </c>
      <c r="I799" t="s">
        <v>3185</v>
      </c>
      <c r="J799" t="s">
        <v>120</v>
      </c>
      <c r="K799" s="5" t="s">
        <v>782</v>
      </c>
      <c r="M799">
        <v>0</v>
      </c>
      <c r="N799" t="s">
        <v>120</v>
      </c>
      <c r="O799">
        <v>0</v>
      </c>
      <c r="P799" t="s">
        <v>120</v>
      </c>
      <c r="Q799">
        <v>0</v>
      </c>
    </row>
    <row r="800" spans="1:17" x14ac:dyDescent="0.25">
      <c r="A800" s="5" t="s">
        <v>3186</v>
      </c>
      <c r="C800" s="5" t="s">
        <v>67</v>
      </c>
      <c r="D800" s="4">
        <v>45878.337041932718</v>
      </c>
      <c r="E800" s="4">
        <v>45878.337041932937</v>
      </c>
      <c r="F800" t="b">
        <v>1</v>
      </c>
      <c r="H800" t="s">
        <v>3187</v>
      </c>
      <c r="I800" t="s">
        <v>3188</v>
      </c>
      <c r="J800" t="s">
        <v>120</v>
      </c>
      <c r="K800" s="5" t="s">
        <v>782</v>
      </c>
      <c r="M800">
        <v>0</v>
      </c>
      <c r="N800" t="s">
        <v>120</v>
      </c>
      <c r="O800">
        <v>0</v>
      </c>
      <c r="P800" t="s">
        <v>120</v>
      </c>
      <c r="Q800">
        <v>0</v>
      </c>
    </row>
    <row r="801" spans="1:17" x14ac:dyDescent="0.25">
      <c r="A801" s="5" t="s">
        <v>3189</v>
      </c>
      <c r="C801" s="5" t="s">
        <v>67</v>
      </c>
      <c r="D801" s="4">
        <v>45878.337042032581</v>
      </c>
      <c r="E801" s="4">
        <v>45878.337042032719</v>
      </c>
      <c r="F801" t="b">
        <v>1</v>
      </c>
      <c r="H801" t="s">
        <v>3190</v>
      </c>
      <c r="I801" t="s">
        <v>3191</v>
      </c>
      <c r="J801" t="s">
        <v>120</v>
      </c>
      <c r="K801" s="5" t="s">
        <v>782</v>
      </c>
      <c r="M801">
        <v>0</v>
      </c>
      <c r="N801" t="s">
        <v>120</v>
      </c>
      <c r="O801">
        <v>0</v>
      </c>
      <c r="P801" t="s">
        <v>120</v>
      </c>
      <c r="Q801">
        <v>0</v>
      </c>
    </row>
    <row r="802" spans="1:17" x14ac:dyDescent="0.25">
      <c r="A802" s="5" t="s">
        <v>3192</v>
      </c>
      <c r="C802" s="5" t="s">
        <v>67</v>
      </c>
      <c r="D802" s="4">
        <v>45878.337042145147</v>
      </c>
      <c r="E802" s="4">
        <v>45878.337042145358</v>
      </c>
      <c r="F802" t="b">
        <v>1</v>
      </c>
      <c r="H802" t="s">
        <v>3193</v>
      </c>
      <c r="I802" t="s">
        <v>3194</v>
      </c>
      <c r="J802" t="s">
        <v>120</v>
      </c>
      <c r="K802" s="5" t="s">
        <v>782</v>
      </c>
      <c r="M802">
        <v>0</v>
      </c>
      <c r="N802" t="s">
        <v>120</v>
      </c>
      <c r="O802">
        <v>0</v>
      </c>
      <c r="P802" t="s">
        <v>120</v>
      </c>
      <c r="Q802">
        <v>0</v>
      </c>
    </row>
    <row r="803" spans="1:17" x14ac:dyDescent="0.25">
      <c r="A803" s="5" t="s">
        <v>3195</v>
      </c>
      <c r="C803" s="5" t="s">
        <v>67</v>
      </c>
      <c r="D803" s="4">
        <v>45878.337042246378</v>
      </c>
      <c r="E803" s="4">
        <v>45878.337042246589</v>
      </c>
      <c r="F803" t="b">
        <v>1</v>
      </c>
      <c r="H803" t="s">
        <v>3196</v>
      </c>
      <c r="I803" t="s">
        <v>3197</v>
      </c>
      <c r="J803" t="s">
        <v>120</v>
      </c>
      <c r="K803" s="5" t="s">
        <v>782</v>
      </c>
      <c r="M803">
        <v>0</v>
      </c>
      <c r="N803" t="s">
        <v>120</v>
      </c>
      <c r="O803">
        <v>0</v>
      </c>
      <c r="P803" t="s">
        <v>120</v>
      </c>
      <c r="Q803">
        <v>0</v>
      </c>
    </row>
    <row r="804" spans="1:17" x14ac:dyDescent="0.25">
      <c r="A804" s="5" t="s">
        <v>3198</v>
      </c>
      <c r="C804" s="5" t="s">
        <v>67</v>
      </c>
      <c r="D804" s="4">
        <v>45878.337042343832</v>
      </c>
      <c r="E804" s="4">
        <v>45878.337042343992</v>
      </c>
      <c r="F804" t="b">
        <v>1</v>
      </c>
      <c r="H804" t="s">
        <v>3199</v>
      </c>
      <c r="I804" t="s">
        <v>3200</v>
      </c>
      <c r="J804" t="s">
        <v>120</v>
      </c>
      <c r="K804" s="5" t="s">
        <v>782</v>
      </c>
      <c r="M804">
        <v>0</v>
      </c>
      <c r="N804" t="s">
        <v>120</v>
      </c>
      <c r="O804">
        <v>0</v>
      </c>
      <c r="P804" t="s">
        <v>120</v>
      </c>
      <c r="Q804">
        <v>0</v>
      </c>
    </row>
    <row r="805" spans="1:17" x14ac:dyDescent="0.25">
      <c r="A805" s="5" t="s">
        <v>3201</v>
      </c>
      <c r="C805" s="5" t="s">
        <v>67</v>
      </c>
      <c r="D805" s="4">
        <v>45878.3370424405</v>
      </c>
      <c r="E805" s="4">
        <v>45878.337042440697</v>
      </c>
      <c r="F805" t="b">
        <v>1</v>
      </c>
      <c r="H805" t="s">
        <v>3202</v>
      </c>
      <c r="I805" t="s">
        <v>3203</v>
      </c>
      <c r="J805" t="s">
        <v>120</v>
      </c>
      <c r="K805" s="5" t="s">
        <v>782</v>
      </c>
      <c r="M805">
        <v>0</v>
      </c>
      <c r="N805" t="s">
        <v>120</v>
      </c>
      <c r="O805">
        <v>0</v>
      </c>
      <c r="P805" t="s">
        <v>120</v>
      </c>
      <c r="Q805">
        <v>0</v>
      </c>
    </row>
    <row r="806" spans="1:17" x14ac:dyDescent="0.25">
      <c r="A806" s="5" t="s">
        <v>3204</v>
      </c>
      <c r="C806" s="5" t="s">
        <v>67</v>
      </c>
      <c r="D806" s="4">
        <v>45878.337042545812</v>
      </c>
      <c r="E806" s="4">
        <v>45878.337042545973</v>
      </c>
      <c r="F806" t="b">
        <v>1</v>
      </c>
      <c r="H806" t="s">
        <v>3205</v>
      </c>
      <c r="I806" t="s">
        <v>3206</v>
      </c>
      <c r="J806" t="s">
        <v>120</v>
      </c>
      <c r="K806" s="5" t="s">
        <v>782</v>
      </c>
      <c r="M806">
        <v>0</v>
      </c>
      <c r="N806" t="s">
        <v>120</v>
      </c>
      <c r="O806">
        <v>0</v>
      </c>
      <c r="P806" t="s">
        <v>120</v>
      </c>
      <c r="Q806">
        <v>0</v>
      </c>
    </row>
    <row r="807" spans="1:17" x14ac:dyDescent="0.25">
      <c r="A807" s="5" t="s">
        <v>3207</v>
      </c>
      <c r="C807" s="5" t="s">
        <v>67</v>
      </c>
      <c r="D807" s="4">
        <v>45878.337042640102</v>
      </c>
      <c r="E807" s="4">
        <v>45878.337042640313</v>
      </c>
      <c r="F807" t="b">
        <v>1</v>
      </c>
      <c r="H807" t="s">
        <v>3208</v>
      </c>
      <c r="I807" t="s">
        <v>3209</v>
      </c>
      <c r="J807" t="s">
        <v>120</v>
      </c>
      <c r="K807" s="5" t="s">
        <v>782</v>
      </c>
      <c r="M807">
        <v>0</v>
      </c>
      <c r="N807" t="s">
        <v>120</v>
      </c>
      <c r="O807">
        <v>0</v>
      </c>
      <c r="P807" t="s">
        <v>120</v>
      </c>
      <c r="Q807">
        <v>0</v>
      </c>
    </row>
    <row r="808" spans="1:17" x14ac:dyDescent="0.25">
      <c r="A808" s="5" t="s">
        <v>3210</v>
      </c>
      <c r="C808" s="5" t="s">
        <v>67</v>
      </c>
      <c r="D808" s="4">
        <v>45878.337042745719</v>
      </c>
      <c r="E808" s="4">
        <v>45878.337042745843</v>
      </c>
      <c r="F808" t="b">
        <v>1</v>
      </c>
      <c r="H808" t="s">
        <v>3211</v>
      </c>
      <c r="I808" t="s">
        <v>3212</v>
      </c>
      <c r="J808" t="s">
        <v>120</v>
      </c>
      <c r="K808" s="5" t="s">
        <v>782</v>
      </c>
      <c r="M808">
        <v>0</v>
      </c>
      <c r="N808" t="s">
        <v>120</v>
      </c>
      <c r="O808">
        <v>0</v>
      </c>
      <c r="P808" t="s">
        <v>120</v>
      </c>
      <c r="Q808">
        <v>0</v>
      </c>
    </row>
    <row r="809" spans="1:17" x14ac:dyDescent="0.25">
      <c r="A809" s="5" t="s">
        <v>3213</v>
      </c>
      <c r="C809" s="5" t="s">
        <v>67</v>
      </c>
      <c r="D809" s="4">
        <v>45878.337042853607</v>
      </c>
      <c r="E809" s="4">
        <v>45878.337042853818</v>
      </c>
      <c r="F809" t="b">
        <v>1</v>
      </c>
      <c r="H809" t="s">
        <v>3214</v>
      </c>
      <c r="I809" t="s">
        <v>3215</v>
      </c>
      <c r="J809" t="s">
        <v>120</v>
      </c>
      <c r="K809" s="5" t="s">
        <v>782</v>
      </c>
      <c r="M809">
        <v>0</v>
      </c>
      <c r="N809" t="s">
        <v>120</v>
      </c>
      <c r="O809">
        <v>0</v>
      </c>
      <c r="P809" t="s">
        <v>120</v>
      </c>
      <c r="Q809">
        <v>0</v>
      </c>
    </row>
    <row r="810" spans="1:17" x14ac:dyDescent="0.25">
      <c r="A810" s="5" t="s">
        <v>3216</v>
      </c>
      <c r="C810" s="5" t="s">
        <v>67</v>
      </c>
      <c r="D810" s="4">
        <v>45878.337042951702</v>
      </c>
      <c r="E810" s="4">
        <v>45878.33704295184</v>
      </c>
      <c r="F810" t="b">
        <v>1</v>
      </c>
      <c r="H810" t="s">
        <v>3217</v>
      </c>
      <c r="I810" t="s">
        <v>3218</v>
      </c>
      <c r="J810" t="s">
        <v>120</v>
      </c>
      <c r="K810" s="5" t="s">
        <v>782</v>
      </c>
      <c r="M810">
        <v>0</v>
      </c>
      <c r="N810" t="s">
        <v>120</v>
      </c>
      <c r="O810">
        <v>0</v>
      </c>
      <c r="P810" t="s">
        <v>120</v>
      </c>
      <c r="Q810">
        <v>0</v>
      </c>
    </row>
    <row r="811" spans="1:17" x14ac:dyDescent="0.25">
      <c r="A811" s="5" t="s">
        <v>3219</v>
      </c>
      <c r="C811" s="5" t="s">
        <v>67</v>
      </c>
      <c r="D811" s="4">
        <v>45878.337043069361</v>
      </c>
      <c r="E811" s="4">
        <v>45878.337043069587</v>
      </c>
      <c r="F811" t="b">
        <v>1</v>
      </c>
      <c r="H811" t="s">
        <v>3220</v>
      </c>
      <c r="I811" t="s">
        <v>3221</v>
      </c>
      <c r="J811" t="s">
        <v>120</v>
      </c>
      <c r="K811" s="5" t="s">
        <v>782</v>
      </c>
      <c r="M811">
        <v>0</v>
      </c>
      <c r="N811" t="s">
        <v>120</v>
      </c>
      <c r="O811">
        <v>0</v>
      </c>
      <c r="P811" t="s">
        <v>120</v>
      </c>
      <c r="Q811">
        <v>0</v>
      </c>
    </row>
    <row r="812" spans="1:17" x14ac:dyDescent="0.25">
      <c r="A812" s="5" t="s">
        <v>3222</v>
      </c>
      <c r="C812" s="5" t="s">
        <v>67</v>
      </c>
      <c r="D812" s="4">
        <v>45878.33704316691</v>
      </c>
      <c r="E812" s="4">
        <v>45878.337043167063</v>
      </c>
      <c r="F812" t="b">
        <v>1</v>
      </c>
      <c r="H812" t="s">
        <v>3223</v>
      </c>
      <c r="I812" t="s">
        <v>3224</v>
      </c>
      <c r="J812" t="s">
        <v>120</v>
      </c>
      <c r="K812" s="5" t="s">
        <v>782</v>
      </c>
      <c r="M812">
        <v>0</v>
      </c>
      <c r="N812" t="s">
        <v>120</v>
      </c>
      <c r="O812">
        <v>0</v>
      </c>
      <c r="P812" t="s">
        <v>120</v>
      </c>
      <c r="Q812">
        <v>0</v>
      </c>
    </row>
    <row r="813" spans="1:17" x14ac:dyDescent="0.25">
      <c r="A813" s="5" t="s">
        <v>3225</v>
      </c>
      <c r="C813" s="5" t="s">
        <v>67</v>
      </c>
      <c r="D813" s="4">
        <v>45878.337043273277</v>
      </c>
      <c r="E813" s="4">
        <v>45878.337043273481</v>
      </c>
      <c r="F813" t="b">
        <v>1</v>
      </c>
      <c r="H813" t="s">
        <v>3226</v>
      </c>
      <c r="I813" t="s">
        <v>3227</v>
      </c>
      <c r="J813" t="s">
        <v>120</v>
      </c>
      <c r="K813" s="5" t="s">
        <v>782</v>
      </c>
      <c r="M813">
        <v>0</v>
      </c>
      <c r="N813" t="s">
        <v>120</v>
      </c>
      <c r="O813">
        <v>0</v>
      </c>
      <c r="P813" t="s">
        <v>120</v>
      </c>
      <c r="Q813">
        <v>0</v>
      </c>
    </row>
    <row r="814" spans="1:17" x14ac:dyDescent="0.25">
      <c r="A814" s="5" t="s">
        <v>3228</v>
      </c>
      <c r="C814" s="5" t="s">
        <v>67</v>
      </c>
      <c r="D814" s="4">
        <v>45878.337043377483</v>
      </c>
      <c r="E814" s="4">
        <v>45878.337043377651</v>
      </c>
      <c r="F814" t="b">
        <v>1</v>
      </c>
      <c r="H814" t="s">
        <v>3229</v>
      </c>
      <c r="I814" t="s">
        <v>3230</v>
      </c>
      <c r="J814" t="s">
        <v>120</v>
      </c>
      <c r="K814" s="5" t="s">
        <v>782</v>
      </c>
      <c r="M814">
        <v>0</v>
      </c>
      <c r="N814" t="s">
        <v>120</v>
      </c>
      <c r="O814">
        <v>0</v>
      </c>
      <c r="P814" t="s">
        <v>120</v>
      </c>
      <c r="Q814">
        <v>0</v>
      </c>
    </row>
    <row r="815" spans="1:17" x14ac:dyDescent="0.25">
      <c r="A815" s="5" t="s">
        <v>3231</v>
      </c>
      <c r="C815" s="5" t="s">
        <v>67</v>
      </c>
      <c r="D815" s="4">
        <v>45878.337043491323</v>
      </c>
      <c r="E815" s="4">
        <v>45878.33704349149</v>
      </c>
      <c r="F815" t="b">
        <v>1</v>
      </c>
      <c r="H815" t="s">
        <v>3232</v>
      </c>
      <c r="I815" t="s">
        <v>3233</v>
      </c>
      <c r="J815" t="s">
        <v>120</v>
      </c>
      <c r="K815" s="5" t="s">
        <v>782</v>
      </c>
      <c r="M815">
        <v>0</v>
      </c>
      <c r="N815" t="s">
        <v>120</v>
      </c>
      <c r="O815">
        <v>0</v>
      </c>
      <c r="P815" t="s">
        <v>120</v>
      </c>
      <c r="Q815">
        <v>0</v>
      </c>
    </row>
    <row r="816" spans="1:17" x14ac:dyDescent="0.25">
      <c r="A816" s="5" t="s">
        <v>3234</v>
      </c>
      <c r="C816" s="5" t="s">
        <v>67</v>
      </c>
      <c r="D816" s="4">
        <v>45878.337043582193</v>
      </c>
      <c r="E816" s="4">
        <v>45878.337043582338</v>
      </c>
      <c r="F816" t="b">
        <v>1</v>
      </c>
      <c r="H816" t="s">
        <v>3235</v>
      </c>
      <c r="I816" t="s">
        <v>3236</v>
      </c>
      <c r="J816" t="s">
        <v>120</v>
      </c>
      <c r="K816" s="5" t="s">
        <v>782</v>
      </c>
      <c r="M816">
        <v>0</v>
      </c>
      <c r="N816" t="s">
        <v>120</v>
      </c>
      <c r="O816">
        <v>0</v>
      </c>
      <c r="P816" t="s">
        <v>120</v>
      </c>
      <c r="Q816">
        <v>0</v>
      </c>
    </row>
    <row r="817" spans="1:17" x14ac:dyDescent="0.25">
      <c r="A817" s="5" t="s">
        <v>3237</v>
      </c>
      <c r="C817" s="5" t="s">
        <v>67</v>
      </c>
      <c r="D817" s="4">
        <v>45878.337043686908</v>
      </c>
      <c r="E817" s="4">
        <v>45878.337043687097</v>
      </c>
      <c r="F817" t="b">
        <v>1</v>
      </c>
      <c r="H817" t="s">
        <v>3238</v>
      </c>
      <c r="I817" t="s">
        <v>3239</v>
      </c>
      <c r="J817" t="s">
        <v>120</v>
      </c>
      <c r="K817" s="5" t="s">
        <v>782</v>
      </c>
      <c r="M817">
        <v>0</v>
      </c>
      <c r="N817" t="s">
        <v>120</v>
      </c>
      <c r="O817">
        <v>0</v>
      </c>
      <c r="P817" t="s">
        <v>120</v>
      </c>
      <c r="Q817">
        <v>0</v>
      </c>
    </row>
    <row r="818" spans="1:17" x14ac:dyDescent="0.25">
      <c r="A818" s="5" t="s">
        <v>3240</v>
      </c>
      <c r="C818" s="5" t="s">
        <v>67</v>
      </c>
      <c r="D818" s="4">
        <v>45878.337043778673</v>
      </c>
      <c r="E818" s="4">
        <v>45878.337043778818</v>
      </c>
      <c r="F818" t="b">
        <v>1</v>
      </c>
      <c r="H818" t="s">
        <v>3241</v>
      </c>
      <c r="I818" t="s">
        <v>3242</v>
      </c>
      <c r="J818" t="s">
        <v>120</v>
      </c>
      <c r="K818" s="5" t="s">
        <v>782</v>
      </c>
      <c r="M818">
        <v>0</v>
      </c>
      <c r="N818" t="s">
        <v>120</v>
      </c>
      <c r="O818">
        <v>0</v>
      </c>
      <c r="P818" t="s">
        <v>120</v>
      </c>
      <c r="Q818">
        <v>0</v>
      </c>
    </row>
    <row r="819" spans="1:17" x14ac:dyDescent="0.25">
      <c r="A819" s="5" t="s">
        <v>3243</v>
      </c>
      <c r="C819" s="5" t="s">
        <v>67</v>
      </c>
      <c r="D819" s="4">
        <v>45878.337043880972</v>
      </c>
      <c r="E819" s="4">
        <v>45878.337043881147</v>
      </c>
      <c r="F819" t="b">
        <v>1</v>
      </c>
      <c r="H819" t="s">
        <v>3244</v>
      </c>
      <c r="I819" t="s">
        <v>3245</v>
      </c>
      <c r="J819" t="s">
        <v>120</v>
      </c>
      <c r="K819" s="5" t="s">
        <v>782</v>
      </c>
      <c r="M819">
        <v>0</v>
      </c>
      <c r="N819" t="s">
        <v>120</v>
      </c>
      <c r="O819">
        <v>0</v>
      </c>
      <c r="P819" t="s">
        <v>120</v>
      </c>
      <c r="Q819">
        <v>0</v>
      </c>
    </row>
    <row r="820" spans="1:17" x14ac:dyDescent="0.25">
      <c r="A820" s="5" t="s">
        <v>3246</v>
      </c>
      <c r="C820" s="5" t="s">
        <v>67</v>
      </c>
      <c r="D820" s="4">
        <v>45878.337043981192</v>
      </c>
      <c r="E820" s="4">
        <v>45878.337043981352</v>
      </c>
      <c r="F820" t="b">
        <v>1</v>
      </c>
      <c r="H820" t="s">
        <v>3247</v>
      </c>
      <c r="I820" t="s">
        <v>3248</v>
      </c>
      <c r="J820" t="s">
        <v>120</v>
      </c>
      <c r="K820" s="5" t="s">
        <v>782</v>
      </c>
      <c r="M820">
        <v>0</v>
      </c>
      <c r="N820" t="s">
        <v>120</v>
      </c>
      <c r="O820">
        <v>0</v>
      </c>
      <c r="P820" t="s">
        <v>120</v>
      </c>
      <c r="Q820">
        <v>0</v>
      </c>
    </row>
    <row r="821" spans="1:17" x14ac:dyDescent="0.25">
      <c r="A821" s="5" t="s">
        <v>3249</v>
      </c>
      <c r="C821" s="5" t="s">
        <v>67</v>
      </c>
      <c r="D821" s="4">
        <v>45878.337044084183</v>
      </c>
      <c r="E821" s="4">
        <v>45878.33704408435</v>
      </c>
      <c r="F821" t="b">
        <v>1</v>
      </c>
      <c r="H821" t="s">
        <v>3250</v>
      </c>
      <c r="I821" t="s">
        <v>3251</v>
      </c>
      <c r="J821" t="s">
        <v>120</v>
      </c>
      <c r="K821" s="5" t="s">
        <v>782</v>
      </c>
      <c r="M821">
        <v>0</v>
      </c>
      <c r="N821" t="s">
        <v>120</v>
      </c>
      <c r="O821">
        <v>0</v>
      </c>
      <c r="P821" t="s">
        <v>120</v>
      </c>
      <c r="Q821">
        <v>0</v>
      </c>
    </row>
    <row r="822" spans="1:17" x14ac:dyDescent="0.25">
      <c r="A822" s="5" t="s">
        <v>3252</v>
      </c>
      <c r="C822" s="5" t="s">
        <v>67</v>
      </c>
      <c r="D822" s="4">
        <v>45878.337044202381</v>
      </c>
      <c r="E822" s="4">
        <v>45878.337044202613</v>
      </c>
      <c r="F822" t="b">
        <v>1</v>
      </c>
      <c r="H822" t="s">
        <v>3253</v>
      </c>
      <c r="I822" t="s">
        <v>3254</v>
      </c>
      <c r="J822" t="s">
        <v>120</v>
      </c>
      <c r="K822" s="5" t="s">
        <v>782</v>
      </c>
      <c r="M822">
        <v>0</v>
      </c>
      <c r="N822" t="s">
        <v>120</v>
      </c>
      <c r="O822">
        <v>0</v>
      </c>
      <c r="P822" t="s">
        <v>120</v>
      </c>
      <c r="Q822">
        <v>0</v>
      </c>
    </row>
    <row r="823" spans="1:17" x14ac:dyDescent="0.25">
      <c r="A823" s="5" t="s">
        <v>3255</v>
      </c>
      <c r="C823" s="5" t="s">
        <v>67</v>
      </c>
      <c r="D823" s="4">
        <v>45878.33704432215</v>
      </c>
      <c r="E823" s="4">
        <v>45878.337044322303</v>
      </c>
      <c r="F823" t="b">
        <v>1</v>
      </c>
      <c r="H823" t="s">
        <v>3256</v>
      </c>
      <c r="I823" t="s">
        <v>3257</v>
      </c>
      <c r="J823" t="s">
        <v>120</v>
      </c>
      <c r="K823" s="5" t="s">
        <v>782</v>
      </c>
      <c r="M823">
        <v>0</v>
      </c>
      <c r="N823" t="s">
        <v>120</v>
      </c>
      <c r="O823">
        <v>0</v>
      </c>
      <c r="P823" t="s">
        <v>120</v>
      </c>
      <c r="Q823">
        <v>0</v>
      </c>
    </row>
    <row r="824" spans="1:17" x14ac:dyDescent="0.25">
      <c r="A824" s="5" t="s">
        <v>3258</v>
      </c>
      <c r="C824" s="5" t="s">
        <v>67</v>
      </c>
      <c r="D824" s="4">
        <v>45878.337044443782</v>
      </c>
      <c r="E824" s="4">
        <v>45878.337044443993</v>
      </c>
      <c r="F824" t="b">
        <v>1</v>
      </c>
      <c r="H824" t="s">
        <v>3259</v>
      </c>
      <c r="I824" t="s">
        <v>3260</v>
      </c>
      <c r="J824" t="s">
        <v>120</v>
      </c>
      <c r="K824" s="5" t="s">
        <v>782</v>
      </c>
      <c r="M824">
        <v>0</v>
      </c>
      <c r="N824" t="s">
        <v>120</v>
      </c>
      <c r="O824">
        <v>0</v>
      </c>
      <c r="P824" t="s">
        <v>120</v>
      </c>
      <c r="Q824">
        <v>0</v>
      </c>
    </row>
    <row r="825" spans="1:17" x14ac:dyDescent="0.25">
      <c r="A825" s="5" t="s">
        <v>3261</v>
      </c>
      <c r="C825" s="5" t="s">
        <v>67</v>
      </c>
      <c r="D825" s="4">
        <v>45878.337044536842</v>
      </c>
      <c r="E825" s="4">
        <v>45878.337044536987</v>
      </c>
      <c r="F825" t="b">
        <v>1</v>
      </c>
      <c r="H825" t="s">
        <v>3262</v>
      </c>
      <c r="I825" t="s">
        <v>3263</v>
      </c>
      <c r="J825" t="s">
        <v>120</v>
      </c>
      <c r="K825" s="5" t="s">
        <v>782</v>
      </c>
      <c r="M825">
        <v>0</v>
      </c>
      <c r="N825" t="s">
        <v>120</v>
      </c>
      <c r="O825">
        <v>0</v>
      </c>
      <c r="P825" t="s">
        <v>120</v>
      </c>
      <c r="Q825">
        <v>0</v>
      </c>
    </row>
    <row r="826" spans="1:17" x14ac:dyDescent="0.25">
      <c r="A826" s="5" t="s">
        <v>3264</v>
      </c>
      <c r="C826" s="5" t="s">
        <v>67</v>
      </c>
      <c r="D826" s="4">
        <v>45878.337044645603</v>
      </c>
      <c r="E826" s="4">
        <v>45878.337044645777</v>
      </c>
      <c r="F826" t="b">
        <v>1</v>
      </c>
      <c r="H826" t="s">
        <v>3265</v>
      </c>
      <c r="I826" t="s">
        <v>3266</v>
      </c>
      <c r="J826" t="s">
        <v>120</v>
      </c>
      <c r="K826" s="5" t="s">
        <v>782</v>
      </c>
      <c r="M826">
        <v>0</v>
      </c>
      <c r="N826" t="s">
        <v>120</v>
      </c>
      <c r="O826">
        <v>0</v>
      </c>
      <c r="P826" t="s">
        <v>120</v>
      </c>
      <c r="Q826">
        <v>0</v>
      </c>
    </row>
    <row r="827" spans="1:17" x14ac:dyDescent="0.25">
      <c r="A827" s="5" t="s">
        <v>3267</v>
      </c>
      <c r="C827" s="5" t="s">
        <v>67</v>
      </c>
      <c r="D827" s="4">
        <v>45878.337044738953</v>
      </c>
      <c r="E827" s="4">
        <v>45878.337044739099</v>
      </c>
      <c r="F827" t="b">
        <v>1</v>
      </c>
      <c r="H827" t="s">
        <v>3268</v>
      </c>
      <c r="I827" t="s">
        <v>3269</v>
      </c>
      <c r="J827" t="s">
        <v>120</v>
      </c>
      <c r="K827" s="5" t="s">
        <v>782</v>
      </c>
      <c r="M827">
        <v>0</v>
      </c>
      <c r="N827" t="s">
        <v>120</v>
      </c>
      <c r="O827">
        <v>0</v>
      </c>
      <c r="P827" t="s">
        <v>120</v>
      </c>
      <c r="Q827">
        <v>0</v>
      </c>
    </row>
    <row r="828" spans="1:17" x14ac:dyDescent="0.25">
      <c r="A828" s="5" t="s">
        <v>3270</v>
      </c>
      <c r="C828" s="5" t="s">
        <v>67</v>
      </c>
      <c r="D828" s="4">
        <v>45878.337044841333</v>
      </c>
      <c r="E828" s="4">
        <v>45878.337044841523</v>
      </c>
      <c r="F828" t="b">
        <v>1</v>
      </c>
      <c r="H828" t="s">
        <v>3271</v>
      </c>
      <c r="I828" t="s">
        <v>1704</v>
      </c>
      <c r="J828" t="s">
        <v>120</v>
      </c>
      <c r="K828" s="5" t="s">
        <v>782</v>
      </c>
      <c r="M828">
        <v>0</v>
      </c>
      <c r="N828" t="s">
        <v>120</v>
      </c>
      <c r="O828">
        <v>0</v>
      </c>
      <c r="P828" t="s">
        <v>120</v>
      </c>
      <c r="Q828">
        <v>0</v>
      </c>
    </row>
    <row r="829" spans="1:17" x14ac:dyDescent="0.25">
      <c r="A829" s="5" t="s">
        <v>3272</v>
      </c>
      <c r="C829" s="5" t="s">
        <v>67</v>
      </c>
      <c r="D829" s="4">
        <v>45878.33704493432</v>
      </c>
      <c r="E829" s="4">
        <v>45878.337044934458</v>
      </c>
      <c r="F829" t="b">
        <v>1</v>
      </c>
      <c r="H829" t="s">
        <v>3273</v>
      </c>
      <c r="I829" t="s">
        <v>3274</v>
      </c>
      <c r="J829" t="s">
        <v>120</v>
      </c>
      <c r="K829" s="5" t="s">
        <v>782</v>
      </c>
      <c r="M829">
        <v>0</v>
      </c>
      <c r="N829" t="s">
        <v>120</v>
      </c>
      <c r="O829">
        <v>0</v>
      </c>
      <c r="P829" t="s">
        <v>120</v>
      </c>
      <c r="Q829">
        <v>0</v>
      </c>
    </row>
    <row r="830" spans="1:17" x14ac:dyDescent="0.25">
      <c r="A830" s="5" t="s">
        <v>3275</v>
      </c>
      <c r="C830" s="5" t="s">
        <v>67</v>
      </c>
      <c r="D830" s="4">
        <v>45878.337045035361</v>
      </c>
      <c r="E830" s="4">
        <v>45878.337045035543</v>
      </c>
      <c r="F830" t="b">
        <v>1</v>
      </c>
      <c r="H830" t="s">
        <v>3276</v>
      </c>
      <c r="I830" t="s">
        <v>3277</v>
      </c>
      <c r="J830" t="s">
        <v>120</v>
      </c>
      <c r="K830" s="5" t="s">
        <v>782</v>
      </c>
      <c r="M830">
        <v>0</v>
      </c>
      <c r="N830" t="s">
        <v>120</v>
      </c>
      <c r="O830">
        <v>0</v>
      </c>
      <c r="P830" t="s">
        <v>120</v>
      </c>
      <c r="Q830">
        <v>0</v>
      </c>
    </row>
    <row r="831" spans="1:17" x14ac:dyDescent="0.25">
      <c r="A831" s="5" t="s">
        <v>3278</v>
      </c>
      <c r="C831" s="5" t="s">
        <v>67</v>
      </c>
      <c r="D831" s="4">
        <v>45878.337045128632</v>
      </c>
      <c r="E831" s="4">
        <v>45878.33704512877</v>
      </c>
      <c r="F831" t="b">
        <v>1</v>
      </c>
      <c r="H831" t="s">
        <v>3279</v>
      </c>
      <c r="I831" t="s">
        <v>3280</v>
      </c>
      <c r="J831" t="s">
        <v>120</v>
      </c>
      <c r="K831" s="5" t="s">
        <v>782</v>
      </c>
      <c r="M831">
        <v>0</v>
      </c>
      <c r="N831" t="s">
        <v>120</v>
      </c>
      <c r="O831">
        <v>0</v>
      </c>
      <c r="P831" t="s">
        <v>120</v>
      </c>
      <c r="Q831">
        <v>0</v>
      </c>
    </row>
    <row r="832" spans="1:17" x14ac:dyDescent="0.25">
      <c r="A832" s="5" t="s">
        <v>3281</v>
      </c>
      <c r="C832" s="5" t="s">
        <v>67</v>
      </c>
      <c r="D832" s="4">
        <v>45878.337045240187</v>
      </c>
      <c r="E832" s="4">
        <v>45878.337045240332</v>
      </c>
      <c r="F832" t="b">
        <v>1</v>
      </c>
      <c r="H832" t="s">
        <v>3282</v>
      </c>
      <c r="I832" t="s">
        <v>3283</v>
      </c>
      <c r="J832" t="s">
        <v>120</v>
      </c>
      <c r="K832" s="5" t="s">
        <v>782</v>
      </c>
      <c r="M832">
        <v>0</v>
      </c>
      <c r="N832" t="s">
        <v>120</v>
      </c>
      <c r="O832">
        <v>0</v>
      </c>
      <c r="P832" t="s">
        <v>120</v>
      </c>
      <c r="Q832">
        <v>0</v>
      </c>
    </row>
    <row r="833" spans="1:17" x14ac:dyDescent="0.25">
      <c r="A833" s="5" t="s">
        <v>3284</v>
      </c>
      <c r="C833" s="5" t="s">
        <v>67</v>
      </c>
      <c r="D833" s="4">
        <v>45878.337045335917</v>
      </c>
      <c r="E833" s="4">
        <v>45878.33704533612</v>
      </c>
      <c r="F833" t="b">
        <v>1</v>
      </c>
      <c r="H833" t="s">
        <v>3285</v>
      </c>
      <c r="I833" t="s">
        <v>3286</v>
      </c>
      <c r="J833" t="s">
        <v>120</v>
      </c>
      <c r="K833" s="5" t="s">
        <v>782</v>
      </c>
      <c r="M833">
        <v>0</v>
      </c>
      <c r="N833" t="s">
        <v>120</v>
      </c>
      <c r="O833">
        <v>0</v>
      </c>
      <c r="P833" t="s">
        <v>120</v>
      </c>
      <c r="Q833">
        <v>0</v>
      </c>
    </row>
    <row r="834" spans="1:17" x14ac:dyDescent="0.25">
      <c r="A834" s="5" t="s">
        <v>3287</v>
      </c>
      <c r="C834" s="5" t="s">
        <v>67</v>
      </c>
      <c r="D834" s="4">
        <v>45878.337045439039</v>
      </c>
      <c r="E834" s="4">
        <v>45878.337045439199</v>
      </c>
      <c r="F834" t="b">
        <v>1</v>
      </c>
      <c r="H834" t="s">
        <v>3288</v>
      </c>
      <c r="I834" t="s">
        <v>3289</v>
      </c>
      <c r="J834" t="s">
        <v>120</v>
      </c>
      <c r="K834" s="5" t="s">
        <v>782</v>
      </c>
      <c r="M834">
        <v>0</v>
      </c>
      <c r="N834" t="s">
        <v>120</v>
      </c>
      <c r="O834">
        <v>0</v>
      </c>
      <c r="P834" t="s">
        <v>120</v>
      </c>
      <c r="Q834">
        <v>0</v>
      </c>
    </row>
    <row r="835" spans="1:17" x14ac:dyDescent="0.25">
      <c r="A835" s="5" t="s">
        <v>3290</v>
      </c>
      <c r="C835" s="5" t="s">
        <v>67</v>
      </c>
      <c r="D835" s="4">
        <v>45878.337045540276</v>
      </c>
      <c r="E835" s="4">
        <v>45878.337045540553</v>
      </c>
      <c r="F835" t="b">
        <v>1</v>
      </c>
      <c r="H835" t="s">
        <v>3291</v>
      </c>
      <c r="I835" t="s">
        <v>3292</v>
      </c>
      <c r="J835" t="s">
        <v>120</v>
      </c>
      <c r="K835" s="5" t="s">
        <v>782</v>
      </c>
      <c r="M835">
        <v>0</v>
      </c>
      <c r="N835" t="s">
        <v>120</v>
      </c>
      <c r="O835">
        <v>0</v>
      </c>
      <c r="P835" t="s">
        <v>120</v>
      </c>
      <c r="Q835">
        <v>0</v>
      </c>
    </row>
    <row r="836" spans="1:17" x14ac:dyDescent="0.25">
      <c r="A836" s="5" t="s">
        <v>3293</v>
      </c>
      <c r="C836" s="5" t="s">
        <v>67</v>
      </c>
      <c r="D836" s="4">
        <v>45878.337045641318</v>
      </c>
      <c r="E836" s="4">
        <v>45878.337045641492</v>
      </c>
      <c r="F836" t="b">
        <v>1</v>
      </c>
      <c r="H836" t="s">
        <v>3294</v>
      </c>
      <c r="I836" t="s">
        <v>3295</v>
      </c>
      <c r="J836" t="s">
        <v>120</v>
      </c>
      <c r="K836" s="5" t="s">
        <v>782</v>
      </c>
      <c r="M836">
        <v>0</v>
      </c>
      <c r="N836" t="s">
        <v>120</v>
      </c>
      <c r="O836">
        <v>0</v>
      </c>
      <c r="P836" t="s">
        <v>120</v>
      </c>
      <c r="Q836">
        <v>0</v>
      </c>
    </row>
    <row r="837" spans="1:17" x14ac:dyDescent="0.25">
      <c r="A837" s="5" t="s">
        <v>3296</v>
      </c>
      <c r="C837" s="5" t="s">
        <v>67</v>
      </c>
      <c r="D837" s="4">
        <v>45878.337045744163</v>
      </c>
      <c r="E837" s="4">
        <v>45878.337045744389</v>
      </c>
      <c r="F837" t="b">
        <v>1</v>
      </c>
      <c r="H837" t="s">
        <v>3297</v>
      </c>
      <c r="I837" t="s">
        <v>3298</v>
      </c>
      <c r="J837" t="s">
        <v>120</v>
      </c>
      <c r="K837" s="5" t="s">
        <v>782</v>
      </c>
      <c r="M837">
        <v>0</v>
      </c>
      <c r="N837" t="s">
        <v>120</v>
      </c>
      <c r="O837">
        <v>0</v>
      </c>
      <c r="P837" t="s">
        <v>120</v>
      </c>
      <c r="Q837">
        <v>0</v>
      </c>
    </row>
    <row r="838" spans="1:17" x14ac:dyDescent="0.25">
      <c r="A838" s="5" t="s">
        <v>3299</v>
      </c>
      <c r="C838" s="5" t="s">
        <v>67</v>
      </c>
      <c r="D838" s="4">
        <v>45878.337045847358</v>
      </c>
      <c r="E838" s="4">
        <v>45878.337045847547</v>
      </c>
      <c r="F838" t="b">
        <v>1</v>
      </c>
      <c r="H838" t="s">
        <v>3300</v>
      </c>
      <c r="I838" t="s">
        <v>3301</v>
      </c>
      <c r="J838" t="s">
        <v>120</v>
      </c>
      <c r="K838" s="5" t="s">
        <v>782</v>
      </c>
      <c r="M838">
        <v>0</v>
      </c>
      <c r="N838" t="s">
        <v>120</v>
      </c>
      <c r="O838">
        <v>0</v>
      </c>
      <c r="P838" t="s">
        <v>120</v>
      </c>
      <c r="Q838">
        <v>0</v>
      </c>
    </row>
    <row r="839" spans="1:17" x14ac:dyDescent="0.25">
      <c r="A839" s="5" t="s">
        <v>3302</v>
      </c>
      <c r="C839" s="5" t="s">
        <v>67</v>
      </c>
      <c r="D839" s="4">
        <v>45878.33704594498</v>
      </c>
      <c r="E839" s="4">
        <v>45878.337045945183</v>
      </c>
      <c r="F839" t="b">
        <v>1</v>
      </c>
      <c r="H839" t="s">
        <v>3303</v>
      </c>
      <c r="I839" t="s">
        <v>3304</v>
      </c>
      <c r="J839" t="s">
        <v>120</v>
      </c>
      <c r="K839" s="5" t="s">
        <v>782</v>
      </c>
      <c r="M839">
        <v>0</v>
      </c>
      <c r="N839" t="s">
        <v>120</v>
      </c>
      <c r="O839">
        <v>0</v>
      </c>
      <c r="P839" t="s">
        <v>120</v>
      </c>
      <c r="Q839">
        <v>0</v>
      </c>
    </row>
    <row r="840" spans="1:17" x14ac:dyDescent="0.25">
      <c r="A840" s="5" t="s">
        <v>3305</v>
      </c>
      <c r="C840" s="5" t="s">
        <v>67</v>
      </c>
      <c r="D840" s="4">
        <v>45878.337046040499</v>
      </c>
      <c r="E840" s="4">
        <v>45878.337046040651</v>
      </c>
      <c r="F840" t="b">
        <v>1</v>
      </c>
      <c r="H840" t="s">
        <v>3306</v>
      </c>
      <c r="I840" t="s">
        <v>3307</v>
      </c>
      <c r="J840" t="s">
        <v>120</v>
      </c>
      <c r="K840" s="5" t="s">
        <v>782</v>
      </c>
      <c r="M840">
        <v>0</v>
      </c>
      <c r="N840" t="s">
        <v>120</v>
      </c>
      <c r="O840">
        <v>0</v>
      </c>
      <c r="P840" t="s">
        <v>120</v>
      </c>
      <c r="Q840">
        <v>0</v>
      </c>
    </row>
    <row r="841" spans="1:17" x14ac:dyDescent="0.25">
      <c r="A841" s="5" t="s">
        <v>3308</v>
      </c>
      <c r="C841" s="5" t="s">
        <v>67</v>
      </c>
      <c r="D841" s="4">
        <v>45878.337046138717</v>
      </c>
      <c r="E841" s="4">
        <v>45878.33704613895</v>
      </c>
      <c r="F841" t="b">
        <v>1</v>
      </c>
      <c r="H841" t="s">
        <v>3309</v>
      </c>
      <c r="I841" t="s">
        <v>3310</v>
      </c>
      <c r="J841" t="s">
        <v>120</v>
      </c>
      <c r="K841" s="5" t="s">
        <v>782</v>
      </c>
      <c r="M841">
        <v>0</v>
      </c>
      <c r="N841" t="s">
        <v>120</v>
      </c>
      <c r="O841">
        <v>0</v>
      </c>
      <c r="P841" t="s">
        <v>120</v>
      </c>
      <c r="Q841">
        <v>0</v>
      </c>
    </row>
    <row r="842" spans="1:17" x14ac:dyDescent="0.25">
      <c r="A842" s="5" t="s">
        <v>3311</v>
      </c>
      <c r="C842" s="5" t="s">
        <v>67</v>
      </c>
      <c r="D842" s="4">
        <v>45878.337046232882</v>
      </c>
      <c r="E842" s="4">
        <v>45878.33704623302</v>
      </c>
      <c r="F842" t="b">
        <v>1</v>
      </c>
      <c r="H842" t="s">
        <v>3312</v>
      </c>
      <c r="I842" t="s">
        <v>3313</v>
      </c>
      <c r="J842" t="s">
        <v>120</v>
      </c>
      <c r="K842" s="5" t="s">
        <v>782</v>
      </c>
      <c r="M842">
        <v>0</v>
      </c>
      <c r="N842" t="s">
        <v>120</v>
      </c>
      <c r="O842">
        <v>0</v>
      </c>
      <c r="P842" t="s">
        <v>120</v>
      </c>
      <c r="Q842">
        <v>0</v>
      </c>
    </row>
    <row r="843" spans="1:17" x14ac:dyDescent="0.25">
      <c r="A843" s="5" t="s">
        <v>3314</v>
      </c>
      <c r="C843" s="5" t="s">
        <v>67</v>
      </c>
      <c r="D843" s="4">
        <v>45878.337046336768</v>
      </c>
      <c r="E843" s="4">
        <v>45878.337046337001</v>
      </c>
      <c r="F843" t="b">
        <v>1</v>
      </c>
      <c r="H843" t="s">
        <v>3315</v>
      </c>
      <c r="I843" t="s">
        <v>3316</v>
      </c>
      <c r="J843" t="s">
        <v>120</v>
      </c>
      <c r="K843" s="5" t="s">
        <v>782</v>
      </c>
      <c r="M843">
        <v>0</v>
      </c>
      <c r="N843" t="s">
        <v>120</v>
      </c>
      <c r="O843">
        <v>0</v>
      </c>
      <c r="P843" t="s">
        <v>120</v>
      </c>
      <c r="Q843">
        <v>0</v>
      </c>
    </row>
    <row r="844" spans="1:17" x14ac:dyDescent="0.25">
      <c r="A844" s="5" t="s">
        <v>3317</v>
      </c>
      <c r="C844" s="5" t="s">
        <v>67</v>
      </c>
      <c r="D844" s="4">
        <v>45878.337046436507</v>
      </c>
      <c r="E844" s="4">
        <v>45878.337046436653</v>
      </c>
      <c r="F844" t="b">
        <v>1</v>
      </c>
      <c r="H844" t="s">
        <v>3318</v>
      </c>
      <c r="I844" t="s">
        <v>3319</v>
      </c>
      <c r="J844" t="s">
        <v>120</v>
      </c>
      <c r="K844" s="5" t="s">
        <v>782</v>
      </c>
      <c r="M844">
        <v>0</v>
      </c>
      <c r="N844" t="s">
        <v>120</v>
      </c>
      <c r="O844">
        <v>0</v>
      </c>
      <c r="P844" t="s">
        <v>120</v>
      </c>
      <c r="Q844">
        <v>0</v>
      </c>
    </row>
    <row r="845" spans="1:17" x14ac:dyDescent="0.25">
      <c r="A845" s="5" t="s">
        <v>3320</v>
      </c>
      <c r="C845" s="5" t="s">
        <v>67</v>
      </c>
      <c r="D845" s="4">
        <v>45878.337046545937</v>
      </c>
      <c r="E845" s="4">
        <v>45878.337046546119</v>
      </c>
      <c r="F845" t="b">
        <v>1</v>
      </c>
      <c r="H845" t="s">
        <v>3321</v>
      </c>
      <c r="I845" t="s">
        <v>3322</v>
      </c>
      <c r="J845" t="s">
        <v>120</v>
      </c>
      <c r="K845" s="5" t="s">
        <v>782</v>
      </c>
      <c r="M845">
        <v>0</v>
      </c>
      <c r="N845" t="s">
        <v>120</v>
      </c>
      <c r="O845">
        <v>0</v>
      </c>
      <c r="P845" t="s">
        <v>120</v>
      </c>
      <c r="Q845">
        <v>0</v>
      </c>
    </row>
    <row r="846" spans="1:17" x14ac:dyDescent="0.25">
      <c r="A846" s="5" t="s">
        <v>3323</v>
      </c>
      <c r="C846" s="5" t="s">
        <v>67</v>
      </c>
      <c r="D846" s="4">
        <v>45878.337046636749</v>
      </c>
      <c r="E846" s="4">
        <v>45878.337046636872</v>
      </c>
      <c r="F846" t="b">
        <v>1</v>
      </c>
      <c r="H846" t="s">
        <v>3324</v>
      </c>
      <c r="I846" t="s">
        <v>3325</v>
      </c>
      <c r="J846" t="s">
        <v>120</v>
      </c>
      <c r="K846" s="5" t="s">
        <v>782</v>
      </c>
      <c r="M846">
        <v>0</v>
      </c>
      <c r="N846" t="s">
        <v>120</v>
      </c>
      <c r="O846">
        <v>0</v>
      </c>
      <c r="P846" t="s">
        <v>120</v>
      </c>
      <c r="Q846">
        <v>0</v>
      </c>
    </row>
    <row r="847" spans="1:17" x14ac:dyDescent="0.25">
      <c r="A847" s="5" t="s">
        <v>3326</v>
      </c>
      <c r="C847" s="5" t="s">
        <v>67</v>
      </c>
      <c r="D847" s="4">
        <v>45878.337046741683</v>
      </c>
      <c r="E847" s="4">
        <v>45878.337046741894</v>
      </c>
      <c r="F847" t="b">
        <v>1</v>
      </c>
      <c r="H847" t="s">
        <v>3327</v>
      </c>
      <c r="I847" t="s">
        <v>3328</v>
      </c>
      <c r="J847" t="s">
        <v>120</v>
      </c>
      <c r="K847" s="5" t="s">
        <v>782</v>
      </c>
      <c r="M847">
        <v>0</v>
      </c>
      <c r="N847" t="s">
        <v>120</v>
      </c>
      <c r="O847">
        <v>0</v>
      </c>
      <c r="P847" t="s">
        <v>120</v>
      </c>
      <c r="Q847">
        <v>0</v>
      </c>
    </row>
    <row r="848" spans="1:17" x14ac:dyDescent="0.25">
      <c r="A848" s="5" t="s">
        <v>3329</v>
      </c>
      <c r="C848" s="5" t="s">
        <v>67</v>
      </c>
      <c r="D848" s="4">
        <v>45878.337046839421</v>
      </c>
      <c r="E848" s="4">
        <v>45878.337046839559</v>
      </c>
      <c r="F848" t="b">
        <v>1</v>
      </c>
      <c r="H848" t="s">
        <v>3330</v>
      </c>
      <c r="I848" t="s">
        <v>3331</v>
      </c>
      <c r="J848" t="s">
        <v>120</v>
      </c>
      <c r="K848" s="5" t="s">
        <v>782</v>
      </c>
      <c r="M848">
        <v>0</v>
      </c>
      <c r="N848" t="s">
        <v>120</v>
      </c>
      <c r="O848">
        <v>0</v>
      </c>
      <c r="P848" t="s">
        <v>120</v>
      </c>
      <c r="Q848">
        <v>0</v>
      </c>
    </row>
    <row r="849" spans="1:17" x14ac:dyDescent="0.25">
      <c r="A849" s="5" t="s">
        <v>3332</v>
      </c>
      <c r="C849" s="5" t="s">
        <v>67</v>
      </c>
      <c r="D849" s="4">
        <v>45878.337046939807</v>
      </c>
      <c r="E849" s="4">
        <v>45878.337046940047</v>
      </c>
      <c r="F849" t="b">
        <v>1</v>
      </c>
      <c r="H849" t="s">
        <v>3333</v>
      </c>
      <c r="I849" t="s">
        <v>3334</v>
      </c>
      <c r="J849" t="s">
        <v>120</v>
      </c>
      <c r="K849" s="5" t="s">
        <v>782</v>
      </c>
      <c r="M849">
        <v>0</v>
      </c>
      <c r="N849" t="s">
        <v>120</v>
      </c>
      <c r="O849">
        <v>0</v>
      </c>
      <c r="P849" t="s">
        <v>120</v>
      </c>
      <c r="Q849">
        <v>0</v>
      </c>
    </row>
    <row r="850" spans="1:17" x14ac:dyDescent="0.25">
      <c r="A850" s="5" t="s">
        <v>3335</v>
      </c>
      <c r="C850" s="5" t="s">
        <v>67</v>
      </c>
      <c r="D850" s="4">
        <v>45878.337047034824</v>
      </c>
      <c r="E850" s="4">
        <v>45878.337047034962</v>
      </c>
      <c r="F850" t="b">
        <v>1</v>
      </c>
      <c r="H850" t="s">
        <v>3336</v>
      </c>
      <c r="I850" t="s">
        <v>3337</v>
      </c>
      <c r="J850" t="s">
        <v>120</v>
      </c>
      <c r="K850" s="5" t="s">
        <v>782</v>
      </c>
      <c r="M850">
        <v>0</v>
      </c>
      <c r="N850" t="s">
        <v>120</v>
      </c>
      <c r="O850">
        <v>0</v>
      </c>
      <c r="P850" t="s">
        <v>120</v>
      </c>
      <c r="Q850">
        <v>0</v>
      </c>
    </row>
    <row r="851" spans="1:17" x14ac:dyDescent="0.25">
      <c r="A851" s="5" t="s">
        <v>3338</v>
      </c>
      <c r="C851" s="5" t="s">
        <v>67</v>
      </c>
      <c r="D851" s="4">
        <v>45878.33704714405</v>
      </c>
      <c r="E851" s="4">
        <v>45878.337047144218</v>
      </c>
      <c r="F851" t="b">
        <v>1</v>
      </c>
      <c r="H851" t="s">
        <v>3339</v>
      </c>
      <c r="I851" t="s">
        <v>3340</v>
      </c>
      <c r="J851" t="s">
        <v>120</v>
      </c>
      <c r="K851" s="5" t="s">
        <v>782</v>
      </c>
      <c r="M851">
        <v>0</v>
      </c>
      <c r="N851" t="s">
        <v>120</v>
      </c>
      <c r="O851">
        <v>0</v>
      </c>
      <c r="P851" t="s">
        <v>120</v>
      </c>
      <c r="Q851">
        <v>0</v>
      </c>
    </row>
    <row r="852" spans="1:17" x14ac:dyDescent="0.25">
      <c r="A852" s="5" t="s">
        <v>3341</v>
      </c>
      <c r="C852" s="5" t="s">
        <v>67</v>
      </c>
      <c r="D852" s="4">
        <v>45878.337047235123</v>
      </c>
      <c r="E852" s="4">
        <v>45878.337047235269</v>
      </c>
      <c r="F852" t="b">
        <v>1</v>
      </c>
      <c r="H852" t="s">
        <v>3342</v>
      </c>
      <c r="I852" t="s">
        <v>3343</v>
      </c>
      <c r="J852" t="s">
        <v>120</v>
      </c>
      <c r="K852" s="5" t="s">
        <v>782</v>
      </c>
      <c r="M852">
        <v>0</v>
      </c>
      <c r="N852" t="s">
        <v>120</v>
      </c>
      <c r="O852">
        <v>0</v>
      </c>
      <c r="P852" t="s">
        <v>120</v>
      </c>
      <c r="Q852">
        <v>0</v>
      </c>
    </row>
    <row r="853" spans="1:17" x14ac:dyDescent="0.25">
      <c r="A853" s="5" t="s">
        <v>3344</v>
      </c>
      <c r="C853" s="5" t="s">
        <v>67</v>
      </c>
      <c r="D853" s="4">
        <v>45878.337047342531</v>
      </c>
      <c r="E853" s="4">
        <v>45878.337047342713</v>
      </c>
      <c r="F853" t="b">
        <v>1</v>
      </c>
      <c r="H853" t="s">
        <v>3345</v>
      </c>
      <c r="I853" t="s">
        <v>3346</v>
      </c>
      <c r="J853" t="s">
        <v>120</v>
      </c>
      <c r="K853" s="5" t="s">
        <v>782</v>
      </c>
      <c r="M853">
        <v>0</v>
      </c>
      <c r="N853" t="s">
        <v>120</v>
      </c>
      <c r="O853">
        <v>0</v>
      </c>
      <c r="P853" t="s">
        <v>120</v>
      </c>
      <c r="Q853">
        <v>0</v>
      </c>
    </row>
    <row r="854" spans="1:17" x14ac:dyDescent="0.25">
      <c r="A854" s="5" t="s">
        <v>3347</v>
      </c>
      <c r="C854" s="5" t="s">
        <v>67</v>
      </c>
      <c r="D854" s="4">
        <v>45878.337047432491</v>
      </c>
      <c r="E854" s="4">
        <v>45878.337047432629</v>
      </c>
      <c r="F854" t="b">
        <v>1</v>
      </c>
      <c r="H854" t="s">
        <v>3348</v>
      </c>
      <c r="I854" t="s">
        <v>3349</v>
      </c>
      <c r="J854" t="s">
        <v>120</v>
      </c>
      <c r="K854" s="5" t="s">
        <v>782</v>
      </c>
      <c r="M854">
        <v>0</v>
      </c>
      <c r="N854" t="s">
        <v>120</v>
      </c>
      <c r="O854">
        <v>0</v>
      </c>
      <c r="P854" t="s">
        <v>120</v>
      </c>
      <c r="Q854">
        <v>0</v>
      </c>
    </row>
    <row r="855" spans="1:17" x14ac:dyDescent="0.25">
      <c r="A855" s="5" t="s">
        <v>3350</v>
      </c>
      <c r="C855" s="5" t="s">
        <v>67</v>
      </c>
      <c r="D855" s="4">
        <v>45878.337047529691</v>
      </c>
      <c r="E855" s="4">
        <v>45878.337047529851</v>
      </c>
      <c r="F855" t="b">
        <v>1</v>
      </c>
      <c r="H855" t="s">
        <v>3351</v>
      </c>
      <c r="I855" t="s">
        <v>3352</v>
      </c>
      <c r="J855" t="s">
        <v>120</v>
      </c>
      <c r="K855" s="5" t="s">
        <v>782</v>
      </c>
      <c r="M855">
        <v>0</v>
      </c>
      <c r="N855" t="s">
        <v>120</v>
      </c>
      <c r="O855">
        <v>0</v>
      </c>
      <c r="P855" t="s">
        <v>120</v>
      </c>
      <c r="Q855">
        <v>0</v>
      </c>
    </row>
    <row r="856" spans="1:17" x14ac:dyDescent="0.25">
      <c r="A856" s="5" t="s">
        <v>3353</v>
      </c>
      <c r="C856" s="5" t="s">
        <v>67</v>
      </c>
      <c r="D856" s="4">
        <v>45878.337047636669</v>
      </c>
      <c r="E856" s="4">
        <v>45878.337047636844</v>
      </c>
      <c r="F856" t="b">
        <v>1</v>
      </c>
      <c r="H856" t="s">
        <v>3354</v>
      </c>
      <c r="I856" t="s">
        <v>3355</v>
      </c>
      <c r="J856" t="s">
        <v>120</v>
      </c>
      <c r="K856" s="5" t="s">
        <v>782</v>
      </c>
      <c r="M856">
        <v>0</v>
      </c>
      <c r="N856" t="s">
        <v>120</v>
      </c>
      <c r="O856">
        <v>0</v>
      </c>
      <c r="P856" t="s">
        <v>120</v>
      </c>
      <c r="Q856">
        <v>0</v>
      </c>
    </row>
    <row r="857" spans="1:17" x14ac:dyDescent="0.25">
      <c r="A857" s="5" t="s">
        <v>3356</v>
      </c>
      <c r="C857" s="5" t="s">
        <v>67</v>
      </c>
      <c r="D857" s="4">
        <v>45878.337047744528</v>
      </c>
      <c r="E857" s="4">
        <v>45878.337047744732</v>
      </c>
      <c r="F857" t="b">
        <v>1</v>
      </c>
      <c r="H857" t="s">
        <v>3357</v>
      </c>
      <c r="I857" t="s">
        <v>3358</v>
      </c>
      <c r="J857" t="s">
        <v>120</v>
      </c>
      <c r="K857" s="5" t="s">
        <v>782</v>
      </c>
      <c r="M857">
        <v>0</v>
      </c>
      <c r="N857" t="s">
        <v>120</v>
      </c>
      <c r="O857">
        <v>0</v>
      </c>
      <c r="P857" t="s">
        <v>120</v>
      </c>
      <c r="Q857">
        <v>0</v>
      </c>
    </row>
    <row r="858" spans="1:17" x14ac:dyDescent="0.25">
      <c r="A858" s="5" t="s">
        <v>3359</v>
      </c>
      <c r="C858" s="5" t="s">
        <v>67</v>
      </c>
      <c r="D858" s="4">
        <v>45878.337047847614</v>
      </c>
      <c r="E858" s="4">
        <v>45878.337047847846</v>
      </c>
      <c r="F858" t="b">
        <v>1</v>
      </c>
      <c r="H858" t="s">
        <v>3360</v>
      </c>
      <c r="I858" t="s">
        <v>3361</v>
      </c>
      <c r="J858" t="s">
        <v>120</v>
      </c>
      <c r="K858" s="5" t="s">
        <v>782</v>
      </c>
      <c r="M858">
        <v>0</v>
      </c>
      <c r="N858" t="s">
        <v>120</v>
      </c>
      <c r="O858">
        <v>0</v>
      </c>
      <c r="P858" t="s">
        <v>120</v>
      </c>
      <c r="Q858">
        <v>0</v>
      </c>
    </row>
    <row r="859" spans="1:17" x14ac:dyDescent="0.25">
      <c r="A859" s="5" t="s">
        <v>3362</v>
      </c>
      <c r="C859" s="5" t="s">
        <v>67</v>
      </c>
      <c r="D859" s="4">
        <v>45878.337047960842</v>
      </c>
      <c r="E859" s="4">
        <v>45878.337047961031</v>
      </c>
      <c r="F859" t="b">
        <v>1</v>
      </c>
      <c r="H859" t="s">
        <v>3363</v>
      </c>
      <c r="I859" t="s">
        <v>3364</v>
      </c>
      <c r="J859" t="s">
        <v>120</v>
      </c>
      <c r="K859" s="5" t="s">
        <v>782</v>
      </c>
      <c r="M859">
        <v>0</v>
      </c>
      <c r="N859" t="s">
        <v>120</v>
      </c>
      <c r="O859">
        <v>0</v>
      </c>
      <c r="P859" t="s">
        <v>120</v>
      </c>
      <c r="Q859">
        <v>0</v>
      </c>
    </row>
    <row r="860" spans="1:17" x14ac:dyDescent="0.25">
      <c r="A860" s="5" t="s">
        <v>3365</v>
      </c>
      <c r="C860" s="5" t="s">
        <v>67</v>
      </c>
      <c r="D860" s="4">
        <v>45878.33704806045</v>
      </c>
      <c r="E860" s="4">
        <v>45878.337048060668</v>
      </c>
      <c r="F860" t="b">
        <v>1</v>
      </c>
      <c r="H860" t="s">
        <v>3366</v>
      </c>
      <c r="I860" t="s">
        <v>3367</v>
      </c>
      <c r="J860" t="s">
        <v>120</v>
      </c>
      <c r="K860" s="5" t="s">
        <v>782</v>
      </c>
      <c r="M860">
        <v>0</v>
      </c>
      <c r="N860" t="s">
        <v>120</v>
      </c>
      <c r="O860">
        <v>0</v>
      </c>
      <c r="P860" t="s">
        <v>120</v>
      </c>
      <c r="Q860">
        <v>0</v>
      </c>
    </row>
    <row r="861" spans="1:17" x14ac:dyDescent="0.25">
      <c r="A861" s="5" t="s">
        <v>3368</v>
      </c>
      <c r="C861" s="5" t="s">
        <v>67</v>
      </c>
      <c r="D861" s="4">
        <v>45878.337048168069</v>
      </c>
      <c r="E861" s="4">
        <v>45878.33704816825</v>
      </c>
      <c r="F861" t="b">
        <v>1</v>
      </c>
      <c r="H861" t="s">
        <v>3369</v>
      </c>
      <c r="I861" t="s">
        <v>3370</v>
      </c>
      <c r="J861" t="s">
        <v>120</v>
      </c>
      <c r="K861" s="5" t="s">
        <v>782</v>
      </c>
      <c r="M861">
        <v>0</v>
      </c>
      <c r="N861" t="s">
        <v>120</v>
      </c>
      <c r="O861">
        <v>0</v>
      </c>
      <c r="P861" t="s">
        <v>120</v>
      </c>
      <c r="Q861">
        <v>0</v>
      </c>
    </row>
    <row r="862" spans="1:17" x14ac:dyDescent="0.25">
      <c r="A862" s="5" t="s">
        <v>3371</v>
      </c>
      <c r="C862" s="5" t="s">
        <v>67</v>
      </c>
      <c r="D862" s="4">
        <v>45878.33704826513</v>
      </c>
      <c r="E862" s="4">
        <v>45878.337048265334</v>
      </c>
      <c r="F862" t="b">
        <v>1</v>
      </c>
      <c r="H862" t="s">
        <v>3372</v>
      </c>
      <c r="I862" t="s">
        <v>3373</v>
      </c>
      <c r="J862" t="s">
        <v>120</v>
      </c>
      <c r="K862" s="5" t="s">
        <v>782</v>
      </c>
      <c r="M862">
        <v>0</v>
      </c>
      <c r="N862" t="s">
        <v>120</v>
      </c>
      <c r="O862">
        <v>0</v>
      </c>
      <c r="P862" t="s">
        <v>120</v>
      </c>
      <c r="Q862">
        <v>0</v>
      </c>
    </row>
    <row r="863" spans="1:17" x14ac:dyDescent="0.25">
      <c r="A863" s="5" t="s">
        <v>3374</v>
      </c>
      <c r="C863" s="5" t="s">
        <v>67</v>
      </c>
      <c r="D863" s="4">
        <v>45878.337048357607</v>
      </c>
      <c r="E863" s="4">
        <v>45878.337048357753</v>
      </c>
      <c r="F863" t="b">
        <v>1</v>
      </c>
      <c r="H863" t="s">
        <v>3375</v>
      </c>
      <c r="I863" t="s">
        <v>3376</v>
      </c>
      <c r="J863" t="s">
        <v>120</v>
      </c>
      <c r="K863" s="5" t="s">
        <v>782</v>
      </c>
      <c r="M863">
        <v>0</v>
      </c>
      <c r="N863" t="s">
        <v>120</v>
      </c>
      <c r="O863">
        <v>0</v>
      </c>
      <c r="P863" t="s">
        <v>120</v>
      </c>
      <c r="Q863">
        <v>0</v>
      </c>
    </row>
    <row r="864" spans="1:17" x14ac:dyDescent="0.25">
      <c r="A864" s="5" t="s">
        <v>3377</v>
      </c>
      <c r="C864" s="5" t="s">
        <v>67</v>
      </c>
      <c r="D864" s="4">
        <v>45878.337048459929</v>
      </c>
      <c r="E864" s="4">
        <v>45878.337048460198</v>
      </c>
      <c r="F864" t="b">
        <v>1</v>
      </c>
      <c r="H864" t="s">
        <v>3378</v>
      </c>
      <c r="I864" t="s">
        <v>3379</v>
      </c>
      <c r="J864" t="s">
        <v>120</v>
      </c>
      <c r="K864" s="5" t="s">
        <v>782</v>
      </c>
      <c r="M864">
        <v>0</v>
      </c>
      <c r="N864" t="s">
        <v>120</v>
      </c>
      <c r="O864">
        <v>0</v>
      </c>
      <c r="P864" t="s">
        <v>120</v>
      </c>
      <c r="Q864">
        <v>0</v>
      </c>
    </row>
    <row r="865" spans="1:17" x14ac:dyDescent="0.25">
      <c r="A865" s="5" t="s">
        <v>3380</v>
      </c>
      <c r="C865" s="5" t="s">
        <v>67</v>
      </c>
      <c r="D865" s="4">
        <v>45878.33704855587</v>
      </c>
      <c r="E865" s="4">
        <v>45878.337048556008</v>
      </c>
      <c r="F865" t="b">
        <v>1</v>
      </c>
      <c r="H865" t="s">
        <v>3381</v>
      </c>
      <c r="I865" t="s">
        <v>3382</v>
      </c>
      <c r="J865" t="s">
        <v>120</v>
      </c>
      <c r="K865" s="5" t="s">
        <v>782</v>
      </c>
      <c r="M865">
        <v>0</v>
      </c>
      <c r="N865" t="s">
        <v>120</v>
      </c>
      <c r="O865">
        <v>0</v>
      </c>
      <c r="P865" t="s">
        <v>120</v>
      </c>
      <c r="Q865">
        <v>0</v>
      </c>
    </row>
    <row r="866" spans="1:17" x14ac:dyDescent="0.25">
      <c r="A866" s="5" t="s">
        <v>3383</v>
      </c>
      <c r="C866" s="5" t="s">
        <v>67</v>
      </c>
      <c r="D866" s="4">
        <v>45878.33704865956</v>
      </c>
      <c r="E866" s="4">
        <v>45878.337048659763</v>
      </c>
      <c r="F866" t="b">
        <v>1</v>
      </c>
      <c r="H866" t="s">
        <v>3384</v>
      </c>
      <c r="I866" t="s">
        <v>3385</v>
      </c>
      <c r="J866" t="s">
        <v>120</v>
      </c>
      <c r="K866" s="5" t="s">
        <v>782</v>
      </c>
      <c r="M866">
        <v>0</v>
      </c>
      <c r="N866" t="s">
        <v>120</v>
      </c>
      <c r="O866">
        <v>0</v>
      </c>
      <c r="P866" t="s">
        <v>120</v>
      </c>
      <c r="Q866">
        <v>0</v>
      </c>
    </row>
    <row r="867" spans="1:17" x14ac:dyDescent="0.25">
      <c r="A867" s="5" t="s">
        <v>3386</v>
      </c>
      <c r="C867" s="5" t="s">
        <v>67</v>
      </c>
      <c r="D867" s="4">
        <v>45878.3370487953</v>
      </c>
      <c r="E867" s="4">
        <v>45878.337048795453</v>
      </c>
      <c r="F867" t="b">
        <v>1</v>
      </c>
      <c r="H867" t="s">
        <v>3387</v>
      </c>
      <c r="I867" t="s">
        <v>3388</v>
      </c>
      <c r="J867" t="s">
        <v>120</v>
      </c>
      <c r="K867" s="5" t="s">
        <v>782</v>
      </c>
      <c r="M867">
        <v>0</v>
      </c>
      <c r="N867" t="s">
        <v>120</v>
      </c>
      <c r="O867">
        <v>0</v>
      </c>
      <c r="P867" t="s">
        <v>120</v>
      </c>
      <c r="Q867">
        <v>0</v>
      </c>
    </row>
    <row r="868" spans="1:17" x14ac:dyDescent="0.25">
      <c r="A868" s="5" t="s">
        <v>3389</v>
      </c>
      <c r="C868" s="5" t="s">
        <v>67</v>
      </c>
      <c r="D868" s="4">
        <v>45878.337048932874</v>
      </c>
      <c r="E868" s="4">
        <v>45878.337048933019</v>
      </c>
      <c r="F868" t="b">
        <v>1</v>
      </c>
      <c r="H868" t="s">
        <v>3390</v>
      </c>
      <c r="I868" t="s">
        <v>3391</v>
      </c>
      <c r="J868" t="s">
        <v>120</v>
      </c>
      <c r="K868" s="5" t="s">
        <v>782</v>
      </c>
      <c r="M868">
        <v>0</v>
      </c>
      <c r="N868" t="s">
        <v>120</v>
      </c>
      <c r="O868">
        <v>0</v>
      </c>
      <c r="P868" t="s">
        <v>120</v>
      </c>
      <c r="Q868">
        <v>0</v>
      </c>
    </row>
    <row r="869" spans="1:17" x14ac:dyDescent="0.25">
      <c r="A869" s="5" t="s">
        <v>3392</v>
      </c>
      <c r="C869" s="5" t="s">
        <v>67</v>
      </c>
      <c r="D869" s="4">
        <v>45878.337049044843</v>
      </c>
      <c r="E869" s="4">
        <v>45878.337049045047</v>
      </c>
      <c r="F869" t="b">
        <v>1</v>
      </c>
      <c r="H869" t="s">
        <v>3393</v>
      </c>
      <c r="I869" t="s">
        <v>3394</v>
      </c>
      <c r="J869" t="s">
        <v>120</v>
      </c>
      <c r="K869" s="5" t="s">
        <v>782</v>
      </c>
      <c r="M869">
        <v>0</v>
      </c>
      <c r="N869" t="s">
        <v>120</v>
      </c>
      <c r="O869">
        <v>0</v>
      </c>
      <c r="P869" t="s">
        <v>120</v>
      </c>
      <c r="Q869">
        <v>0</v>
      </c>
    </row>
    <row r="870" spans="1:17" x14ac:dyDescent="0.25">
      <c r="A870" s="5" t="s">
        <v>3395</v>
      </c>
      <c r="C870" s="5" t="s">
        <v>67</v>
      </c>
      <c r="D870" s="4">
        <v>45878.337049136993</v>
      </c>
      <c r="E870" s="4">
        <v>45878.337049137139</v>
      </c>
      <c r="F870" t="b">
        <v>1</v>
      </c>
      <c r="H870" t="s">
        <v>3396</v>
      </c>
      <c r="I870" t="s">
        <v>1564</v>
      </c>
      <c r="J870" t="s">
        <v>120</v>
      </c>
      <c r="K870" s="5" t="s">
        <v>782</v>
      </c>
      <c r="M870">
        <v>0</v>
      </c>
      <c r="N870" t="s">
        <v>120</v>
      </c>
      <c r="O870">
        <v>0</v>
      </c>
      <c r="P870" t="s">
        <v>120</v>
      </c>
      <c r="Q870">
        <v>0</v>
      </c>
    </row>
    <row r="871" spans="1:17" x14ac:dyDescent="0.25">
      <c r="A871" s="5" t="s">
        <v>3397</v>
      </c>
      <c r="C871" s="5" t="s">
        <v>67</v>
      </c>
      <c r="D871" s="4">
        <v>45878.337049243528</v>
      </c>
      <c r="E871" s="4">
        <v>45878.337049243753</v>
      </c>
      <c r="F871" t="b">
        <v>1</v>
      </c>
      <c r="H871" t="s">
        <v>3398</v>
      </c>
      <c r="I871" t="s">
        <v>3399</v>
      </c>
      <c r="J871" t="s">
        <v>120</v>
      </c>
      <c r="K871" s="5" t="s">
        <v>782</v>
      </c>
      <c r="M871">
        <v>0</v>
      </c>
      <c r="N871" t="s">
        <v>120</v>
      </c>
      <c r="O871">
        <v>0</v>
      </c>
      <c r="P871" t="s">
        <v>120</v>
      </c>
      <c r="Q871">
        <v>0</v>
      </c>
    </row>
    <row r="872" spans="1:17" x14ac:dyDescent="0.25">
      <c r="A872" s="5" t="s">
        <v>3400</v>
      </c>
      <c r="C872" s="5" t="s">
        <v>67</v>
      </c>
      <c r="D872" s="4">
        <v>45878.337049341229</v>
      </c>
      <c r="E872" s="4">
        <v>45878.337049341368</v>
      </c>
      <c r="F872" t="b">
        <v>1</v>
      </c>
      <c r="H872" t="s">
        <v>3401</v>
      </c>
      <c r="I872" t="s">
        <v>3402</v>
      </c>
      <c r="J872" t="s">
        <v>120</v>
      </c>
      <c r="K872" s="5" t="s">
        <v>782</v>
      </c>
      <c r="M872">
        <v>0</v>
      </c>
      <c r="N872" t="s">
        <v>120</v>
      </c>
      <c r="O872">
        <v>0</v>
      </c>
      <c r="P872" t="s">
        <v>120</v>
      </c>
      <c r="Q872">
        <v>0</v>
      </c>
    </row>
    <row r="873" spans="1:17" x14ac:dyDescent="0.25">
      <c r="A873" s="5" t="s">
        <v>3403</v>
      </c>
      <c r="C873" s="5" t="s">
        <v>67</v>
      </c>
      <c r="D873" s="4">
        <v>45878.337049447393</v>
      </c>
      <c r="E873" s="4">
        <v>45878.337049447618</v>
      </c>
      <c r="F873" t="b">
        <v>1</v>
      </c>
      <c r="H873" t="s">
        <v>3404</v>
      </c>
      <c r="I873" t="s">
        <v>3405</v>
      </c>
      <c r="J873" t="s">
        <v>120</v>
      </c>
      <c r="K873" s="5" t="s">
        <v>782</v>
      </c>
      <c r="M873">
        <v>0</v>
      </c>
      <c r="N873" t="s">
        <v>120</v>
      </c>
      <c r="O873">
        <v>0</v>
      </c>
      <c r="P873" t="s">
        <v>120</v>
      </c>
      <c r="Q873">
        <v>0</v>
      </c>
    </row>
    <row r="874" spans="1:17" x14ac:dyDescent="0.25">
      <c r="A874" s="5" t="s">
        <v>3406</v>
      </c>
      <c r="C874" s="5" t="s">
        <v>67</v>
      </c>
      <c r="D874" s="4">
        <v>45878.337049545451</v>
      </c>
      <c r="E874" s="4">
        <v>45878.337049545597</v>
      </c>
      <c r="F874" t="b">
        <v>1</v>
      </c>
      <c r="H874" t="s">
        <v>3407</v>
      </c>
      <c r="I874" t="s">
        <v>3408</v>
      </c>
      <c r="J874" t="s">
        <v>120</v>
      </c>
      <c r="K874" s="5" t="s">
        <v>782</v>
      </c>
      <c r="M874">
        <v>0</v>
      </c>
      <c r="N874" t="s">
        <v>120</v>
      </c>
      <c r="O874">
        <v>0</v>
      </c>
      <c r="P874" t="s">
        <v>120</v>
      </c>
      <c r="Q874">
        <v>0</v>
      </c>
    </row>
    <row r="875" spans="1:17" x14ac:dyDescent="0.25">
      <c r="A875" s="5" t="s">
        <v>3409</v>
      </c>
      <c r="C875" s="5" t="s">
        <v>67</v>
      </c>
      <c r="D875" s="4">
        <v>45878.337049646791</v>
      </c>
      <c r="E875" s="4">
        <v>45878.337049646987</v>
      </c>
      <c r="F875" t="b">
        <v>1</v>
      </c>
      <c r="H875" t="s">
        <v>3410</v>
      </c>
      <c r="I875" t="s">
        <v>3411</v>
      </c>
      <c r="J875" t="s">
        <v>120</v>
      </c>
      <c r="K875" s="5" t="s">
        <v>782</v>
      </c>
      <c r="M875">
        <v>0</v>
      </c>
      <c r="N875" t="s">
        <v>120</v>
      </c>
      <c r="O875">
        <v>0</v>
      </c>
      <c r="P875" t="s">
        <v>120</v>
      </c>
      <c r="Q875">
        <v>0</v>
      </c>
    </row>
    <row r="876" spans="1:17" x14ac:dyDescent="0.25">
      <c r="A876" s="5" t="s">
        <v>3412</v>
      </c>
      <c r="C876" s="5" t="s">
        <v>67</v>
      </c>
      <c r="D876" s="4">
        <v>45878.337049744187</v>
      </c>
      <c r="E876" s="4">
        <v>45878.337049744339</v>
      </c>
      <c r="F876" t="b">
        <v>1</v>
      </c>
      <c r="H876" t="s">
        <v>3413</v>
      </c>
      <c r="I876" t="s">
        <v>3414</v>
      </c>
      <c r="J876" t="s">
        <v>120</v>
      </c>
      <c r="K876" s="5" t="s">
        <v>782</v>
      </c>
      <c r="M876">
        <v>0</v>
      </c>
      <c r="N876" t="s">
        <v>120</v>
      </c>
      <c r="O876">
        <v>0</v>
      </c>
      <c r="P876" t="s">
        <v>120</v>
      </c>
      <c r="Q876">
        <v>0</v>
      </c>
    </row>
    <row r="877" spans="1:17" x14ac:dyDescent="0.25">
      <c r="A877" s="5" t="s">
        <v>3415</v>
      </c>
      <c r="C877" s="5" t="s">
        <v>67</v>
      </c>
      <c r="D877" s="4">
        <v>45878.33704984677</v>
      </c>
      <c r="E877" s="4">
        <v>45878.337049846959</v>
      </c>
      <c r="F877" t="b">
        <v>1</v>
      </c>
      <c r="H877" t="s">
        <v>3416</v>
      </c>
      <c r="I877" t="s">
        <v>3417</v>
      </c>
      <c r="J877" t="s">
        <v>120</v>
      </c>
      <c r="K877" s="5" t="s">
        <v>782</v>
      </c>
      <c r="M877">
        <v>0</v>
      </c>
      <c r="N877" t="s">
        <v>120</v>
      </c>
      <c r="O877">
        <v>0</v>
      </c>
      <c r="P877" t="s">
        <v>120</v>
      </c>
      <c r="Q877">
        <v>0</v>
      </c>
    </row>
    <row r="878" spans="1:17" x14ac:dyDescent="0.25">
      <c r="A878" s="5" t="s">
        <v>3418</v>
      </c>
      <c r="C878" s="5" t="s">
        <v>67</v>
      </c>
      <c r="D878" s="4">
        <v>45878.337049939488</v>
      </c>
      <c r="E878" s="4">
        <v>45878.337049939633</v>
      </c>
      <c r="F878" t="b">
        <v>1</v>
      </c>
      <c r="H878" t="s">
        <v>3419</v>
      </c>
      <c r="I878" t="s">
        <v>3420</v>
      </c>
      <c r="J878" t="s">
        <v>120</v>
      </c>
      <c r="K878" s="5" t="s">
        <v>782</v>
      </c>
      <c r="M878">
        <v>0</v>
      </c>
      <c r="N878" t="s">
        <v>120</v>
      </c>
      <c r="O878">
        <v>0</v>
      </c>
      <c r="P878" t="s">
        <v>120</v>
      </c>
      <c r="Q878">
        <v>0</v>
      </c>
    </row>
    <row r="879" spans="1:17" x14ac:dyDescent="0.25">
      <c r="A879" s="5" t="s">
        <v>3421</v>
      </c>
      <c r="C879" s="5" t="s">
        <v>67</v>
      </c>
      <c r="D879" s="4">
        <v>45878.337050040704</v>
      </c>
      <c r="E879" s="4">
        <v>45878.337050040878</v>
      </c>
      <c r="F879" t="b">
        <v>1</v>
      </c>
      <c r="H879" t="s">
        <v>3422</v>
      </c>
      <c r="I879" t="s">
        <v>3423</v>
      </c>
      <c r="J879" t="s">
        <v>120</v>
      </c>
      <c r="K879" s="5" t="s">
        <v>782</v>
      </c>
      <c r="M879">
        <v>0</v>
      </c>
      <c r="N879" t="s">
        <v>120</v>
      </c>
      <c r="O879">
        <v>0</v>
      </c>
      <c r="P879" t="s">
        <v>120</v>
      </c>
      <c r="Q879">
        <v>0</v>
      </c>
    </row>
    <row r="880" spans="1:17" x14ac:dyDescent="0.25">
      <c r="A880" s="5" t="s">
        <v>3424</v>
      </c>
      <c r="C880" s="5" t="s">
        <v>67</v>
      </c>
      <c r="D880" s="4">
        <v>45878.337050140537</v>
      </c>
      <c r="E880" s="4">
        <v>45878.337050140668</v>
      </c>
      <c r="F880" t="b">
        <v>1</v>
      </c>
      <c r="H880" t="s">
        <v>3425</v>
      </c>
      <c r="I880" t="s">
        <v>3426</v>
      </c>
      <c r="J880" t="s">
        <v>120</v>
      </c>
      <c r="K880" s="5" t="s">
        <v>782</v>
      </c>
      <c r="M880">
        <v>0</v>
      </c>
      <c r="N880" t="s">
        <v>120</v>
      </c>
      <c r="O880">
        <v>0</v>
      </c>
      <c r="P880" t="s">
        <v>120</v>
      </c>
      <c r="Q880">
        <v>0</v>
      </c>
    </row>
    <row r="881" spans="1:17" x14ac:dyDescent="0.25">
      <c r="A881" s="5" t="s">
        <v>3427</v>
      </c>
      <c r="C881" s="5" t="s">
        <v>67</v>
      </c>
      <c r="D881" s="4">
        <v>45878.337050243666</v>
      </c>
      <c r="E881" s="4">
        <v>45878.337050243841</v>
      </c>
      <c r="F881" t="b">
        <v>1</v>
      </c>
      <c r="H881" t="s">
        <v>3428</v>
      </c>
      <c r="I881" t="s">
        <v>3429</v>
      </c>
      <c r="J881" t="s">
        <v>120</v>
      </c>
      <c r="K881" s="5" t="s">
        <v>782</v>
      </c>
      <c r="M881">
        <v>0</v>
      </c>
      <c r="N881" t="s">
        <v>120</v>
      </c>
      <c r="O881">
        <v>0</v>
      </c>
      <c r="P881" t="s">
        <v>120</v>
      </c>
      <c r="Q881">
        <v>0</v>
      </c>
    </row>
    <row r="882" spans="1:17" x14ac:dyDescent="0.25">
      <c r="A882" s="5" t="s">
        <v>3430</v>
      </c>
      <c r="C882" s="5" t="s">
        <v>67</v>
      </c>
      <c r="D882" s="4">
        <v>45878.337050338872</v>
      </c>
      <c r="E882" s="4">
        <v>45878.337050339032</v>
      </c>
      <c r="F882" t="b">
        <v>1</v>
      </c>
      <c r="H882" t="s">
        <v>3431</v>
      </c>
      <c r="I882" t="s">
        <v>3432</v>
      </c>
      <c r="J882" t="s">
        <v>120</v>
      </c>
      <c r="K882" s="5" t="s">
        <v>782</v>
      </c>
      <c r="M882">
        <v>0</v>
      </c>
      <c r="N882" t="s">
        <v>120</v>
      </c>
      <c r="O882">
        <v>0</v>
      </c>
      <c r="P882" t="s">
        <v>120</v>
      </c>
      <c r="Q882">
        <v>0</v>
      </c>
    </row>
    <row r="883" spans="1:17" x14ac:dyDescent="0.25">
      <c r="A883" s="5" t="s">
        <v>3433</v>
      </c>
      <c r="C883" s="5" t="s">
        <v>67</v>
      </c>
      <c r="D883" s="4">
        <v>45878.337050450107</v>
      </c>
      <c r="E883" s="4">
        <v>45878.337050450289</v>
      </c>
      <c r="F883" t="b">
        <v>1</v>
      </c>
      <c r="H883" t="s">
        <v>3434</v>
      </c>
      <c r="I883" t="s">
        <v>3435</v>
      </c>
      <c r="J883" t="s">
        <v>120</v>
      </c>
      <c r="K883" s="5" t="s">
        <v>782</v>
      </c>
      <c r="M883">
        <v>0</v>
      </c>
      <c r="N883" t="s">
        <v>120</v>
      </c>
      <c r="O883">
        <v>0</v>
      </c>
      <c r="P883" t="s">
        <v>120</v>
      </c>
      <c r="Q883">
        <v>0</v>
      </c>
    </row>
    <row r="884" spans="1:17" x14ac:dyDescent="0.25">
      <c r="A884" s="5" t="s">
        <v>3436</v>
      </c>
      <c r="C884" s="5" t="s">
        <v>67</v>
      </c>
      <c r="D884" s="4">
        <v>45878.337050547671</v>
      </c>
      <c r="E884" s="4">
        <v>45878.33705054786</v>
      </c>
      <c r="F884" t="b">
        <v>1</v>
      </c>
      <c r="H884" t="s">
        <v>3437</v>
      </c>
      <c r="I884" t="s">
        <v>3438</v>
      </c>
      <c r="J884" t="s">
        <v>120</v>
      </c>
      <c r="K884" s="5" t="s">
        <v>782</v>
      </c>
      <c r="M884">
        <v>0</v>
      </c>
      <c r="N884" t="s">
        <v>120</v>
      </c>
      <c r="O884">
        <v>0</v>
      </c>
      <c r="P884" t="s">
        <v>120</v>
      </c>
      <c r="Q884">
        <v>0</v>
      </c>
    </row>
    <row r="885" spans="1:17" x14ac:dyDescent="0.25">
      <c r="A885" s="5" t="s">
        <v>3439</v>
      </c>
      <c r="C885" s="5" t="s">
        <v>67</v>
      </c>
      <c r="D885" s="4">
        <v>45878.337050656992</v>
      </c>
      <c r="E885" s="4">
        <v>45878.337050657166</v>
      </c>
      <c r="F885" t="b">
        <v>1</v>
      </c>
      <c r="H885" t="s">
        <v>3440</v>
      </c>
      <c r="I885" t="s">
        <v>3441</v>
      </c>
      <c r="J885" t="s">
        <v>120</v>
      </c>
      <c r="K885" s="5" t="s">
        <v>782</v>
      </c>
      <c r="M885">
        <v>0</v>
      </c>
      <c r="N885" t="s">
        <v>120</v>
      </c>
      <c r="O885">
        <v>0</v>
      </c>
      <c r="P885" t="s">
        <v>120</v>
      </c>
      <c r="Q885">
        <v>0</v>
      </c>
    </row>
    <row r="886" spans="1:17" x14ac:dyDescent="0.25">
      <c r="A886" s="5" t="s">
        <v>3442</v>
      </c>
      <c r="C886" s="5" t="s">
        <v>67</v>
      </c>
      <c r="D886" s="4">
        <v>45878.337050758353</v>
      </c>
      <c r="E886" s="4">
        <v>45878.337050758557</v>
      </c>
      <c r="F886" t="b">
        <v>1</v>
      </c>
      <c r="H886" t="s">
        <v>3443</v>
      </c>
      <c r="I886" t="s">
        <v>3444</v>
      </c>
      <c r="J886" t="s">
        <v>120</v>
      </c>
      <c r="K886" s="5" t="s">
        <v>782</v>
      </c>
      <c r="M886">
        <v>0</v>
      </c>
      <c r="N886" t="s">
        <v>120</v>
      </c>
      <c r="O886">
        <v>0</v>
      </c>
      <c r="P886" t="s">
        <v>120</v>
      </c>
      <c r="Q886">
        <v>0</v>
      </c>
    </row>
    <row r="887" spans="1:17" x14ac:dyDescent="0.25">
      <c r="A887" s="5" t="s">
        <v>3445</v>
      </c>
      <c r="C887" s="5" t="s">
        <v>67</v>
      </c>
      <c r="D887" s="4">
        <v>45878.337050861999</v>
      </c>
      <c r="E887" s="4">
        <v>45878.337050862167</v>
      </c>
      <c r="F887" t="b">
        <v>1</v>
      </c>
      <c r="H887" t="s">
        <v>3446</v>
      </c>
      <c r="I887" t="s">
        <v>3447</v>
      </c>
      <c r="J887" t="s">
        <v>120</v>
      </c>
      <c r="K887" s="5" t="s">
        <v>782</v>
      </c>
      <c r="M887">
        <v>0</v>
      </c>
      <c r="N887" t="s">
        <v>120</v>
      </c>
      <c r="O887">
        <v>0</v>
      </c>
      <c r="P887" t="s">
        <v>120</v>
      </c>
      <c r="Q887">
        <v>0</v>
      </c>
    </row>
    <row r="888" spans="1:17" x14ac:dyDescent="0.25">
      <c r="A888" s="5" t="s">
        <v>3448</v>
      </c>
      <c r="C888" s="5" t="s">
        <v>67</v>
      </c>
      <c r="D888" s="4">
        <v>45878.337050965572</v>
      </c>
      <c r="E888" s="4">
        <v>45878.337050965798</v>
      </c>
      <c r="F888" t="b">
        <v>1</v>
      </c>
      <c r="H888" t="s">
        <v>3449</v>
      </c>
      <c r="I888" t="s">
        <v>3450</v>
      </c>
      <c r="J888" t="s">
        <v>120</v>
      </c>
      <c r="K888" s="5" t="s">
        <v>782</v>
      </c>
      <c r="M888">
        <v>0</v>
      </c>
      <c r="N888" t="s">
        <v>120</v>
      </c>
      <c r="O888">
        <v>0</v>
      </c>
      <c r="P888" t="s">
        <v>120</v>
      </c>
      <c r="Q888">
        <v>0</v>
      </c>
    </row>
    <row r="889" spans="1:17" x14ac:dyDescent="0.25">
      <c r="A889" s="5" t="s">
        <v>3451</v>
      </c>
      <c r="C889" s="5" t="s">
        <v>67</v>
      </c>
      <c r="D889" s="4">
        <v>45878.337051060364</v>
      </c>
      <c r="E889" s="4">
        <v>45878.337051060487</v>
      </c>
      <c r="F889" t="b">
        <v>1</v>
      </c>
      <c r="H889" t="s">
        <v>3452</v>
      </c>
      <c r="I889" t="s">
        <v>3453</v>
      </c>
      <c r="J889" t="s">
        <v>120</v>
      </c>
      <c r="K889" s="5" t="s">
        <v>782</v>
      </c>
      <c r="M889">
        <v>0</v>
      </c>
      <c r="N889" t="s">
        <v>120</v>
      </c>
      <c r="O889">
        <v>0</v>
      </c>
      <c r="P889" t="s">
        <v>120</v>
      </c>
      <c r="Q889">
        <v>0</v>
      </c>
    </row>
    <row r="890" spans="1:17" x14ac:dyDescent="0.25">
      <c r="A890" s="5" t="s">
        <v>3454</v>
      </c>
      <c r="C890" s="5" t="s">
        <v>67</v>
      </c>
      <c r="D890" s="4">
        <v>45878.337051158873</v>
      </c>
      <c r="E890" s="4">
        <v>45878.337051159077</v>
      </c>
      <c r="F890" t="b">
        <v>1</v>
      </c>
      <c r="H890" t="s">
        <v>3455</v>
      </c>
      <c r="I890" t="s">
        <v>3456</v>
      </c>
      <c r="J890" t="s">
        <v>120</v>
      </c>
      <c r="K890" s="5" t="s">
        <v>782</v>
      </c>
      <c r="M890">
        <v>0</v>
      </c>
      <c r="N890" t="s">
        <v>120</v>
      </c>
      <c r="O890">
        <v>0</v>
      </c>
      <c r="P890" t="s">
        <v>120</v>
      </c>
      <c r="Q890">
        <v>0</v>
      </c>
    </row>
    <row r="891" spans="1:17" x14ac:dyDescent="0.25">
      <c r="A891" s="5" t="s">
        <v>3457</v>
      </c>
      <c r="C891" s="5" t="s">
        <v>67</v>
      </c>
      <c r="D891" s="4">
        <v>45878.337051253759</v>
      </c>
      <c r="E891" s="4">
        <v>45878.337051253897</v>
      </c>
      <c r="F891" t="b">
        <v>1</v>
      </c>
      <c r="H891" t="s">
        <v>3458</v>
      </c>
      <c r="I891" t="s">
        <v>3459</v>
      </c>
      <c r="J891" t="s">
        <v>120</v>
      </c>
      <c r="K891" s="5" t="s">
        <v>782</v>
      </c>
      <c r="M891">
        <v>0</v>
      </c>
      <c r="N891" t="s">
        <v>120</v>
      </c>
      <c r="O891">
        <v>0</v>
      </c>
      <c r="P891" t="s">
        <v>120</v>
      </c>
      <c r="Q891">
        <v>0</v>
      </c>
    </row>
    <row r="892" spans="1:17" x14ac:dyDescent="0.25">
      <c r="A892" s="5" t="s">
        <v>3460</v>
      </c>
      <c r="C892" s="5" t="s">
        <v>67</v>
      </c>
      <c r="D892" s="4">
        <v>45878.33705136631</v>
      </c>
      <c r="E892" s="4">
        <v>45878.33705136647</v>
      </c>
      <c r="F892" t="b">
        <v>1</v>
      </c>
      <c r="H892" t="s">
        <v>3461</v>
      </c>
      <c r="I892" t="s">
        <v>3462</v>
      </c>
      <c r="J892" t="s">
        <v>120</v>
      </c>
      <c r="K892" s="5" t="s">
        <v>782</v>
      </c>
      <c r="M892">
        <v>0</v>
      </c>
      <c r="N892" t="s">
        <v>120</v>
      </c>
      <c r="O892">
        <v>0</v>
      </c>
      <c r="P892" t="s">
        <v>120</v>
      </c>
      <c r="Q892">
        <v>0</v>
      </c>
    </row>
    <row r="893" spans="1:17" x14ac:dyDescent="0.25">
      <c r="A893" s="5" t="s">
        <v>3463</v>
      </c>
      <c r="C893" s="5" t="s">
        <v>67</v>
      </c>
      <c r="D893" s="4">
        <v>45878.337051469643</v>
      </c>
      <c r="E893" s="4">
        <v>45878.337051469804</v>
      </c>
      <c r="F893" t="b">
        <v>1</v>
      </c>
      <c r="H893" t="s">
        <v>3464</v>
      </c>
      <c r="I893" t="s">
        <v>3465</v>
      </c>
      <c r="J893" t="s">
        <v>120</v>
      </c>
      <c r="K893" s="5" t="s">
        <v>782</v>
      </c>
      <c r="M893">
        <v>0</v>
      </c>
      <c r="N893" t="s">
        <v>120</v>
      </c>
      <c r="O893">
        <v>0</v>
      </c>
      <c r="P893" t="s">
        <v>120</v>
      </c>
      <c r="Q893">
        <v>0</v>
      </c>
    </row>
    <row r="894" spans="1:17" x14ac:dyDescent="0.25">
      <c r="A894" s="5" t="s">
        <v>3466</v>
      </c>
      <c r="C894" s="5" t="s">
        <v>67</v>
      </c>
      <c r="D894" s="4">
        <v>45878.337051570037</v>
      </c>
      <c r="E894" s="4">
        <v>45878.337051570219</v>
      </c>
      <c r="F894" t="b">
        <v>1</v>
      </c>
      <c r="H894" t="s">
        <v>3467</v>
      </c>
      <c r="I894" t="s">
        <v>3468</v>
      </c>
      <c r="J894" t="s">
        <v>120</v>
      </c>
      <c r="K894" s="5" t="s">
        <v>782</v>
      </c>
      <c r="M894">
        <v>0</v>
      </c>
      <c r="N894" t="s">
        <v>120</v>
      </c>
      <c r="O894">
        <v>0</v>
      </c>
      <c r="P894" t="s">
        <v>120</v>
      </c>
      <c r="Q894">
        <v>0</v>
      </c>
    </row>
    <row r="895" spans="1:17" x14ac:dyDescent="0.25">
      <c r="A895" s="5" t="s">
        <v>3469</v>
      </c>
      <c r="C895" s="5" t="s">
        <v>67</v>
      </c>
      <c r="D895" s="4">
        <v>45878.337051661991</v>
      </c>
      <c r="E895" s="4">
        <v>45878.337051662129</v>
      </c>
      <c r="F895" t="b">
        <v>1</v>
      </c>
      <c r="H895" t="s">
        <v>3470</v>
      </c>
      <c r="I895" t="s">
        <v>3471</v>
      </c>
      <c r="J895" t="s">
        <v>120</v>
      </c>
      <c r="K895" s="5" t="s">
        <v>782</v>
      </c>
      <c r="M895">
        <v>0</v>
      </c>
      <c r="N895" t="s">
        <v>120</v>
      </c>
      <c r="O895">
        <v>0</v>
      </c>
      <c r="P895" t="s">
        <v>120</v>
      </c>
      <c r="Q895">
        <v>0</v>
      </c>
    </row>
    <row r="896" spans="1:17" x14ac:dyDescent="0.25">
      <c r="A896" s="5" t="s">
        <v>3472</v>
      </c>
      <c r="C896" s="5" t="s">
        <v>67</v>
      </c>
      <c r="D896" s="4">
        <v>45878.337051776762</v>
      </c>
      <c r="E896" s="4">
        <v>45878.337051776987</v>
      </c>
      <c r="F896" t="b">
        <v>1</v>
      </c>
      <c r="H896" t="s">
        <v>3473</v>
      </c>
      <c r="I896" t="s">
        <v>3474</v>
      </c>
      <c r="J896" t="s">
        <v>120</v>
      </c>
      <c r="K896" s="5" t="s">
        <v>782</v>
      </c>
      <c r="M896">
        <v>0</v>
      </c>
      <c r="N896" t="s">
        <v>120</v>
      </c>
      <c r="O896">
        <v>0</v>
      </c>
      <c r="P896" t="s">
        <v>120</v>
      </c>
      <c r="Q896">
        <v>0</v>
      </c>
    </row>
    <row r="897" spans="1:17" x14ac:dyDescent="0.25">
      <c r="A897" s="5" t="s">
        <v>3475</v>
      </c>
      <c r="C897" s="5" t="s">
        <v>67</v>
      </c>
      <c r="D897" s="4">
        <v>45878.337051880088</v>
      </c>
      <c r="E897" s="4">
        <v>45878.337051880233</v>
      </c>
      <c r="F897" t="b">
        <v>1</v>
      </c>
      <c r="H897" t="s">
        <v>3476</v>
      </c>
      <c r="I897" t="s">
        <v>3477</v>
      </c>
      <c r="J897" t="s">
        <v>120</v>
      </c>
      <c r="K897" s="5" t="s">
        <v>782</v>
      </c>
      <c r="M897">
        <v>0</v>
      </c>
      <c r="N897" t="s">
        <v>120</v>
      </c>
      <c r="O897">
        <v>0</v>
      </c>
      <c r="P897" t="s">
        <v>120</v>
      </c>
      <c r="Q897">
        <v>0</v>
      </c>
    </row>
    <row r="898" spans="1:17" x14ac:dyDescent="0.25">
      <c r="A898" s="5" t="s">
        <v>3478</v>
      </c>
      <c r="C898" s="5" t="s">
        <v>67</v>
      </c>
      <c r="D898" s="4">
        <v>45878.337051986236</v>
      </c>
      <c r="E898" s="4">
        <v>45878.337051986411</v>
      </c>
      <c r="F898" t="b">
        <v>1</v>
      </c>
      <c r="H898" t="s">
        <v>3479</v>
      </c>
      <c r="I898" t="s">
        <v>3480</v>
      </c>
      <c r="J898" t="s">
        <v>120</v>
      </c>
      <c r="K898" s="5" t="s">
        <v>782</v>
      </c>
      <c r="M898">
        <v>0</v>
      </c>
      <c r="N898" t="s">
        <v>120</v>
      </c>
      <c r="O898">
        <v>0</v>
      </c>
      <c r="P898" t="s">
        <v>120</v>
      </c>
      <c r="Q898">
        <v>0</v>
      </c>
    </row>
    <row r="899" spans="1:17" x14ac:dyDescent="0.25">
      <c r="A899" s="5" t="s">
        <v>3481</v>
      </c>
      <c r="C899" s="5" t="s">
        <v>67</v>
      </c>
      <c r="D899" s="4">
        <v>45878.337052076356</v>
      </c>
      <c r="E899" s="4">
        <v>45878.337052076502</v>
      </c>
      <c r="F899" t="b">
        <v>1</v>
      </c>
      <c r="H899" t="s">
        <v>3482</v>
      </c>
      <c r="I899" t="s">
        <v>3483</v>
      </c>
      <c r="J899" t="s">
        <v>120</v>
      </c>
      <c r="K899" s="5" t="s">
        <v>782</v>
      </c>
      <c r="M899">
        <v>0</v>
      </c>
      <c r="N899" t="s">
        <v>120</v>
      </c>
      <c r="O899">
        <v>0</v>
      </c>
      <c r="P899" t="s">
        <v>120</v>
      </c>
      <c r="Q899">
        <v>0</v>
      </c>
    </row>
    <row r="900" spans="1:17" x14ac:dyDescent="0.25">
      <c r="A900" s="5" t="s">
        <v>3484</v>
      </c>
      <c r="C900" s="5" t="s">
        <v>67</v>
      </c>
      <c r="D900" s="4">
        <v>45878.337052182753</v>
      </c>
      <c r="E900" s="4">
        <v>45878.337052182927</v>
      </c>
      <c r="F900" t="b">
        <v>1</v>
      </c>
      <c r="H900" t="s">
        <v>3485</v>
      </c>
      <c r="I900" t="s">
        <v>3486</v>
      </c>
      <c r="J900" t="s">
        <v>120</v>
      </c>
      <c r="K900" s="5" t="s">
        <v>782</v>
      </c>
      <c r="M900">
        <v>0</v>
      </c>
      <c r="N900" t="s">
        <v>120</v>
      </c>
      <c r="O900">
        <v>0</v>
      </c>
      <c r="P900" t="s">
        <v>120</v>
      </c>
      <c r="Q900">
        <v>0</v>
      </c>
    </row>
    <row r="901" spans="1:17" x14ac:dyDescent="0.25">
      <c r="A901" s="5" t="s">
        <v>3487</v>
      </c>
      <c r="C901" s="5" t="s">
        <v>67</v>
      </c>
      <c r="D901" s="4">
        <v>45878.337052286537</v>
      </c>
      <c r="E901" s="4">
        <v>45878.337052286777</v>
      </c>
      <c r="F901" t="b">
        <v>1</v>
      </c>
      <c r="H901" t="s">
        <v>3488</v>
      </c>
      <c r="I901" t="s">
        <v>3489</v>
      </c>
      <c r="J901" t="s">
        <v>120</v>
      </c>
      <c r="K901" s="5" t="s">
        <v>782</v>
      </c>
      <c r="M901">
        <v>0</v>
      </c>
      <c r="N901" t="s">
        <v>120</v>
      </c>
      <c r="O901">
        <v>0</v>
      </c>
      <c r="P901" t="s">
        <v>120</v>
      </c>
      <c r="Q901">
        <v>0</v>
      </c>
    </row>
    <row r="902" spans="1:17" x14ac:dyDescent="0.25">
      <c r="A902" s="5" t="s">
        <v>3490</v>
      </c>
      <c r="C902" s="5" t="s">
        <v>67</v>
      </c>
      <c r="D902" s="4">
        <v>45878.337052393123</v>
      </c>
      <c r="E902" s="4">
        <v>45878.337052393312</v>
      </c>
      <c r="F902" t="b">
        <v>1</v>
      </c>
      <c r="H902" t="s">
        <v>3491</v>
      </c>
      <c r="I902" t="s">
        <v>3492</v>
      </c>
      <c r="J902" t="s">
        <v>120</v>
      </c>
      <c r="K902" s="5" t="s">
        <v>782</v>
      </c>
      <c r="M902">
        <v>0</v>
      </c>
      <c r="N902" t="s">
        <v>120</v>
      </c>
      <c r="O902">
        <v>0</v>
      </c>
      <c r="P902" t="s">
        <v>120</v>
      </c>
      <c r="Q902">
        <v>0</v>
      </c>
    </row>
    <row r="903" spans="1:17" x14ac:dyDescent="0.25">
      <c r="A903" s="5" t="s">
        <v>3493</v>
      </c>
      <c r="C903" s="5" t="s">
        <v>67</v>
      </c>
      <c r="D903" s="4">
        <v>45878.337052493451</v>
      </c>
      <c r="E903" s="4">
        <v>45878.337052493669</v>
      </c>
      <c r="F903" t="b">
        <v>1</v>
      </c>
      <c r="H903" t="s">
        <v>3494</v>
      </c>
      <c r="I903" t="s">
        <v>3495</v>
      </c>
      <c r="J903" t="s">
        <v>120</v>
      </c>
      <c r="K903" s="5" t="s">
        <v>782</v>
      </c>
      <c r="M903">
        <v>0</v>
      </c>
      <c r="N903" t="s">
        <v>120</v>
      </c>
      <c r="O903">
        <v>0</v>
      </c>
      <c r="P903" t="s">
        <v>120</v>
      </c>
      <c r="Q903">
        <v>0</v>
      </c>
    </row>
    <row r="904" spans="1:17" x14ac:dyDescent="0.25">
      <c r="A904" s="5" t="s">
        <v>3496</v>
      </c>
      <c r="C904" s="5" t="s">
        <v>67</v>
      </c>
      <c r="D904" s="4">
        <v>45878.337052596697</v>
      </c>
      <c r="E904" s="4">
        <v>45878.337052596842</v>
      </c>
      <c r="F904" t="b">
        <v>1</v>
      </c>
      <c r="H904" t="s">
        <v>3497</v>
      </c>
      <c r="I904" t="s">
        <v>3498</v>
      </c>
      <c r="J904" t="s">
        <v>120</v>
      </c>
      <c r="K904" s="5" t="s">
        <v>782</v>
      </c>
      <c r="M904">
        <v>0</v>
      </c>
      <c r="N904" t="s">
        <v>120</v>
      </c>
      <c r="O904">
        <v>0</v>
      </c>
      <c r="P904" t="s">
        <v>120</v>
      </c>
      <c r="Q904">
        <v>0</v>
      </c>
    </row>
    <row r="905" spans="1:17" x14ac:dyDescent="0.25">
      <c r="A905" s="5" t="s">
        <v>3499</v>
      </c>
      <c r="C905" s="5" t="s">
        <v>67</v>
      </c>
      <c r="D905" s="4">
        <v>45878.337052707677</v>
      </c>
      <c r="E905" s="4">
        <v>45878.337052707873</v>
      </c>
      <c r="F905" t="b">
        <v>1</v>
      </c>
      <c r="H905" t="s">
        <v>3500</v>
      </c>
      <c r="I905" t="s">
        <v>3501</v>
      </c>
      <c r="J905" t="s">
        <v>120</v>
      </c>
      <c r="K905" s="5" t="s">
        <v>782</v>
      </c>
      <c r="M905">
        <v>0</v>
      </c>
      <c r="N905" t="s">
        <v>120</v>
      </c>
      <c r="O905">
        <v>0</v>
      </c>
      <c r="P905" t="s">
        <v>120</v>
      </c>
      <c r="Q905">
        <v>0</v>
      </c>
    </row>
    <row r="906" spans="1:17" x14ac:dyDescent="0.25">
      <c r="A906" s="5" t="s">
        <v>3502</v>
      </c>
      <c r="C906" s="5" t="s">
        <v>67</v>
      </c>
      <c r="D906" s="4">
        <v>45878.33705281256</v>
      </c>
      <c r="E906" s="4">
        <v>45878.337052812712</v>
      </c>
      <c r="F906" t="b">
        <v>1</v>
      </c>
      <c r="H906" t="s">
        <v>3503</v>
      </c>
      <c r="I906" t="s">
        <v>3504</v>
      </c>
      <c r="J906" t="s">
        <v>120</v>
      </c>
      <c r="K906" s="5" t="s">
        <v>782</v>
      </c>
      <c r="M906">
        <v>0</v>
      </c>
      <c r="N906" t="s">
        <v>120</v>
      </c>
      <c r="O906">
        <v>0</v>
      </c>
      <c r="P906" t="s">
        <v>120</v>
      </c>
      <c r="Q906">
        <v>0</v>
      </c>
    </row>
    <row r="907" spans="1:17" x14ac:dyDescent="0.25">
      <c r="A907" s="5" t="s">
        <v>3505</v>
      </c>
      <c r="C907" s="5" t="s">
        <v>67</v>
      </c>
      <c r="D907" s="4">
        <v>45878.337052918832</v>
      </c>
      <c r="E907" s="4">
        <v>45878.337052919072</v>
      </c>
      <c r="F907" t="b">
        <v>1</v>
      </c>
      <c r="H907" t="s">
        <v>3506</v>
      </c>
      <c r="I907" t="s">
        <v>3507</v>
      </c>
      <c r="J907" t="s">
        <v>120</v>
      </c>
      <c r="K907" s="5" t="s">
        <v>782</v>
      </c>
      <c r="M907">
        <v>0</v>
      </c>
      <c r="N907" t="s">
        <v>120</v>
      </c>
      <c r="O907">
        <v>0</v>
      </c>
      <c r="P907" t="s">
        <v>120</v>
      </c>
      <c r="Q907">
        <v>0</v>
      </c>
    </row>
    <row r="908" spans="1:17" x14ac:dyDescent="0.25">
      <c r="A908" s="5" t="s">
        <v>3508</v>
      </c>
      <c r="C908" s="5" t="s">
        <v>67</v>
      </c>
      <c r="D908" s="4">
        <v>45878.337053016483</v>
      </c>
      <c r="E908" s="4">
        <v>45878.337053016628</v>
      </c>
      <c r="F908" t="b">
        <v>1</v>
      </c>
      <c r="H908" t="s">
        <v>3509</v>
      </c>
      <c r="I908" t="s">
        <v>3510</v>
      </c>
      <c r="J908" t="s">
        <v>120</v>
      </c>
      <c r="K908" s="5" t="s">
        <v>782</v>
      </c>
      <c r="M908">
        <v>0</v>
      </c>
      <c r="N908" t="s">
        <v>120</v>
      </c>
      <c r="O908">
        <v>0</v>
      </c>
      <c r="P908" t="s">
        <v>120</v>
      </c>
      <c r="Q908">
        <v>0</v>
      </c>
    </row>
    <row r="909" spans="1:17" x14ac:dyDescent="0.25">
      <c r="A909" s="5" t="s">
        <v>3511</v>
      </c>
      <c r="C909" s="5" t="s">
        <v>67</v>
      </c>
      <c r="D909" s="4">
        <v>45878.337053122312</v>
      </c>
      <c r="E909" s="4">
        <v>45878.337053122501</v>
      </c>
      <c r="F909" t="b">
        <v>1</v>
      </c>
      <c r="H909" t="s">
        <v>3512</v>
      </c>
      <c r="I909" t="s">
        <v>3513</v>
      </c>
      <c r="J909" t="s">
        <v>120</v>
      </c>
      <c r="K909" s="5" t="s">
        <v>782</v>
      </c>
      <c r="M909">
        <v>0</v>
      </c>
      <c r="N909" t="s">
        <v>120</v>
      </c>
      <c r="O909">
        <v>0</v>
      </c>
      <c r="P909" t="s">
        <v>120</v>
      </c>
      <c r="Q909">
        <v>0</v>
      </c>
    </row>
    <row r="910" spans="1:17" x14ac:dyDescent="0.25">
      <c r="A910" s="5" t="s">
        <v>3514</v>
      </c>
      <c r="C910" s="5" t="s">
        <v>67</v>
      </c>
      <c r="D910" s="4">
        <v>45878.337053235147</v>
      </c>
      <c r="E910" s="4">
        <v>45878.337053235336</v>
      </c>
      <c r="F910" t="b">
        <v>1</v>
      </c>
      <c r="H910" t="s">
        <v>3515</v>
      </c>
      <c r="I910" t="s">
        <v>3516</v>
      </c>
      <c r="J910" t="s">
        <v>120</v>
      </c>
      <c r="K910" s="5" t="s">
        <v>782</v>
      </c>
      <c r="M910">
        <v>0</v>
      </c>
      <c r="N910" t="s">
        <v>120</v>
      </c>
      <c r="O910">
        <v>0</v>
      </c>
      <c r="P910" t="s">
        <v>120</v>
      </c>
      <c r="Q910">
        <v>0</v>
      </c>
    </row>
    <row r="911" spans="1:17" x14ac:dyDescent="0.25">
      <c r="A911" s="5" t="s">
        <v>3517</v>
      </c>
      <c r="C911" s="5" t="s">
        <v>67</v>
      </c>
      <c r="D911" s="4">
        <v>45878.337053367002</v>
      </c>
      <c r="E911" s="4">
        <v>45878.337053367177</v>
      </c>
      <c r="F911" t="b">
        <v>1</v>
      </c>
      <c r="H911" t="s">
        <v>3518</v>
      </c>
      <c r="I911" t="s">
        <v>3519</v>
      </c>
      <c r="J911" t="s">
        <v>120</v>
      </c>
      <c r="K911" s="5" t="s">
        <v>782</v>
      </c>
      <c r="M911">
        <v>0</v>
      </c>
      <c r="N911" t="s">
        <v>120</v>
      </c>
      <c r="O911">
        <v>0</v>
      </c>
      <c r="P911" t="s">
        <v>120</v>
      </c>
      <c r="Q911">
        <v>0</v>
      </c>
    </row>
    <row r="912" spans="1:17" x14ac:dyDescent="0.25">
      <c r="A912" s="5" t="s">
        <v>3520</v>
      </c>
      <c r="C912" s="5" t="s">
        <v>67</v>
      </c>
      <c r="D912" s="4">
        <v>45878.337053495838</v>
      </c>
      <c r="E912" s="4">
        <v>45878.337053496063</v>
      </c>
      <c r="F912" t="b">
        <v>1</v>
      </c>
      <c r="H912" t="s">
        <v>3521</v>
      </c>
      <c r="I912" t="s">
        <v>3522</v>
      </c>
      <c r="J912" t="s">
        <v>120</v>
      </c>
      <c r="K912" s="5" t="s">
        <v>782</v>
      </c>
      <c r="M912">
        <v>0</v>
      </c>
      <c r="N912" t="s">
        <v>120</v>
      </c>
      <c r="O912">
        <v>0</v>
      </c>
      <c r="P912" t="s">
        <v>120</v>
      </c>
      <c r="Q912">
        <v>0</v>
      </c>
    </row>
    <row r="913" spans="1:17" x14ac:dyDescent="0.25">
      <c r="A913" s="5" t="s">
        <v>3523</v>
      </c>
      <c r="C913" s="5" t="s">
        <v>67</v>
      </c>
      <c r="D913" s="4">
        <v>45878.337053597439</v>
      </c>
      <c r="E913" s="4">
        <v>45878.337053597592</v>
      </c>
      <c r="F913" t="b">
        <v>1</v>
      </c>
      <c r="H913" t="s">
        <v>3524</v>
      </c>
      <c r="I913" t="s">
        <v>3525</v>
      </c>
      <c r="J913" t="s">
        <v>120</v>
      </c>
      <c r="K913" s="5" t="s">
        <v>782</v>
      </c>
      <c r="M913">
        <v>0</v>
      </c>
      <c r="N913" t="s">
        <v>120</v>
      </c>
      <c r="O913">
        <v>0</v>
      </c>
      <c r="P913" t="s">
        <v>120</v>
      </c>
      <c r="Q913">
        <v>0</v>
      </c>
    </row>
    <row r="914" spans="1:17" x14ac:dyDescent="0.25">
      <c r="A914" s="5" t="s">
        <v>3526</v>
      </c>
      <c r="C914" s="5" t="s">
        <v>67</v>
      </c>
      <c r="D914" s="4">
        <v>45878.33705370075</v>
      </c>
      <c r="E914" s="4">
        <v>45878.337053700961</v>
      </c>
      <c r="F914" t="b">
        <v>1</v>
      </c>
      <c r="H914" t="s">
        <v>3527</v>
      </c>
      <c r="I914" t="s">
        <v>3528</v>
      </c>
      <c r="J914" t="s">
        <v>120</v>
      </c>
      <c r="K914" s="5" t="s">
        <v>782</v>
      </c>
      <c r="M914">
        <v>0</v>
      </c>
      <c r="N914" t="s">
        <v>120</v>
      </c>
      <c r="O914">
        <v>0</v>
      </c>
      <c r="P914" t="s">
        <v>120</v>
      </c>
      <c r="Q914">
        <v>0</v>
      </c>
    </row>
    <row r="915" spans="1:17" x14ac:dyDescent="0.25">
      <c r="A915" s="5" t="s">
        <v>3529</v>
      </c>
      <c r="C915" s="5" t="s">
        <v>67</v>
      </c>
      <c r="D915" s="4">
        <v>45878.337053795593</v>
      </c>
      <c r="E915" s="4">
        <v>45878.337053795731</v>
      </c>
      <c r="F915" t="b">
        <v>1</v>
      </c>
      <c r="H915" t="s">
        <v>3530</v>
      </c>
      <c r="I915" t="s">
        <v>3531</v>
      </c>
      <c r="J915" t="s">
        <v>120</v>
      </c>
      <c r="K915" s="5" t="s">
        <v>782</v>
      </c>
      <c r="M915">
        <v>0</v>
      </c>
      <c r="N915" t="s">
        <v>120</v>
      </c>
      <c r="O915">
        <v>0</v>
      </c>
      <c r="P915" t="s">
        <v>120</v>
      </c>
      <c r="Q915">
        <v>0</v>
      </c>
    </row>
    <row r="916" spans="1:17" x14ac:dyDescent="0.25">
      <c r="A916" s="5" t="s">
        <v>3532</v>
      </c>
      <c r="C916" s="5" t="s">
        <v>67</v>
      </c>
      <c r="D916" s="4">
        <v>45878.337053907781</v>
      </c>
      <c r="E916" s="4">
        <v>45878.337053907933</v>
      </c>
      <c r="F916" t="b">
        <v>1</v>
      </c>
      <c r="H916" t="s">
        <v>3533</v>
      </c>
      <c r="I916" t="s">
        <v>3534</v>
      </c>
      <c r="J916" t="s">
        <v>120</v>
      </c>
      <c r="K916" s="5" t="s">
        <v>782</v>
      </c>
      <c r="M916">
        <v>0</v>
      </c>
      <c r="N916" t="s">
        <v>120</v>
      </c>
      <c r="O916">
        <v>0</v>
      </c>
      <c r="P916" t="s">
        <v>120</v>
      </c>
      <c r="Q916">
        <v>0</v>
      </c>
    </row>
    <row r="917" spans="1:17" x14ac:dyDescent="0.25">
      <c r="A917" s="5" t="s">
        <v>3535</v>
      </c>
      <c r="C917" s="5" t="s">
        <v>67</v>
      </c>
      <c r="D917" s="4">
        <v>45878.337054008007</v>
      </c>
      <c r="E917" s="4">
        <v>45878.337054008203</v>
      </c>
      <c r="F917" t="b">
        <v>1</v>
      </c>
      <c r="H917" t="s">
        <v>3536</v>
      </c>
      <c r="I917" t="s">
        <v>3537</v>
      </c>
      <c r="J917" t="s">
        <v>120</v>
      </c>
      <c r="K917" s="5" t="s">
        <v>782</v>
      </c>
      <c r="M917">
        <v>0</v>
      </c>
      <c r="N917" t="s">
        <v>120</v>
      </c>
      <c r="O917">
        <v>0</v>
      </c>
      <c r="P917" t="s">
        <v>120</v>
      </c>
      <c r="Q917">
        <v>0</v>
      </c>
    </row>
    <row r="918" spans="1:17" x14ac:dyDescent="0.25">
      <c r="A918" s="5" t="s">
        <v>3538</v>
      </c>
      <c r="C918" s="5" t="s">
        <v>67</v>
      </c>
      <c r="D918" s="4">
        <v>45878.337054114963</v>
      </c>
      <c r="E918" s="4">
        <v>45878.33705411516</v>
      </c>
      <c r="F918" t="b">
        <v>1</v>
      </c>
      <c r="H918" t="s">
        <v>3539</v>
      </c>
      <c r="I918" t="s">
        <v>3540</v>
      </c>
      <c r="J918" t="s">
        <v>120</v>
      </c>
      <c r="K918" s="5" t="s">
        <v>782</v>
      </c>
      <c r="M918">
        <v>0</v>
      </c>
      <c r="N918" t="s">
        <v>120</v>
      </c>
      <c r="O918">
        <v>0</v>
      </c>
      <c r="P918" t="s">
        <v>120</v>
      </c>
      <c r="Q918">
        <v>0</v>
      </c>
    </row>
    <row r="919" spans="1:17" x14ac:dyDescent="0.25">
      <c r="A919" s="5" t="s">
        <v>3541</v>
      </c>
      <c r="C919" s="5" t="s">
        <v>67</v>
      </c>
      <c r="D919" s="4">
        <v>45878.337054211122</v>
      </c>
      <c r="E919" s="4">
        <v>45878.337054211319</v>
      </c>
      <c r="F919" t="b">
        <v>1</v>
      </c>
      <c r="H919" t="s">
        <v>3542</v>
      </c>
      <c r="I919" t="s">
        <v>3543</v>
      </c>
      <c r="J919" t="s">
        <v>120</v>
      </c>
      <c r="K919" s="5" t="s">
        <v>782</v>
      </c>
      <c r="M919">
        <v>0</v>
      </c>
      <c r="N919" t="s">
        <v>120</v>
      </c>
      <c r="O919">
        <v>0</v>
      </c>
      <c r="P919" t="s">
        <v>120</v>
      </c>
      <c r="Q919">
        <v>0</v>
      </c>
    </row>
    <row r="920" spans="1:17" x14ac:dyDescent="0.25">
      <c r="A920" s="5" t="s">
        <v>3544</v>
      </c>
      <c r="C920" s="5" t="s">
        <v>67</v>
      </c>
      <c r="D920" s="4">
        <v>45878.33705432016</v>
      </c>
      <c r="E920" s="4">
        <v>45878.337054320371</v>
      </c>
      <c r="F920" t="b">
        <v>1</v>
      </c>
      <c r="H920" t="s">
        <v>3545</v>
      </c>
      <c r="I920" t="s">
        <v>3546</v>
      </c>
      <c r="J920" t="s">
        <v>120</v>
      </c>
      <c r="K920" s="5" t="s">
        <v>782</v>
      </c>
      <c r="M920">
        <v>0</v>
      </c>
      <c r="N920" t="s">
        <v>120</v>
      </c>
      <c r="O920">
        <v>0</v>
      </c>
      <c r="P920" t="s">
        <v>120</v>
      </c>
      <c r="Q920">
        <v>0</v>
      </c>
    </row>
    <row r="921" spans="1:17" x14ac:dyDescent="0.25">
      <c r="A921" s="5" t="s">
        <v>3547</v>
      </c>
      <c r="C921" s="5" t="s">
        <v>67</v>
      </c>
      <c r="D921" s="4">
        <v>45878.337054419302</v>
      </c>
      <c r="E921" s="4">
        <v>45878.337054419571</v>
      </c>
      <c r="F921" t="b">
        <v>1</v>
      </c>
      <c r="H921" t="s">
        <v>3548</v>
      </c>
      <c r="I921" t="s">
        <v>3549</v>
      </c>
      <c r="J921" t="s">
        <v>120</v>
      </c>
      <c r="K921" s="5" t="s">
        <v>782</v>
      </c>
      <c r="M921">
        <v>0</v>
      </c>
      <c r="N921" t="s">
        <v>120</v>
      </c>
      <c r="O921">
        <v>0</v>
      </c>
      <c r="P921" t="s">
        <v>120</v>
      </c>
      <c r="Q921">
        <v>0</v>
      </c>
    </row>
    <row r="922" spans="1:17" x14ac:dyDescent="0.25">
      <c r="A922" s="5" t="s">
        <v>3550</v>
      </c>
      <c r="C922" s="5" t="s">
        <v>67</v>
      </c>
      <c r="D922" s="4">
        <v>45878.337054526353</v>
      </c>
      <c r="E922" s="4">
        <v>45878.337054526542</v>
      </c>
      <c r="F922" t="b">
        <v>1</v>
      </c>
      <c r="H922" t="s">
        <v>3551</v>
      </c>
      <c r="I922" t="s">
        <v>3552</v>
      </c>
      <c r="J922" t="s">
        <v>120</v>
      </c>
      <c r="K922" s="5" t="s">
        <v>782</v>
      </c>
      <c r="M922">
        <v>0</v>
      </c>
      <c r="N922" t="s">
        <v>120</v>
      </c>
      <c r="O922">
        <v>0</v>
      </c>
      <c r="P922" t="s">
        <v>120</v>
      </c>
      <c r="Q922">
        <v>0</v>
      </c>
    </row>
    <row r="923" spans="1:17" x14ac:dyDescent="0.25">
      <c r="A923" s="5" t="s">
        <v>3553</v>
      </c>
      <c r="C923" s="5" t="s">
        <v>67</v>
      </c>
      <c r="D923" s="4">
        <v>45878.337054626187</v>
      </c>
      <c r="E923" s="4">
        <v>45878.337054626427</v>
      </c>
      <c r="F923" t="b">
        <v>1</v>
      </c>
      <c r="H923" t="s">
        <v>3554</v>
      </c>
      <c r="I923" t="s">
        <v>3555</v>
      </c>
      <c r="J923" t="s">
        <v>120</v>
      </c>
      <c r="K923" s="5" t="s">
        <v>782</v>
      </c>
      <c r="M923">
        <v>0</v>
      </c>
      <c r="N923" t="s">
        <v>120</v>
      </c>
      <c r="O923">
        <v>0</v>
      </c>
      <c r="P923" t="s">
        <v>120</v>
      </c>
      <c r="Q923">
        <v>0</v>
      </c>
    </row>
    <row r="924" spans="1:17" x14ac:dyDescent="0.25">
      <c r="A924" s="5" t="s">
        <v>3556</v>
      </c>
      <c r="C924" s="5" t="s">
        <v>67</v>
      </c>
      <c r="D924" s="4">
        <v>45878.337054726733</v>
      </c>
      <c r="E924" s="4">
        <v>45878.337054726893</v>
      </c>
      <c r="F924" t="b">
        <v>1</v>
      </c>
      <c r="H924" t="s">
        <v>3557</v>
      </c>
      <c r="I924" t="s">
        <v>3558</v>
      </c>
      <c r="J924" t="s">
        <v>120</v>
      </c>
      <c r="K924" s="5" t="s">
        <v>782</v>
      </c>
      <c r="M924">
        <v>0</v>
      </c>
      <c r="N924" t="s">
        <v>120</v>
      </c>
      <c r="O924">
        <v>0</v>
      </c>
      <c r="P924" t="s">
        <v>120</v>
      </c>
      <c r="Q924">
        <v>0</v>
      </c>
    </row>
    <row r="925" spans="1:17" x14ac:dyDescent="0.25">
      <c r="A925" s="5" t="s">
        <v>3559</v>
      </c>
      <c r="C925" s="5" t="s">
        <v>67</v>
      </c>
      <c r="D925" s="4">
        <v>45878.337054832024</v>
      </c>
      <c r="E925" s="4">
        <v>45878.337054832242</v>
      </c>
      <c r="F925" t="b">
        <v>1</v>
      </c>
      <c r="H925" t="s">
        <v>3560</v>
      </c>
      <c r="I925" t="s">
        <v>3561</v>
      </c>
      <c r="J925" t="s">
        <v>120</v>
      </c>
      <c r="K925" s="5" t="s">
        <v>782</v>
      </c>
      <c r="M925">
        <v>0</v>
      </c>
      <c r="N925" t="s">
        <v>120</v>
      </c>
      <c r="O925">
        <v>0</v>
      </c>
      <c r="P925" t="s">
        <v>120</v>
      </c>
      <c r="Q925">
        <v>0</v>
      </c>
    </row>
    <row r="926" spans="1:17" x14ac:dyDescent="0.25">
      <c r="A926" s="5" t="s">
        <v>3562</v>
      </c>
      <c r="C926" s="5" t="s">
        <v>67</v>
      </c>
      <c r="D926" s="4">
        <v>45878.337054933472</v>
      </c>
      <c r="E926" s="4">
        <v>45878.33705493361</v>
      </c>
      <c r="F926" t="b">
        <v>1</v>
      </c>
      <c r="H926" t="s">
        <v>3563</v>
      </c>
      <c r="I926" t="s">
        <v>3564</v>
      </c>
      <c r="J926" t="s">
        <v>120</v>
      </c>
      <c r="K926" s="5" t="s">
        <v>782</v>
      </c>
      <c r="M926">
        <v>0</v>
      </c>
      <c r="N926" t="s">
        <v>120</v>
      </c>
      <c r="O926">
        <v>0</v>
      </c>
      <c r="P926" t="s">
        <v>120</v>
      </c>
      <c r="Q926">
        <v>0</v>
      </c>
    </row>
    <row r="927" spans="1:17" x14ac:dyDescent="0.25">
      <c r="A927" s="5" t="s">
        <v>3565</v>
      </c>
      <c r="C927" s="5" t="s">
        <v>67</v>
      </c>
      <c r="D927" s="4">
        <v>45878.337055036689</v>
      </c>
      <c r="E927" s="4">
        <v>45878.337055036936</v>
      </c>
      <c r="F927" t="b">
        <v>1</v>
      </c>
      <c r="H927" t="s">
        <v>3566</v>
      </c>
      <c r="I927" t="s">
        <v>3567</v>
      </c>
      <c r="J927" t="s">
        <v>120</v>
      </c>
      <c r="K927" s="5" t="s">
        <v>782</v>
      </c>
      <c r="M927">
        <v>0</v>
      </c>
      <c r="N927" t="s">
        <v>120</v>
      </c>
      <c r="O927">
        <v>0</v>
      </c>
      <c r="P927" t="s">
        <v>120</v>
      </c>
      <c r="Q927">
        <v>0</v>
      </c>
    </row>
    <row r="928" spans="1:17" x14ac:dyDescent="0.25">
      <c r="A928" s="5" t="s">
        <v>3568</v>
      </c>
      <c r="C928" s="5" t="s">
        <v>67</v>
      </c>
      <c r="D928" s="4">
        <v>45878.337055145312</v>
      </c>
      <c r="E928" s="4">
        <v>45878.33705514545</v>
      </c>
      <c r="F928" t="b">
        <v>1</v>
      </c>
      <c r="H928" t="s">
        <v>3569</v>
      </c>
      <c r="I928" t="s">
        <v>3570</v>
      </c>
      <c r="J928" t="s">
        <v>120</v>
      </c>
      <c r="K928" s="5" t="s">
        <v>782</v>
      </c>
      <c r="M928">
        <v>0</v>
      </c>
      <c r="N928" t="s">
        <v>120</v>
      </c>
      <c r="O928">
        <v>0</v>
      </c>
      <c r="P928" t="s">
        <v>120</v>
      </c>
      <c r="Q928">
        <v>0</v>
      </c>
    </row>
    <row r="929" spans="1:17" x14ac:dyDescent="0.25">
      <c r="A929" s="5" t="s">
        <v>3571</v>
      </c>
      <c r="C929" s="5" t="s">
        <v>67</v>
      </c>
      <c r="D929" s="4">
        <v>45878.337055252872</v>
      </c>
      <c r="E929" s="4">
        <v>45878.337055253047</v>
      </c>
      <c r="F929" t="b">
        <v>1</v>
      </c>
      <c r="H929" t="s">
        <v>3572</v>
      </c>
      <c r="I929" t="s">
        <v>3573</v>
      </c>
      <c r="J929" t="s">
        <v>120</v>
      </c>
      <c r="K929" s="5" t="s">
        <v>782</v>
      </c>
      <c r="M929">
        <v>0</v>
      </c>
      <c r="N929" t="s">
        <v>120</v>
      </c>
      <c r="O929">
        <v>0</v>
      </c>
      <c r="P929" t="s">
        <v>120</v>
      </c>
      <c r="Q929">
        <v>0</v>
      </c>
    </row>
    <row r="930" spans="1:17" x14ac:dyDescent="0.25">
      <c r="A930" s="5" t="s">
        <v>3574</v>
      </c>
      <c r="C930" s="5" t="s">
        <v>67</v>
      </c>
      <c r="D930" s="4">
        <v>45878.337055347067</v>
      </c>
      <c r="E930" s="4">
        <v>45878.33705534722</v>
      </c>
      <c r="F930" t="b">
        <v>1</v>
      </c>
      <c r="H930" t="s">
        <v>3575</v>
      </c>
      <c r="I930" t="s">
        <v>3576</v>
      </c>
      <c r="J930" t="s">
        <v>120</v>
      </c>
      <c r="K930" s="5" t="s">
        <v>782</v>
      </c>
      <c r="M930">
        <v>0</v>
      </c>
      <c r="N930" t="s">
        <v>120</v>
      </c>
      <c r="O930">
        <v>0</v>
      </c>
      <c r="P930" t="s">
        <v>120</v>
      </c>
      <c r="Q930">
        <v>0</v>
      </c>
    </row>
    <row r="931" spans="1:17" x14ac:dyDescent="0.25">
      <c r="A931" s="5" t="s">
        <v>3577</v>
      </c>
      <c r="C931" s="5" t="s">
        <v>67</v>
      </c>
      <c r="D931" s="4">
        <v>45878.337055457421</v>
      </c>
      <c r="E931" s="4">
        <v>45878.33705545764</v>
      </c>
      <c r="F931" t="b">
        <v>1</v>
      </c>
      <c r="H931" t="s">
        <v>3578</v>
      </c>
      <c r="I931" t="s">
        <v>3579</v>
      </c>
      <c r="J931" t="s">
        <v>120</v>
      </c>
      <c r="K931" s="5" t="s">
        <v>782</v>
      </c>
      <c r="M931">
        <v>0</v>
      </c>
      <c r="N931" t="s">
        <v>120</v>
      </c>
      <c r="O931">
        <v>0</v>
      </c>
      <c r="P931" t="s">
        <v>120</v>
      </c>
      <c r="Q931">
        <v>0</v>
      </c>
    </row>
    <row r="932" spans="1:17" x14ac:dyDescent="0.25">
      <c r="A932" s="5" t="s">
        <v>3580</v>
      </c>
      <c r="C932" s="5" t="s">
        <v>67</v>
      </c>
      <c r="D932" s="4">
        <v>45878.33705555398</v>
      </c>
      <c r="E932" s="4">
        <v>45878.337055554119</v>
      </c>
      <c r="F932" t="b">
        <v>1</v>
      </c>
      <c r="H932" t="s">
        <v>3581</v>
      </c>
      <c r="I932" t="s">
        <v>3582</v>
      </c>
      <c r="J932" t="s">
        <v>120</v>
      </c>
      <c r="K932" s="5" t="s">
        <v>782</v>
      </c>
      <c r="M932">
        <v>0</v>
      </c>
      <c r="N932" t="s">
        <v>120</v>
      </c>
      <c r="O932">
        <v>0</v>
      </c>
      <c r="P932" t="s">
        <v>120</v>
      </c>
      <c r="Q932">
        <v>0</v>
      </c>
    </row>
    <row r="933" spans="1:17" x14ac:dyDescent="0.25">
      <c r="A933" s="5" t="s">
        <v>3583</v>
      </c>
      <c r="C933" s="5" t="s">
        <v>67</v>
      </c>
      <c r="D933" s="4">
        <v>45878.337055657743</v>
      </c>
      <c r="E933" s="4">
        <v>45878.337055657939</v>
      </c>
      <c r="F933" t="b">
        <v>1</v>
      </c>
      <c r="H933" t="s">
        <v>3584</v>
      </c>
      <c r="I933" t="s">
        <v>3585</v>
      </c>
      <c r="J933" t="s">
        <v>120</v>
      </c>
      <c r="K933" s="5" t="s">
        <v>782</v>
      </c>
      <c r="M933">
        <v>0</v>
      </c>
      <c r="N933" t="s">
        <v>120</v>
      </c>
      <c r="O933">
        <v>0</v>
      </c>
      <c r="P933" t="s">
        <v>120</v>
      </c>
      <c r="Q933">
        <v>0</v>
      </c>
    </row>
    <row r="934" spans="1:17" x14ac:dyDescent="0.25">
      <c r="A934" s="5" t="s">
        <v>3586</v>
      </c>
      <c r="C934" s="5" t="s">
        <v>67</v>
      </c>
      <c r="D934" s="4">
        <v>45878.337055752359</v>
      </c>
      <c r="E934" s="4">
        <v>45878.337055752592</v>
      </c>
      <c r="F934" t="b">
        <v>1</v>
      </c>
      <c r="H934" t="s">
        <v>3587</v>
      </c>
      <c r="I934" t="s">
        <v>3588</v>
      </c>
      <c r="J934" t="s">
        <v>120</v>
      </c>
      <c r="K934" s="5" t="s">
        <v>782</v>
      </c>
      <c r="M934">
        <v>0</v>
      </c>
      <c r="N934" t="s">
        <v>120</v>
      </c>
      <c r="O934">
        <v>0</v>
      </c>
      <c r="P934" t="s">
        <v>120</v>
      </c>
      <c r="Q934">
        <v>0</v>
      </c>
    </row>
    <row r="935" spans="1:17" x14ac:dyDescent="0.25">
      <c r="A935" s="5" t="s">
        <v>3589</v>
      </c>
      <c r="C935" s="5" t="s">
        <v>67</v>
      </c>
      <c r="D935" s="4">
        <v>45878.337055864948</v>
      </c>
      <c r="E935" s="4">
        <v>45878.337055865137</v>
      </c>
      <c r="F935" t="b">
        <v>1</v>
      </c>
      <c r="H935" t="s">
        <v>3590</v>
      </c>
      <c r="I935" t="s">
        <v>3591</v>
      </c>
      <c r="J935" t="s">
        <v>120</v>
      </c>
      <c r="K935" s="5" t="s">
        <v>782</v>
      </c>
      <c r="M935">
        <v>0</v>
      </c>
      <c r="N935" t="s">
        <v>120</v>
      </c>
      <c r="O935">
        <v>0</v>
      </c>
      <c r="P935" t="s">
        <v>120</v>
      </c>
      <c r="Q935">
        <v>0</v>
      </c>
    </row>
    <row r="936" spans="1:17" x14ac:dyDescent="0.25">
      <c r="A936" s="5" t="s">
        <v>3592</v>
      </c>
      <c r="C936" s="5" t="s">
        <v>67</v>
      </c>
      <c r="D936" s="4">
        <v>45878.337055968113</v>
      </c>
      <c r="E936" s="4">
        <v>45878.337055968354</v>
      </c>
      <c r="F936" t="b">
        <v>1</v>
      </c>
      <c r="H936" t="s">
        <v>3593</v>
      </c>
      <c r="I936" t="s">
        <v>3594</v>
      </c>
      <c r="J936" t="s">
        <v>120</v>
      </c>
      <c r="K936" s="5" t="s">
        <v>782</v>
      </c>
      <c r="M936">
        <v>0</v>
      </c>
      <c r="N936" t="s">
        <v>120</v>
      </c>
      <c r="O936">
        <v>0</v>
      </c>
      <c r="P936" t="s">
        <v>120</v>
      </c>
      <c r="Q936">
        <v>0</v>
      </c>
    </row>
    <row r="937" spans="1:17" x14ac:dyDescent="0.25">
      <c r="A937" s="5" t="s">
        <v>3595</v>
      </c>
      <c r="C937" s="5" t="s">
        <v>67</v>
      </c>
      <c r="D937" s="4">
        <v>45878.337056066142</v>
      </c>
      <c r="E937" s="4">
        <v>45878.337056066302</v>
      </c>
      <c r="F937" t="b">
        <v>1</v>
      </c>
      <c r="H937" t="s">
        <v>3596</v>
      </c>
      <c r="I937" t="s">
        <v>3597</v>
      </c>
      <c r="J937" t="s">
        <v>120</v>
      </c>
      <c r="K937" s="5" t="s">
        <v>782</v>
      </c>
      <c r="M937">
        <v>0</v>
      </c>
      <c r="N937" t="s">
        <v>120</v>
      </c>
      <c r="O937">
        <v>0</v>
      </c>
      <c r="P937" t="s">
        <v>120</v>
      </c>
      <c r="Q937">
        <v>0</v>
      </c>
    </row>
    <row r="938" spans="1:17" x14ac:dyDescent="0.25">
      <c r="A938" s="5" t="s">
        <v>3598</v>
      </c>
      <c r="C938" s="5" t="s">
        <v>67</v>
      </c>
      <c r="D938" s="4">
        <v>45878.33705616626</v>
      </c>
      <c r="E938" s="4">
        <v>45878.337056166471</v>
      </c>
      <c r="F938" t="b">
        <v>1</v>
      </c>
      <c r="H938" t="s">
        <v>3599</v>
      </c>
      <c r="I938" t="s">
        <v>3600</v>
      </c>
      <c r="J938" t="s">
        <v>120</v>
      </c>
      <c r="K938" s="5" t="s">
        <v>782</v>
      </c>
      <c r="M938">
        <v>0</v>
      </c>
      <c r="N938" t="s">
        <v>120</v>
      </c>
      <c r="O938">
        <v>0</v>
      </c>
      <c r="P938" t="s">
        <v>120</v>
      </c>
      <c r="Q938">
        <v>0</v>
      </c>
    </row>
    <row r="939" spans="1:17" x14ac:dyDescent="0.25">
      <c r="A939" s="5" t="s">
        <v>3601</v>
      </c>
      <c r="C939" s="5" t="s">
        <v>67</v>
      </c>
      <c r="D939" s="4">
        <v>45878.337056260993</v>
      </c>
      <c r="E939" s="4">
        <v>45878.337056261124</v>
      </c>
      <c r="F939" t="b">
        <v>1</v>
      </c>
      <c r="H939" t="s">
        <v>3602</v>
      </c>
      <c r="I939" t="s">
        <v>3603</v>
      </c>
      <c r="J939" t="s">
        <v>120</v>
      </c>
      <c r="K939" s="5" t="s">
        <v>782</v>
      </c>
      <c r="M939">
        <v>0</v>
      </c>
      <c r="N939" t="s">
        <v>120</v>
      </c>
      <c r="O939">
        <v>0</v>
      </c>
      <c r="P939" t="s">
        <v>120</v>
      </c>
      <c r="Q939">
        <v>0</v>
      </c>
    </row>
    <row r="940" spans="1:17" x14ac:dyDescent="0.25">
      <c r="A940" s="5" t="s">
        <v>3604</v>
      </c>
      <c r="C940" s="5" t="s">
        <v>67</v>
      </c>
      <c r="D940" s="4">
        <v>45878.337056371223</v>
      </c>
      <c r="E940" s="4">
        <v>45878.337056371391</v>
      </c>
      <c r="F940" t="b">
        <v>1</v>
      </c>
      <c r="H940" t="s">
        <v>3605</v>
      </c>
      <c r="I940" t="s">
        <v>3606</v>
      </c>
      <c r="J940" t="s">
        <v>120</v>
      </c>
      <c r="K940" s="5" t="s">
        <v>782</v>
      </c>
      <c r="M940">
        <v>0</v>
      </c>
      <c r="N940" t="s">
        <v>120</v>
      </c>
      <c r="O940">
        <v>0</v>
      </c>
      <c r="P940" t="s">
        <v>120</v>
      </c>
      <c r="Q940">
        <v>0</v>
      </c>
    </row>
    <row r="941" spans="1:17" x14ac:dyDescent="0.25">
      <c r="A941" s="5" t="s">
        <v>3607</v>
      </c>
      <c r="C941" s="5" t="s">
        <v>67</v>
      </c>
      <c r="D941" s="4">
        <v>45878.337056466888</v>
      </c>
      <c r="E941" s="4">
        <v>45878.337056467048</v>
      </c>
      <c r="F941" t="b">
        <v>1</v>
      </c>
      <c r="H941" t="s">
        <v>3608</v>
      </c>
      <c r="I941" t="s">
        <v>3609</v>
      </c>
      <c r="J941" t="s">
        <v>120</v>
      </c>
      <c r="K941" s="5" t="s">
        <v>782</v>
      </c>
      <c r="M941">
        <v>0</v>
      </c>
      <c r="N941" t="s">
        <v>120</v>
      </c>
      <c r="O941">
        <v>0</v>
      </c>
      <c r="P941" t="s">
        <v>120</v>
      </c>
      <c r="Q941">
        <v>0</v>
      </c>
    </row>
    <row r="942" spans="1:17" x14ac:dyDescent="0.25">
      <c r="A942" s="5" t="s">
        <v>3610</v>
      </c>
      <c r="C942" s="5" t="s">
        <v>67</v>
      </c>
      <c r="D942" s="4">
        <v>45878.337056570323</v>
      </c>
      <c r="E942" s="4">
        <v>45878.337056570534</v>
      </c>
      <c r="F942" t="b">
        <v>1</v>
      </c>
      <c r="H942" t="s">
        <v>3611</v>
      </c>
      <c r="I942" t="s">
        <v>3612</v>
      </c>
      <c r="J942" t="s">
        <v>120</v>
      </c>
      <c r="K942" s="5" t="s">
        <v>782</v>
      </c>
      <c r="M942">
        <v>0</v>
      </c>
      <c r="N942" t="s">
        <v>120</v>
      </c>
      <c r="O942">
        <v>0</v>
      </c>
      <c r="P942" t="s">
        <v>120</v>
      </c>
      <c r="Q942">
        <v>0</v>
      </c>
    </row>
    <row r="943" spans="1:17" x14ac:dyDescent="0.25">
      <c r="A943" s="5" t="s">
        <v>3613</v>
      </c>
      <c r="C943" s="5" t="s">
        <v>67</v>
      </c>
      <c r="D943" s="4">
        <v>45878.337056684148</v>
      </c>
      <c r="E943" s="4">
        <v>45878.33705668433</v>
      </c>
      <c r="F943" t="b">
        <v>1</v>
      </c>
      <c r="H943" t="s">
        <v>3614</v>
      </c>
      <c r="I943" t="s">
        <v>3615</v>
      </c>
      <c r="J943" t="s">
        <v>120</v>
      </c>
      <c r="K943" s="5" t="s">
        <v>782</v>
      </c>
      <c r="M943">
        <v>0</v>
      </c>
      <c r="N943" t="s">
        <v>120</v>
      </c>
      <c r="O943">
        <v>0</v>
      </c>
      <c r="P943" t="s">
        <v>120</v>
      </c>
      <c r="Q943">
        <v>0</v>
      </c>
    </row>
    <row r="944" spans="1:17" x14ac:dyDescent="0.25">
      <c r="A944" s="5" t="s">
        <v>3616</v>
      </c>
      <c r="C944" s="5" t="s">
        <v>67</v>
      </c>
      <c r="D944" s="4">
        <v>45878.337056783494</v>
      </c>
      <c r="E944" s="4">
        <v>45878.337056783668</v>
      </c>
      <c r="F944" t="b">
        <v>1</v>
      </c>
      <c r="H944" t="s">
        <v>3617</v>
      </c>
      <c r="I944" t="s">
        <v>3618</v>
      </c>
      <c r="J944" t="s">
        <v>120</v>
      </c>
      <c r="K944" s="5" t="s">
        <v>782</v>
      </c>
      <c r="M944">
        <v>0</v>
      </c>
      <c r="N944" t="s">
        <v>120</v>
      </c>
      <c r="O944">
        <v>0</v>
      </c>
      <c r="P944" t="s">
        <v>120</v>
      </c>
      <c r="Q944">
        <v>0</v>
      </c>
    </row>
    <row r="945" spans="1:17" x14ac:dyDescent="0.25">
      <c r="A945" s="5" t="s">
        <v>3619</v>
      </c>
      <c r="C945" s="5" t="s">
        <v>67</v>
      </c>
      <c r="D945" s="4">
        <v>45878.337056880016</v>
      </c>
      <c r="E945" s="4">
        <v>45878.337056880162</v>
      </c>
      <c r="F945" t="b">
        <v>1</v>
      </c>
      <c r="H945" t="s">
        <v>3620</v>
      </c>
      <c r="I945" t="s">
        <v>3621</v>
      </c>
      <c r="J945" t="s">
        <v>120</v>
      </c>
      <c r="K945" s="5" t="s">
        <v>782</v>
      </c>
      <c r="M945">
        <v>0</v>
      </c>
      <c r="N945" t="s">
        <v>120</v>
      </c>
      <c r="O945">
        <v>0</v>
      </c>
      <c r="P945" t="s">
        <v>120</v>
      </c>
      <c r="Q945">
        <v>0</v>
      </c>
    </row>
    <row r="946" spans="1:17" x14ac:dyDescent="0.25">
      <c r="A946" s="5" t="s">
        <v>3622</v>
      </c>
      <c r="C946" s="5" t="s">
        <v>67</v>
      </c>
      <c r="D946" s="4">
        <v>45878.337056987933</v>
      </c>
      <c r="E946" s="4">
        <v>45878.337056988152</v>
      </c>
      <c r="F946" t="b">
        <v>1</v>
      </c>
      <c r="H946" t="s">
        <v>3623</v>
      </c>
      <c r="I946" t="s">
        <v>3624</v>
      </c>
      <c r="J946" t="s">
        <v>120</v>
      </c>
      <c r="K946" s="5" t="s">
        <v>782</v>
      </c>
      <c r="M946">
        <v>0</v>
      </c>
      <c r="N946" t="s">
        <v>120</v>
      </c>
      <c r="O946">
        <v>0</v>
      </c>
      <c r="P946" t="s">
        <v>120</v>
      </c>
      <c r="Q946">
        <v>0</v>
      </c>
    </row>
    <row r="947" spans="1:17" x14ac:dyDescent="0.25">
      <c r="A947" s="5" t="s">
        <v>3625</v>
      </c>
      <c r="C947" s="5" t="s">
        <v>67</v>
      </c>
      <c r="D947" s="4">
        <v>45878.337057082463</v>
      </c>
      <c r="E947" s="4">
        <v>45878.337057082601</v>
      </c>
      <c r="F947" t="b">
        <v>1</v>
      </c>
      <c r="H947" t="s">
        <v>3626</v>
      </c>
      <c r="I947" t="s">
        <v>3627</v>
      </c>
      <c r="J947" t="s">
        <v>120</v>
      </c>
      <c r="K947" s="5" t="s">
        <v>782</v>
      </c>
      <c r="M947">
        <v>0</v>
      </c>
      <c r="N947" t="s">
        <v>120</v>
      </c>
      <c r="O947">
        <v>0</v>
      </c>
      <c r="P947" t="s">
        <v>120</v>
      </c>
      <c r="Q947">
        <v>0</v>
      </c>
    </row>
    <row r="948" spans="1:17" x14ac:dyDescent="0.25">
      <c r="A948" s="5" t="s">
        <v>3628</v>
      </c>
      <c r="C948" s="5" t="s">
        <v>67</v>
      </c>
      <c r="D948" s="4">
        <v>45878.337057193086</v>
      </c>
      <c r="E948" s="4">
        <v>45878.337057193283</v>
      </c>
      <c r="F948" t="b">
        <v>1</v>
      </c>
      <c r="H948" t="s">
        <v>3629</v>
      </c>
      <c r="I948" t="s">
        <v>3630</v>
      </c>
      <c r="J948" t="s">
        <v>120</v>
      </c>
      <c r="K948" s="5" t="s">
        <v>782</v>
      </c>
      <c r="M948">
        <v>0</v>
      </c>
      <c r="N948" t="s">
        <v>120</v>
      </c>
      <c r="O948">
        <v>0</v>
      </c>
      <c r="P948" t="s">
        <v>120</v>
      </c>
      <c r="Q948">
        <v>0</v>
      </c>
    </row>
    <row r="949" spans="1:17" x14ac:dyDescent="0.25">
      <c r="A949" s="5" t="s">
        <v>3631</v>
      </c>
      <c r="C949" s="5" t="s">
        <v>67</v>
      </c>
      <c r="D949" s="4">
        <v>45878.337057285433</v>
      </c>
      <c r="E949" s="4">
        <v>45878.337057285578</v>
      </c>
      <c r="F949" t="b">
        <v>1</v>
      </c>
      <c r="H949" t="s">
        <v>3632</v>
      </c>
      <c r="I949" t="s">
        <v>3633</v>
      </c>
      <c r="J949" t="s">
        <v>120</v>
      </c>
      <c r="K949" s="5" t="s">
        <v>782</v>
      </c>
      <c r="M949">
        <v>0</v>
      </c>
      <c r="N949" t="s">
        <v>120</v>
      </c>
      <c r="O949">
        <v>0</v>
      </c>
      <c r="P949" t="s">
        <v>120</v>
      </c>
      <c r="Q949">
        <v>0</v>
      </c>
    </row>
    <row r="950" spans="1:17" x14ac:dyDescent="0.25">
      <c r="A950" s="5" t="s">
        <v>3634</v>
      </c>
      <c r="C950" s="5" t="s">
        <v>67</v>
      </c>
      <c r="D950" s="4">
        <v>45878.337057389581</v>
      </c>
      <c r="E950" s="4">
        <v>45878.337057389763</v>
      </c>
      <c r="F950" t="b">
        <v>1</v>
      </c>
      <c r="H950" t="s">
        <v>3635</v>
      </c>
      <c r="I950" t="s">
        <v>3636</v>
      </c>
      <c r="J950" t="s">
        <v>120</v>
      </c>
      <c r="K950" s="5" t="s">
        <v>782</v>
      </c>
      <c r="M950">
        <v>0</v>
      </c>
      <c r="N950" t="s">
        <v>120</v>
      </c>
      <c r="O950">
        <v>0</v>
      </c>
      <c r="P950" t="s">
        <v>120</v>
      </c>
      <c r="Q950">
        <v>0</v>
      </c>
    </row>
    <row r="951" spans="1:17" x14ac:dyDescent="0.25">
      <c r="A951" s="5" t="s">
        <v>3637</v>
      </c>
      <c r="C951" s="5" t="s">
        <v>67</v>
      </c>
      <c r="D951" s="4">
        <v>45878.337057490673</v>
      </c>
      <c r="E951" s="4">
        <v>45878.337057490869</v>
      </c>
      <c r="F951" t="b">
        <v>1</v>
      </c>
      <c r="H951" t="s">
        <v>3638</v>
      </c>
      <c r="I951" t="s">
        <v>3639</v>
      </c>
      <c r="J951" t="s">
        <v>120</v>
      </c>
      <c r="K951" s="5" t="s">
        <v>782</v>
      </c>
      <c r="M951">
        <v>0</v>
      </c>
      <c r="N951" t="s">
        <v>120</v>
      </c>
      <c r="O951">
        <v>0</v>
      </c>
      <c r="P951" t="s">
        <v>120</v>
      </c>
      <c r="Q951">
        <v>0</v>
      </c>
    </row>
    <row r="952" spans="1:17" x14ac:dyDescent="0.25">
      <c r="A952" s="5" t="s">
        <v>3640</v>
      </c>
      <c r="C952" s="5" t="s">
        <v>67</v>
      </c>
      <c r="D952" s="4">
        <v>45878.337057597812</v>
      </c>
      <c r="E952" s="4">
        <v>45878.33705759795</v>
      </c>
      <c r="F952" t="b">
        <v>1</v>
      </c>
      <c r="H952" t="s">
        <v>3641</v>
      </c>
      <c r="I952" t="s">
        <v>3642</v>
      </c>
      <c r="J952" t="s">
        <v>120</v>
      </c>
      <c r="K952" s="5" t="s">
        <v>782</v>
      </c>
      <c r="M952">
        <v>0</v>
      </c>
      <c r="N952" t="s">
        <v>120</v>
      </c>
      <c r="O952">
        <v>0</v>
      </c>
      <c r="P952" t="s">
        <v>120</v>
      </c>
      <c r="Q952">
        <v>0</v>
      </c>
    </row>
    <row r="953" spans="1:17" x14ac:dyDescent="0.25">
      <c r="A953" s="5" t="s">
        <v>3643</v>
      </c>
      <c r="C953" s="5" t="s">
        <v>67</v>
      </c>
      <c r="D953" s="4">
        <v>45878.337057709352</v>
      </c>
      <c r="E953" s="4">
        <v>45878.337057709577</v>
      </c>
      <c r="F953" t="b">
        <v>1</v>
      </c>
      <c r="H953" t="s">
        <v>3644</v>
      </c>
      <c r="I953" t="s">
        <v>3645</v>
      </c>
      <c r="J953" t="s">
        <v>120</v>
      </c>
      <c r="K953" s="5" t="s">
        <v>782</v>
      </c>
      <c r="M953">
        <v>0</v>
      </c>
      <c r="N953" t="s">
        <v>120</v>
      </c>
      <c r="O953">
        <v>0</v>
      </c>
      <c r="P953" t="s">
        <v>120</v>
      </c>
      <c r="Q953">
        <v>0</v>
      </c>
    </row>
    <row r="954" spans="1:17" x14ac:dyDescent="0.25">
      <c r="A954" s="5" t="s">
        <v>3646</v>
      </c>
      <c r="C954" s="5" t="s">
        <v>67</v>
      </c>
      <c r="D954" s="4">
        <v>45878.337057831966</v>
      </c>
      <c r="E954" s="4">
        <v>45878.337057832119</v>
      </c>
      <c r="F954" t="b">
        <v>1</v>
      </c>
      <c r="H954" t="s">
        <v>3647</v>
      </c>
      <c r="I954" t="s">
        <v>3648</v>
      </c>
      <c r="J954" t="s">
        <v>120</v>
      </c>
      <c r="K954" s="5" t="s">
        <v>782</v>
      </c>
      <c r="M954">
        <v>0</v>
      </c>
      <c r="N954" t="s">
        <v>120</v>
      </c>
      <c r="O954">
        <v>0</v>
      </c>
      <c r="P954" t="s">
        <v>120</v>
      </c>
      <c r="Q954">
        <v>0</v>
      </c>
    </row>
    <row r="955" spans="1:17" x14ac:dyDescent="0.25">
      <c r="A955" s="5" t="s">
        <v>3649</v>
      </c>
      <c r="C955" s="5" t="s">
        <v>67</v>
      </c>
      <c r="D955" s="4">
        <v>45878.337057964192</v>
      </c>
      <c r="E955" s="4">
        <v>45878.337057964403</v>
      </c>
      <c r="F955" t="b">
        <v>1</v>
      </c>
      <c r="H955" t="s">
        <v>3650</v>
      </c>
      <c r="I955" t="s">
        <v>3651</v>
      </c>
      <c r="J955" t="s">
        <v>120</v>
      </c>
      <c r="K955" s="5" t="s">
        <v>782</v>
      </c>
      <c r="M955">
        <v>0</v>
      </c>
      <c r="N955" t="s">
        <v>120</v>
      </c>
      <c r="O955">
        <v>0</v>
      </c>
      <c r="P955" t="s">
        <v>120</v>
      </c>
      <c r="Q955">
        <v>0</v>
      </c>
    </row>
    <row r="956" spans="1:17" x14ac:dyDescent="0.25">
      <c r="A956" s="5" t="s">
        <v>3652</v>
      </c>
      <c r="C956" s="5" t="s">
        <v>67</v>
      </c>
      <c r="D956" s="4">
        <v>45878.337058084719</v>
      </c>
      <c r="E956" s="4">
        <v>45878.337058084908</v>
      </c>
      <c r="F956" t="b">
        <v>1</v>
      </c>
      <c r="H956" t="s">
        <v>3653</v>
      </c>
      <c r="I956" t="s">
        <v>3654</v>
      </c>
      <c r="J956" t="s">
        <v>120</v>
      </c>
      <c r="K956" s="5" t="s">
        <v>782</v>
      </c>
      <c r="M956">
        <v>0</v>
      </c>
      <c r="N956" t="s">
        <v>120</v>
      </c>
      <c r="O956">
        <v>0</v>
      </c>
      <c r="P956" t="s">
        <v>120</v>
      </c>
      <c r="Q956">
        <v>0</v>
      </c>
    </row>
    <row r="957" spans="1:17" x14ac:dyDescent="0.25">
      <c r="A957" s="5" t="s">
        <v>3655</v>
      </c>
      <c r="C957" s="5" t="s">
        <v>67</v>
      </c>
      <c r="D957" s="4">
        <v>45878.337058183293</v>
      </c>
      <c r="E957" s="4">
        <v>45878.337058183453</v>
      </c>
      <c r="F957" t="b">
        <v>1</v>
      </c>
      <c r="H957" t="s">
        <v>3656</v>
      </c>
      <c r="I957" t="s">
        <v>3657</v>
      </c>
      <c r="J957" t="s">
        <v>120</v>
      </c>
      <c r="K957" s="5" t="s">
        <v>782</v>
      </c>
      <c r="M957">
        <v>0</v>
      </c>
      <c r="N957" t="s">
        <v>120</v>
      </c>
      <c r="O957">
        <v>0</v>
      </c>
      <c r="P957" t="s">
        <v>120</v>
      </c>
      <c r="Q957">
        <v>0</v>
      </c>
    </row>
    <row r="958" spans="1:17" x14ac:dyDescent="0.25">
      <c r="A958" s="5" t="s">
        <v>3658</v>
      </c>
      <c r="C958" s="5" t="s">
        <v>67</v>
      </c>
      <c r="D958" s="4">
        <v>45878.337058291792</v>
      </c>
      <c r="E958" s="4">
        <v>45878.337058292003</v>
      </c>
      <c r="F958" t="b">
        <v>1</v>
      </c>
      <c r="H958" t="s">
        <v>3659</v>
      </c>
      <c r="I958" t="s">
        <v>3660</v>
      </c>
      <c r="J958" t="s">
        <v>120</v>
      </c>
      <c r="K958" s="5" t="s">
        <v>782</v>
      </c>
      <c r="M958">
        <v>0</v>
      </c>
      <c r="N958" t="s">
        <v>120</v>
      </c>
      <c r="O958">
        <v>0</v>
      </c>
      <c r="P958" t="s">
        <v>120</v>
      </c>
      <c r="Q958">
        <v>0</v>
      </c>
    </row>
    <row r="959" spans="1:17" x14ac:dyDescent="0.25">
      <c r="A959" s="5" t="s">
        <v>3661</v>
      </c>
      <c r="C959" s="5" t="s">
        <v>67</v>
      </c>
      <c r="D959" s="4">
        <v>45878.337058387297</v>
      </c>
      <c r="E959" s="4">
        <v>45878.337058387442</v>
      </c>
      <c r="F959" t="b">
        <v>1</v>
      </c>
      <c r="H959" t="s">
        <v>3662</v>
      </c>
      <c r="I959" t="s">
        <v>3663</v>
      </c>
      <c r="J959" t="s">
        <v>120</v>
      </c>
      <c r="K959" s="5" t="s">
        <v>782</v>
      </c>
      <c r="M959">
        <v>0</v>
      </c>
      <c r="N959" t="s">
        <v>120</v>
      </c>
      <c r="O959">
        <v>0</v>
      </c>
      <c r="P959" t="s">
        <v>120</v>
      </c>
      <c r="Q959">
        <v>0</v>
      </c>
    </row>
    <row r="960" spans="1:17" x14ac:dyDescent="0.25">
      <c r="A960" s="5" t="s">
        <v>3664</v>
      </c>
      <c r="C960" s="5" t="s">
        <v>67</v>
      </c>
      <c r="D960" s="4">
        <v>45878.337058491888</v>
      </c>
      <c r="E960" s="4">
        <v>45878.337058492107</v>
      </c>
      <c r="F960" t="b">
        <v>1</v>
      </c>
      <c r="H960" t="s">
        <v>3665</v>
      </c>
      <c r="I960" t="s">
        <v>3666</v>
      </c>
      <c r="J960" t="s">
        <v>120</v>
      </c>
      <c r="K960" s="5" t="s">
        <v>782</v>
      </c>
      <c r="M960">
        <v>0</v>
      </c>
      <c r="N960" t="s">
        <v>120</v>
      </c>
      <c r="O960">
        <v>0</v>
      </c>
      <c r="P960" t="s">
        <v>120</v>
      </c>
      <c r="Q960">
        <v>0</v>
      </c>
    </row>
    <row r="961" spans="1:17" x14ac:dyDescent="0.25">
      <c r="A961" s="5" t="s">
        <v>3667</v>
      </c>
      <c r="C961" s="5" t="s">
        <v>67</v>
      </c>
      <c r="D961" s="4">
        <v>45878.337058589212</v>
      </c>
      <c r="E961" s="4">
        <v>45878.337058589357</v>
      </c>
      <c r="F961" t="b">
        <v>1</v>
      </c>
      <c r="H961" t="s">
        <v>3668</v>
      </c>
      <c r="I961" t="s">
        <v>3669</v>
      </c>
      <c r="J961" t="s">
        <v>120</v>
      </c>
      <c r="K961" s="5" t="s">
        <v>782</v>
      </c>
      <c r="M961">
        <v>0</v>
      </c>
      <c r="N961" t="s">
        <v>120</v>
      </c>
      <c r="O961">
        <v>0</v>
      </c>
      <c r="P961" t="s">
        <v>120</v>
      </c>
      <c r="Q961">
        <v>0</v>
      </c>
    </row>
    <row r="962" spans="1:17" x14ac:dyDescent="0.25">
      <c r="A962" s="5" t="s">
        <v>3670</v>
      </c>
      <c r="C962" s="5" t="s">
        <v>67</v>
      </c>
      <c r="D962" s="4">
        <v>45878.337058685131</v>
      </c>
      <c r="E962" s="4">
        <v>45878.337058685327</v>
      </c>
      <c r="F962" t="b">
        <v>1</v>
      </c>
      <c r="H962" t="s">
        <v>3671</v>
      </c>
      <c r="I962" t="s">
        <v>3672</v>
      </c>
      <c r="J962" t="s">
        <v>120</v>
      </c>
      <c r="K962" s="5" t="s">
        <v>782</v>
      </c>
      <c r="M962">
        <v>0</v>
      </c>
      <c r="N962" t="s">
        <v>120</v>
      </c>
      <c r="O962">
        <v>0</v>
      </c>
      <c r="P962" t="s">
        <v>120</v>
      </c>
      <c r="Q962">
        <v>0</v>
      </c>
    </row>
    <row r="963" spans="1:17" x14ac:dyDescent="0.25">
      <c r="A963" s="5" t="s">
        <v>3673</v>
      </c>
      <c r="C963" s="5" t="s">
        <v>67</v>
      </c>
      <c r="D963" s="4">
        <v>45878.337058779609</v>
      </c>
      <c r="E963" s="4">
        <v>45878.337058779747</v>
      </c>
      <c r="F963" t="b">
        <v>1</v>
      </c>
      <c r="H963" t="s">
        <v>3674</v>
      </c>
      <c r="I963" t="s">
        <v>3675</v>
      </c>
      <c r="J963" t="s">
        <v>120</v>
      </c>
      <c r="K963" s="5" t="s">
        <v>782</v>
      </c>
      <c r="M963">
        <v>0</v>
      </c>
      <c r="N963" t="s">
        <v>120</v>
      </c>
      <c r="O963">
        <v>0</v>
      </c>
      <c r="P963" t="s">
        <v>120</v>
      </c>
      <c r="Q963">
        <v>0</v>
      </c>
    </row>
    <row r="964" spans="1:17" x14ac:dyDescent="0.25">
      <c r="A964" s="5" t="s">
        <v>3676</v>
      </c>
      <c r="C964" s="5" t="s">
        <v>67</v>
      </c>
      <c r="D964" s="4">
        <v>45878.337058889258</v>
      </c>
      <c r="E964" s="4">
        <v>45878.337058889447</v>
      </c>
      <c r="F964" t="b">
        <v>1</v>
      </c>
      <c r="H964" t="s">
        <v>3677</v>
      </c>
      <c r="I964" t="s">
        <v>3678</v>
      </c>
      <c r="J964" t="s">
        <v>120</v>
      </c>
      <c r="K964" s="5" t="s">
        <v>782</v>
      </c>
      <c r="M964">
        <v>0</v>
      </c>
      <c r="N964" t="s">
        <v>120</v>
      </c>
      <c r="O964">
        <v>0</v>
      </c>
      <c r="P964" t="s">
        <v>120</v>
      </c>
      <c r="Q964">
        <v>0</v>
      </c>
    </row>
    <row r="965" spans="1:17" x14ac:dyDescent="0.25">
      <c r="A965" s="5" t="s">
        <v>3679</v>
      </c>
      <c r="C965" s="5" t="s">
        <v>67</v>
      </c>
      <c r="D965" s="4">
        <v>45878.337058986253</v>
      </c>
      <c r="E965" s="4">
        <v>45878.337058986399</v>
      </c>
      <c r="F965" t="b">
        <v>1</v>
      </c>
      <c r="H965" t="s">
        <v>3680</v>
      </c>
      <c r="I965" t="s">
        <v>3681</v>
      </c>
      <c r="J965" t="s">
        <v>120</v>
      </c>
      <c r="K965" s="5" t="s">
        <v>782</v>
      </c>
      <c r="M965">
        <v>0</v>
      </c>
      <c r="N965" t="s">
        <v>120</v>
      </c>
      <c r="O965">
        <v>0</v>
      </c>
      <c r="P965" t="s">
        <v>120</v>
      </c>
      <c r="Q965">
        <v>0</v>
      </c>
    </row>
    <row r="966" spans="1:17" x14ac:dyDescent="0.25">
      <c r="A966" s="5" t="s">
        <v>3682</v>
      </c>
      <c r="C966" s="5" t="s">
        <v>67</v>
      </c>
      <c r="D966" s="4">
        <v>45878.337059092948</v>
      </c>
      <c r="E966" s="4">
        <v>45878.337059093203</v>
      </c>
      <c r="F966" t="b">
        <v>1</v>
      </c>
      <c r="H966" t="s">
        <v>3683</v>
      </c>
      <c r="I966" t="s">
        <v>3684</v>
      </c>
      <c r="J966" t="s">
        <v>120</v>
      </c>
      <c r="K966" s="5" t="s">
        <v>782</v>
      </c>
      <c r="M966">
        <v>0</v>
      </c>
      <c r="N966" t="s">
        <v>120</v>
      </c>
      <c r="O966">
        <v>0</v>
      </c>
      <c r="P966" t="s">
        <v>120</v>
      </c>
      <c r="Q966">
        <v>0</v>
      </c>
    </row>
    <row r="967" spans="1:17" x14ac:dyDescent="0.25">
      <c r="A967" s="5" t="s">
        <v>3685</v>
      </c>
      <c r="C967" s="5" t="s">
        <v>67</v>
      </c>
      <c r="D967" s="4">
        <v>45878.337059194513</v>
      </c>
      <c r="E967" s="4">
        <v>45878.337059194753</v>
      </c>
      <c r="F967" t="b">
        <v>1</v>
      </c>
      <c r="H967" t="s">
        <v>3686</v>
      </c>
      <c r="I967" t="s">
        <v>3687</v>
      </c>
      <c r="J967" t="s">
        <v>120</v>
      </c>
      <c r="K967" s="5" t="s">
        <v>782</v>
      </c>
      <c r="M967">
        <v>0</v>
      </c>
      <c r="N967" t="s">
        <v>120</v>
      </c>
      <c r="O967">
        <v>0</v>
      </c>
      <c r="P967" t="s">
        <v>120</v>
      </c>
      <c r="Q967">
        <v>0</v>
      </c>
    </row>
    <row r="968" spans="1:17" x14ac:dyDescent="0.25">
      <c r="A968" s="5" t="s">
        <v>3688</v>
      </c>
      <c r="C968" s="5" t="s">
        <v>67</v>
      </c>
      <c r="D968" s="4">
        <v>45878.337059311772</v>
      </c>
      <c r="E968" s="4">
        <v>45878.337059312013</v>
      </c>
      <c r="F968" t="b">
        <v>1</v>
      </c>
      <c r="H968" t="s">
        <v>3689</v>
      </c>
      <c r="I968" t="s">
        <v>3690</v>
      </c>
      <c r="J968" t="s">
        <v>120</v>
      </c>
      <c r="K968" s="5" t="s">
        <v>782</v>
      </c>
      <c r="M968">
        <v>0</v>
      </c>
      <c r="N968" t="s">
        <v>120</v>
      </c>
      <c r="O968">
        <v>0</v>
      </c>
      <c r="P968" t="s">
        <v>120</v>
      </c>
      <c r="Q968">
        <v>0</v>
      </c>
    </row>
    <row r="969" spans="1:17" x14ac:dyDescent="0.25">
      <c r="A969" s="5" t="s">
        <v>3691</v>
      </c>
      <c r="C969" s="5" t="s">
        <v>67</v>
      </c>
      <c r="D969" s="4">
        <v>45878.337059419413</v>
      </c>
      <c r="E969" s="4">
        <v>45878.337059419697</v>
      </c>
      <c r="F969" t="b">
        <v>1</v>
      </c>
      <c r="H969" t="s">
        <v>3692</v>
      </c>
      <c r="I969" t="s">
        <v>3693</v>
      </c>
      <c r="J969" t="s">
        <v>120</v>
      </c>
      <c r="K969" s="5" t="s">
        <v>782</v>
      </c>
      <c r="M969">
        <v>0</v>
      </c>
      <c r="N969" t="s">
        <v>120</v>
      </c>
      <c r="O969">
        <v>0</v>
      </c>
      <c r="P969" t="s">
        <v>120</v>
      </c>
      <c r="Q969">
        <v>0</v>
      </c>
    </row>
    <row r="970" spans="1:17" x14ac:dyDescent="0.25">
      <c r="A970" s="5" t="s">
        <v>3694</v>
      </c>
      <c r="C970" s="5" t="s">
        <v>67</v>
      </c>
      <c r="D970" s="4">
        <v>45878.33705952661</v>
      </c>
      <c r="E970" s="4">
        <v>45878.33705952685</v>
      </c>
      <c r="F970" t="b">
        <v>1</v>
      </c>
      <c r="H970" t="s">
        <v>3695</v>
      </c>
      <c r="I970" t="s">
        <v>3696</v>
      </c>
      <c r="J970" t="s">
        <v>120</v>
      </c>
      <c r="K970" s="5" t="s">
        <v>782</v>
      </c>
      <c r="M970">
        <v>0</v>
      </c>
      <c r="N970" t="s">
        <v>120</v>
      </c>
      <c r="O970">
        <v>0</v>
      </c>
      <c r="P970" t="s">
        <v>120</v>
      </c>
      <c r="Q970">
        <v>0</v>
      </c>
    </row>
    <row r="971" spans="1:17" x14ac:dyDescent="0.25">
      <c r="A971" s="5" t="s">
        <v>3697</v>
      </c>
      <c r="C971" s="5" t="s">
        <v>67</v>
      </c>
      <c r="D971" s="4">
        <v>45878.337059629746</v>
      </c>
      <c r="E971" s="4">
        <v>45878.337059629943</v>
      </c>
      <c r="F971" t="b">
        <v>1</v>
      </c>
      <c r="H971" t="s">
        <v>3698</v>
      </c>
      <c r="I971" t="s">
        <v>3699</v>
      </c>
      <c r="J971" t="s">
        <v>120</v>
      </c>
      <c r="K971" s="5" t="s">
        <v>782</v>
      </c>
      <c r="M971">
        <v>0</v>
      </c>
      <c r="N971" t="s">
        <v>120</v>
      </c>
      <c r="O971">
        <v>0</v>
      </c>
      <c r="P971" t="s">
        <v>120</v>
      </c>
      <c r="Q971">
        <v>0</v>
      </c>
    </row>
    <row r="972" spans="1:17" x14ac:dyDescent="0.25">
      <c r="A972" s="5" t="s">
        <v>3700</v>
      </c>
      <c r="C972" s="5" t="s">
        <v>67</v>
      </c>
      <c r="D972" s="4">
        <v>45878.337059736077</v>
      </c>
      <c r="E972" s="4">
        <v>45878.337059736259</v>
      </c>
      <c r="F972" t="b">
        <v>1</v>
      </c>
      <c r="H972" t="s">
        <v>3701</v>
      </c>
      <c r="I972" t="s">
        <v>3702</v>
      </c>
      <c r="J972" t="s">
        <v>120</v>
      </c>
      <c r="K972" s="5" t="s">
        <v>782</v>
      </c>
      <c r="M972">
        <v>0</v>
      </c>
      <c r="N972" t="s">
        <v>120</v>
      </c>
      <c r="O972">
        <v>0</v>
      </c>
      <c r="P972" t="s">
        <v>120</v>
      </c>
      <c r="Q972">
        <v>0</v>
      </c>
    </row>
    <row r="973" spans="1:17" x14ac:dyDescent="0.25">
      <c r="A973" s="5" t="s">
        <v>3703</v>
      </c>
      <c r="C973" s="5" t="s">
        <v>67</v>
      </c>
      <c r="D973" s="4">
        <v>45878.337059831829</v>
      </c>
      <c r="E973" s="4">
        <v>45878.33705983204</v>
      </c>
      <c r="F973" t="b">
        <v>1</v>
      </c>
      <c r="H973" t="s">
        <v>3704</v>
      </c>
      <c r="I973" t="s">
        <v>3705</v>
      </c>
      <c r="J973" t="s">
        <v>120</v>
      </c>
      <c r="K973" s="5" t="s">
        <v>782</v>
      </c>
      <c r="M973">
        <v>0</v>
      </c>
      <c r="N973" t="s">
        <v>120</v>
      </c>
      <c r="O973">
        <v>0</v>
      </c>
      <c r="P973" t="s">
        <v>120</v>
      </c>
      <c r="Q973">
        <v>0</v>
      </c>
    </row>
    <row r="974" spans="1:17" x14ac:dyDescent="0.25">
      <c r="A974" s="5" t="s">
        <v>3706</v>
      </c>
      <c r="C974" s="5" t="s">
        <v>67</v>
      </c>
      <c r="D974" s="4">
        <v>45878.337059927369</v>
      </c>
      <c r="E974" s="4">
        <v>45878.337059927508</v>
      </c>
      <c r="F974" t="b">
        <v>1</v>
      </c>
      <c r="H974" t="s">
        <v>3707</v>
      </c>
      <c r="I974" t="s">
        <v>3708</v>
      </c>
      <c r="J974" t="s">
        <v>120</v>
      </c>
      <c r="K974" s="5" t="s">
        <v>782</v>
      </c>
      <c r="M974">
        <v>0</v>
      </c>
      <c r="N974" t="s">
        <v>120</v>
      </c>
      <c r="O974">
        <v>0</v>
      </c>
      <c r="P974" t="s">
        <v>120</v>
      </c>
      <c r="Q974">
        <v>0</v>
      </c>
    </row>
    <row r="975" spans="1:17" x14ac:dyDescent="0.25">
      <c r="A975" s="5" t="s">
        <v>3709</v>
      </c>
      <c r="C975" s="5" t="s">
        <v>67</v>
      </c>
      <c r="D975" s="4">
        <v>45878.337060026417</v>
      </c>
      <c r="E975" s="4">
        <v>45878.337060026643</v>
      </c>
      <c r="F975" t="b">
        <v>1</v>
      </c>
      <c r="H975" t="s">
        <v>3710</v>
      </c>
      <c r="I975" t="s">
        <v>3711</v>
      </c>
      <c r="J975" t="s">
        <v>120</v>
      </c>
      <c r="K975" s="5" t="s">
        <v>782</v>
      </c>
      <c r="M975">
        <v>0</v>
      </c>
      <c r="N975" t="s">
        <v>120</v>
      </c>
      <c r="O975">
        <v>0</v>
      </c>
      <c r="P975" t="s">
        <v>120</v>
      </c>
      <c r="Q975">
        <v>0</v>
      </c>
    </row>
    <row r="976" spans="1:17" x14ac:dyDescent="0.25">
      <c r="A976" s="5" t="s">
        <v>3712</v>
      </c>
      <c r="C976" s="5" t="s">
        <v>67</v>
      </c>
      <c r="D976" s="4">
        <v>45878.337060130623</v>
      </c>
      <c r="E976" s="4">
        <v>45878.337060130783</v>
      </c>
      <c r="F976" t="b">
        <v>1</v>
      </c>
      <c r="H976" t="s">
        <v>3713</v>
      </c>
      <c r="I976" t="s">
        <v>3714</v>
      </c>
      <c r="J976" t="s">
        <v>120</v>
      </c>
      <c r="K976" s="5" t="s">
        <v>782</v>
      </c>
      <c r="M976">
        <v>0</v>
      </c>
      <c r="N976" t="s">
        <v>120</v>
      </c>
      <c r="O976">
        <v>0</v>
      </c>
      <c r="P976" t="s">
        <v>120</v>
      </c>
      <c r="Q976">
        <v>0</v>
      </c>
    </row>
    <row r="977" spans="1:17" x14ac:dyDescent="0.25">
      <c r="A977" s="5" t="s">
        <v>3715</v>
      </c>
      <c r="C977" s="5" t="s">
        <v>67</v>
      </c>
      <c r="D977" s="4">
        <v>45878.337060240628</v>
      </c>
      <c r="E977" s="4">
        <v>45878.337060240847</v>
      </c>
      <c r="F977" t="b">
        <v>1</v>
      </c>
      <c r="H977" t="s">
        <v>3716</v>
      </c>
      <c r="I977" t="s">
        <v>3717</v>
      </c>
      <c r="J977" t="s">
        <v>120</v>
      </c>
      <c r="K977" s="5" t="s">
        <v>782</v>
      </c>
      <c r="M977">
        <v>0</v>
      </c>
      <c r="N977" t="s">
        <v>120</v>
      </c>
      <c r="O977">
        <v>0</v>
      </c>
      <c r="P977" t="s">
        <v>120</v>
      </c>
      <c r="Q977">
        <v>0</v>
      </c>
    </row>
    <row r="978" spans="1:17" x14ac:dyDescent="0.25">
      <c r="A978" s="5" t="s">
        <v>3718</v>
      </c>
      <c r="C978" s="5" t="s">
        <v>67</v>
      </c>
      <c r="D978" s="4">
        <v>45878.337060350772</v>
      </c>
      <c r="E978" s="4">
        <v>45878.337060350961</v>
      </c>
      <c r="F978" t="b">
        <v>1</v>
      </c>
      <c r="H978" t="s">
        <v>3719</v>
      </c>
      <c r="I978" t="s">
        <v>3720</v>
      </c>
      <c r="J978" t="s">
        <v>120</v>
      </c>
      <c r="K978" s="5" t="s">
        <v>782</v>
      </c>
      <c r="M978">
        <v>0</v>
      </c>
      <c r="N978" t="s">
        <v>120</v>
      </c>
      <c r="O978">
        <v>0</v>
      </c>
      <c r="P978" t="s">
        <v>120</v>
      </c>
      <c r="Q978">
        <v>0</v>
      </c>
    </row>
    <row r="979" spans="1:17" x14ac:dyDescent="0.25">
      <c r="A979" s="5" t="s">
        <v>3721</v>
      </c>
      <c r="C979" s="5" t="s">
        <v>67</v>
      </c>
      <c r="D979" s="4">
        <v>45878.33706046256</v>
      </c>
      <c r="E979" s="4">
        <v>45878.337060462778</v>
      </c>
      <c r="F979" t="b">
        <v>1</v>
      </c>
      <c r="H979" t="s">
        <v>3722</v>
      </c>
      <c r="I979" t="s">
        <v>3723</v>
      </c>
      <c r="J979" t="s">
        <v>120</v>
      </c>
      <c r="K979" s="5" t="s">
        <v>782</v>
      </c>
      <c r="M979">
        <v>0</v>
      </c>
      <c r="N979" t="s">
        <v>120</v>
      </c>
      <c r="O979">
        <v>0</v>
      </c>
      <c r="P979" t="s">
        <v>120</v>
      </c>
      <c r="Q979">
        <v>0</v>
      </c>
    </row>
    <row r="980" spans="1:17" x14ac:dyDescent="0.25">
      <c r="A980" s="5" t="s">
        <v>3724</v>
      </c>
      <c r="C980" s="5" t="s">
        <v>67</v>
      </c>
      <c r="D980" s="4">
        <v>45878.337060560392</v>
      </c>
      <c r="E980" s="4">
        <v>45878.337060560552</v>
      </c>
      <c r="F980" t="b">
        <v>1</v>
      </c>
      <c r="H980" t="s">
        <v>3725</v>
      </c>
      <c r="I980" t="s">
        <v>3726</v>
      </c>
      <c r="J980" t="s">
        <v>120</v>
      </c>
      <c r="K980" s="5" t="s">
        <v>782</v>
      </c>
      <c r="M980">
        <v>0</v>
      </c>
      <c r="N980" t="s">
        <v>120</v>
      </c>
      <c r="O980">
        <v>0</v>
      </c>
      <c r="P980" t="s">
        <v>120</v>
      </c>
      <c r="Q980">
        <v>0</v>
      </c>
    </row>
    <row r="981" spans="1:17" x14ac:dyDescent="0.25">
      <c r="A981" s="5" t="s">
        <v>3727</v>
      </c>
      <c r="C981" s="5" t="s">
        <v>67</v>
      </c>
      <c r="D981" s="4">
        <v>45878.337060669517</v>
      </c>
      <c r="E981" s="4">
        <v>45878.337060669721</v>
      </c>
      <c r="F981" t="b">
        <v>1</v>
      </c>
      <c r="H981" t="s">
        <v>3728</v>
      </c>
      <c r="I981" t="s">
        <v>3729</v>
      </c>
      <c r="J981" t="s">
        <v>120</v>
      </c>
      <c r="K981" s="5" t="s">
        <v>782</v>
      </c>
      <c r="M981">
        <v>0</v>
      </c>
      <c r="N981" t="s">
        <v>120</v>
      </c>
      <c r="O981">
        <v>0</v>
      </c>
      <c r="P981" t="s">
        <v>120</v>
      </c>
      <c r="Q981">
        <v>0</v>
      </c>
    </row>
    <row r="982" spans="1:17" x14ac:dyDescent="0.25">
      <c r="A982" s="5" t="s">
        <v>3730</v>
      </c>
      <c r="C982" s="5" t="s">
        <v>67</v>
      </c>
      <c r="D982" s="4">
        <v>45878.337060770253</v>
      </c>
      <c r="E982" s="4">
        <v>45878.337060770456</v>
      </c>
      <c r="F982" t="b">
        <v>1</v>
      </c>
      <c r="H982" t="s">
        <v>3731</v>
      </c>
      <c r="I982" t="s">
        <v>3732</v>
      </c>
      <c r="J982" t="s">
        <v>120</v>
      </c>
      <c r="K982" s="5" t="s">
        <v>782</v>
      </c>
      <c r="M982">
        <v>0</v>
      </c>
      <c r="N982" t="s">
        <v>120</v>
      </c>
      <c r="O982">
        <v>0</v>
      </c>
      <c r="P982" t="s">
        <v>120</v>
      </c>
      <c r="Q982">
        <v>0</v>
      </c>
    </row>
    <row r="983" spans="1:17" x14ac:dyDescent="0.25">
      <c r="A983" s="5" t="s">
        <v>3733</v>
      </c>
      <c r="C983" s="5" t="s">
        <v>67</v>
      </c>
      <c r="D983" s="4">
        <v>45878.337060872123</v>
      </c>
      <c r="E983" s="4">
        <v>45878.337060872291</v>
      </c>
      <c r="F983" t="b">
        <v>1</v>
      </c>
      <c r="H983" t="s">
        <v>3734</v>
      </c>
      <c r="I983" t="s">
        <v>1425</v>
      </c>
      <c r="J983" t="s">
        <v>120</v>
      </c>
      <c r="K983" s="5" t="s">
        <v>782</v>
      </c>
      <c r="M983">
        <v>0</v>
      </c>
      <c r="N983" t="s">
        <v>120</v>
      </c>
      <c r="O983">
        <v>0</v>
      </c>
      <c r="P983" t="s">
        <v>120</v>
      </c>
      <c r="Q983">
        <v>0</v>
      </c>
    </row>
    <row r="984" spans="1:17" x14ac:dyDescent="0.25">
      <c r="A984" s="5" t="s">
        <v>3735</v>
      </c>
      <c r="C984" s="5" t="s">
        <v>67</v>
      </c>
      <c r="D984" s="4">
        <v>45878.337060964121</v>
      </c>
      <c r="E984" s="4">
        <v>45878.337060964303</v>
      </c>
      <c r="F984" t="b">
        <v>1</v>
      </c>
      <c r="H984" t="s">
        <v>3736</v>
      </c>
      <c r="I984" t="s">
        <v>3737</v>
      </c>
      <c r="J984" t="s">
        <v>120</v>
      </c>
      <c r="K984" s="5" t="s">
        <v>782</v>
      </c>
      <c r="M984">
        <v>0</v>
      </c>
      <c r="N984" t="s">
        <v>120</v>
      </c>
      <c r="O984">
        <v>0</v>
      </c>
      <c r="P984" t="s">
        <v>120</v>
      </c>
      <c r="Q984">
        <v>0</v>
      </c>
    </row>
    <row r="985" spans="1:17" x14ac:dyDescent="0.25">
      <c r="A985" s="5" t="s">
        <v>3738</v>
      </c>
      <c r="C985" s="5" t="s">
        <v>67</v>
      </c>
      <c r="D985" s="4">
        <v>45878.337061070437</v>
      </c>
      <c r="E985" s="4">
        <v>45878.337061070612</v>
      </c>
      <c r="F985" t="b">
        <v>1</v>
      </c>
      <c r="H985" t="s">
        <v>3739</v>
      </c>
      <c r="I985" t="s">
        <v>3740</v>
      </c>
      <c r="J985" t="s">
        <v>120</v>
      </c>
      <c r="K985" s="5" t="s">
        <v>782</v>
      </c>
      <c r="M985">
        <v>0</v>
      </c>
      <c r="N985" t="s">
        <v>120</v>
      </c>
      <c r="O985">
        <v>0</v>
      </c>
      <c r="P985" t="s">
        <v>120</v>
      </c>
      <c r="Q985">
        <v>0</v>
      </c>
    </row>
    <row r="986" spans="1:17" x14ac:dyDescent="0.25">
      <c r="A986" s="5" t="s">
        <v>3741</v>
      </c>
      <c r="C986" s="5" t="s">
        <v>67</v>
      </c>
      <c r="D986" s="4">
        <v>45878.337061164428</v>
      </c>
      <c r="E986" s="4">
        <v>45878.337061164617</v>
      </c>
      <c r="F986" t="b">
        <v>1</v>
      </c>
      <c r="H986" t="s">
        <v>3742</v>
      </c>
      <c r="I986" t="s">
        <v>3743</v>
      </c>
      <c r="J986" t="s">
        <v>120</v>
      </c>
      <c r="K986" s="5" t="s">
        <v>782</v>
      </c>
      <c r="M986">
        <v>0</v>
      </c>
      <c r="N986" t="s">
        <v>120</v>
      </c>
      <c r="O986">
        <v>0</v>
      </c>
      <c r="P986" t="s">
        <v>120</v>
      </c>
      <c r="Q986">
        <v>0</v>
      </c>
    </row>
    <row r="987" spans="1:17" x14ac:dyDescent="0.25">
      <c r="A987" s="5" t="s">
        <v>3744</v>
      </c>
      <c r="C987" s="5" t="s">
        <v>67</v>
      </c>
      <c r="D987" s="4">
        <v>45878.337061261249</v>
      </c>
      <c r="E987" s="4">
        <v>45878.337061261409</v>
      </c>
      <c r="F987" t="b">
        <v>1</v>
      </c>
      <c r="H987" t="s">
        <v>3745</v>
      </c>
      <c r="I987" t="s">
        <v>3746</v>
      </c>
      <c r="J987" t="s">
        <v>120</v>
      </c>
      <c r="K987" s="5" t="s">
        <v>782</v>
      </c>
      <c r="M987">
        <v>0</v>
      </c>
      <c r="N987" t="s">
        <v>120</v>
      </c>
      <c r="O987">
        <v>0</v>
      </c>
      <c r="P987" t="s">
        <v>120</v>
      </c>
      <c r="Q987">
        <v>0</v>
      </c>
    </row>
    <row r="988" spans="1:17" x14ac:dyDescent="0.25">
      <c r="A988" s="5" t="s">
        <v>3747</v>
      </c>
      <c r="C988" s="5" t="s">
        <v>67</v>
      </c>
      <c r="D988" s="4">
        <v>45878.337061373728</v>
      </c>
      <c r="E988" s="4">
        <v>45878.337061373881</v>
      </c>
      <c r="F988" t="b">
        <v>1</v>
      </c>
      <c r="H988" t="s">
        <v>3748</v>
      </c>
      <c r="I988" t="s">
        <v>3749</v>
      </c>
      <c r="J988" t="s">
        <v>120</v>
      </c>
      <c r="K988" s="5" t="s">
        <v>782</v>
      </c>
      <c r="M988">
        <v>0</v>
      </c>
      <c r="N988" t="s">
        <v>120</v>
      </c>
      <c r="O988">
        <v>0</v>
      </c>
      <c r="P988" t="s">
        <v>120</v>
      </c>
      <c r="Q988">
        <v>0</v>
      </c>
    </row>
    <row r="989" spans="1:17" x14ac:dyDescent="0.25">
      <c r="A989" s="5" t="s">
        <v>3750</v>
      </c>
      <c r="C989" s="5" t="s">
        <v>67</v>
      </c>
      <c r="D989" s="4">
        <v>45878.33706147685</v>
      </c>
      <c r="E989" s="4">
        <v>45878.337061477039</v>
      </c>
      <c r="F989" t="b">
        <v>1</v>
      </c>
      <c r="H989" t="s">
        <v>3751</v>
      </c>
      <c r="I989" t="s">
        <v>3752</v>
      </c>
      <c r="J989" t="s">
        <v>120</v>
      </c>
      <c r="K989" s="5" t="s">
        <v>782</v>
      </c>
      <c r="M989">
        <v>0</v>
      </c>
      <c r="N989" t="s">
        <v>120</v>
      </c>
      <c r="O989">
        <v>0</v>
      </c>
      <c r="P989" t="s">
        <v>120</v>
      </c>
      <c r="Q989">
        <v>0</v>
      </c>
    </row>
    <row r="990" spans="1:17" x14ac:dyDescent="0.25">
      <c r="A990" s="5" t="s">
        <v>3753</v>
      </c>
      <c r="C990" s="5" t="s">
        <v>67</v>
      </c>
      <c r="D990" s="4">
        <v>45878.337061579303</v>
      </c>
      <c r="E990" s="4">
        <v>45878.337061579557</v>
      </c>
      <c r="F990" t="b">
        <v>1</v>
      </c>
      <c r="H990" t="s">
        <v>3754</v>
      </c>
      <c r="I990" t="s">
        <v>3755</v>
      </c>
      <c r="J990" t="s">
        <v>120</v>
      </c>
      <c r="K990" s="5" t="s">
        <v>782</v>
      </c>
      <c r="M990">
        <v>0</v>
      </c>
      <c r="N990" t="s">
        <v>120</v>
      </c>
      <c r="O990">
        <v>0</v>
      </c>
      <c r="P990" t="s">
        <v>120</v>
      </c>
      <c r="Q990">
        <v>0</v>
      </c>
    </row>
    <row r="991" spans="1:17" x14ac:dyDescent="0.25">
      <c r="A991" s="5" t="s">
        <v>3756</v>
      </c>
      <c r="C991" s="5" t="s">
        <v>67</v>
      </c>
      <c r="D991" s="4">
        <v>45878.337061676692</v>
      </c>
      <c r="E991" s="4">
        <v>45878.337061676852</v>
      </c>
      <c r="F991" t="b">
        <v>1</v>
      </c>
      <c r="H991" t="s">
        <v>3757</v>
      </c>
      <c r="I991" t="s">
        <v>3758</v>
      </c>
      <c r="J991" t="s">
        <v>120</v>
      </c>
      <c r="K991" s="5" t="s">
        <v>782</v>
      </c>
      <c r="M991">
        <v>0</v>
      </c>
      <c r="N991" t="s">
        <v>120</v>
      </c>
      <c r="O991">
        <v>0</v>
      </c>
      <c r="P991" t="s">
        <v>120</v>
      </c>
      <c r="Q991">
        <v>0</v>
      </c>
    </row>
    <row r="992" spans="1:17" x14ac:dyDescent="0.25">
      <c r="A992" s="5" t="s">
        <v>3759</v>
      </c>
      <c r="C992" s="5" t="s">
        <v>67</v>
      </c>
      <c r="D992" s="4">
        <v>45878.337061775288</v>
      </c>
      <c r="E992" s="4">
        <v>45878.337061775543</v>
      </c>
      <c r="F992" t="b">
        <v>1</v>
      </c>
      <c r="H992" t="s">
        <v>3760</v>
      </c>
      <c r="I992" t="s">
        <v>3761</v>
      </c>
      <c r="J992" t="s">
        <v>120</v>
      </c>
      <c r="K992" s="5" t="s">
        <v>782</v>
      </c>
      <c r="M992">
        <v>0</v>
      </c>
      <c r="N992" t="s">
        <v>120</v>
      </c>
      <c r="O992">
        <v>0</v>
      </c>
      <c r="P992" t="s">
        <v>120</v>
      </c>
      <c r="Q992">
        <v>0</v>
      </c>
    </row>
    <row r="993" spans="1:17" x14ac:dyDescent="0.25">
      <c r="A993" s="5" t="s">
        <v>3762</v>
      </c>
      <c r="C993" s="5" t="s">
        <v>67</v>
      </c>
      <c r="D993" s="4">
        <v>45878.33706188963</v>
      </c>
      <c r="E993" s="4">
        <v>45878.337061889797</v>
      </c>
      <c r="F993" t="b">
        <v>1</v>
      </c>
      <c r="H993" t="s">
        <v>3763</v>
      </c>
      <c r="I993" t="s">
        <v>3764</v>
      </c>
      <c r="J993" t="s">
        <v>120</v>
      </c>
      <c r="K993" s="5" t="s">
        <v>782</v>
      </c>
      <c r="M993">
        <v>0</v>
      </c>
      <c r="N993" t="s">
        <v>120</v>
      </c>
      <c r="O993">
        <v>0</v>
      </c>
      <c r="P993" t="s">
        <v>120</v>
      </c>
      <c r="Q993">
        <v>0</v>
      </c>
    </row>
    <row r="994" spans="1:17" x14ac:dyDescent="0.25">
      <c r="A994" s="5" t="s">
        <v>3765</v>
      </c>
      <c r="C994" s="5" t="s">
        <v>67</v>
      </c>
      <c r="D994" s="4">
        <v>45878.337061990263</v>
      </c>
      <c r="E994" s="4">
        <v>45878.33706199046</v>
      </c>
      <c r="F994" t="b">
        <v>1</v>
      </c>
      <c r="H994" t="s">
        <v>3766</v>
      </c>
      <c r="I994" t="s">
        <v>3767</v>
      </c>
      <c r="J994" t="s">
        <v>120</v>
      </c>
      <c r="K994" s="5" t="s">
        <v>782</v>
      </c>
      <c r="M994">
        <v>0</v>
      </c>
      <c r="N994" t="s">
        <v>120</v>
      </c>
      <c r="O994">
        <v>0</v>
      </c>
      <c r="P994" t="s">
        <v>120</v>
      </c>
      <c r="Q994">
        <v>0</v>
      </c>
    </row>
    <row r="995" spans="1:17" x14ac:dyDescent="0.25">
      <c r="A995" s="5" t="s">
        <v>3768</v>
      </c>
      <c r="C995" s="5" t="s">
        <v>67</v>
      </c>
      <c r="D995" s="4">
        <v>45878.337062082341</v>
      </c>
      <c r="E995" s="4">
        <v>45878.337062082494</v>
      </c>
      <c r="F995" t="b">
        <v>1</v>
      </c>
      <c r="H995" t="s">
        <v>3769</v>
      </c>
      <c r="I995" t="s">
        <v>3770</v>
      </c>
      <c r="J995" t="s">
        <v>120</v>
      </c>
      <c r="K995" s="5" t="s">
        <v>782</v>
      </c>
      <c r="M995">
        <v>0</v>
      </c>
      <c r="N995" t="s">
        <v>120</v>
      </c>
      <c r="O995">
        <v>0</v>
      </c>
      <c r="P995" t="s">
        <v>120</v>
      </c>
      <c r="Q995">
        <v>0</v>
      </c>
    </row>
    <row r="996" spans="1:17" x14ac:dyDescent="0.25">
      <c r="A996" s="5" t="s">
        <v>3771</v>
      </c>
      <c r="C996" s="5" t="s">
        <v>67</v>
      </c>
      <c r="D996" s="4">
        <v>45878.33706219781</v>
      </c>
      <c r="E996" s="4">
        <v>45878.337062197999</v>
      </c>
      <c r="F996" t="b">
        <v>1</v>
      </c>
      <c r="H996" t="s">
        <v>3772</v>
      </c>
      <c r="I996" t="s">
        <v>3773</v>
      </c>
      <c r="J996" t="s">
        <v>120</v>
      </c>
      <c r="K996" s="5" t="s">
        <v>782</v>
      </c>
      <c r="M996">
        <v>0</v>
      </c>
      <c r="N996" t="s">
        <v>120</v>
      </c>
      <c r="O996">
        <v>0</v>
      </c>
      <c r="P996" t="s">
        <v>120</v>
      </c>
      <c r="Q996">
        <v>0</v>
      </c>
    </row>
    <row r="997" spans="1:17" x14ac:dyDescent="0.25">
      <c r="A997" s="5" t="s">
        <v>3774</v>
      </c>
      <c r="C997" s="5" t="s">
        <v>67</v>
      </c>
      <c r="D997" s="4">
        <v>45878.337062299433</v>
      </c>
      <c r="E997" s="4">
        <v>45878.337062299572</v>
      </c>
      <c r="F997" t="b">
        <v>1</v>
      </c>
      <c r="H997" t="s">
        <v>3775</v>
      </c>
      <c r="I997" t="s">
        <v>3776</v>
      </c>
      <c r="J997" t="s">
        <v>120</v>
      </c>
      <c r="K997" s="5" t="s">
        <v>782</v>
      </c>
      <c r="M997">
        <v>0</v>
      </c>
      <c r="N997" t="s">
        <v>120</v>
      </c>
      <c r="O997">
        <v>0</v>
      </c>
      <c r="P997" t="s">
        <v>120</v>
      </c>
      <c r="Q997">
        <v>0</v>
      </c>
    </row>
    <row r="998" spans="1:17" x14ac:dyDescent="0.25">
      <c r="A998" s="5" t="s">
        <v>3777</v>
      </c>
      <c r="C998" s="5" t="s">
        <v>67</v>
      </c>
      <c r="D998" s="4">
        <v>45878.337062415587</v>
      </c>
      <c r="E998" s="4">
        <v>45878.337062415783</v>
      </c>
      <c r="F998" t="b">
        <v>1</v>
      </c>
      <c r="H998" t="s">
        <v>3778</v>
      </c>
      <c r="I998" t="s">
        <v>3779</v>
      </c>
      <c r="J998" t="s">
        <v>120</v>
      </c>
      <c r="K998" s="5" t="s">
        <v>782</v>
      </c>
      <c r="M998">
        <v>0</v>
      </c>
      <c r="N998" t="s">
        <v>120</v>
      </c>
      <c r="O998">
        <v>0</v>
      </c>
      <c r="P998" t="s">
        <v>120</v>
      </c>
      <c r="Q998">
        <v>0</v>
      </c>
    </row>
    <row r="999" spans="1:17" x14ac:dyDescent="0.25">
      <c r="A999" s="5" t="s">
        <v>3780</v>
      </c>
      <c r="C999" s="5" t="s">
        <v>67</v>
      </c>
      <c r="D999" s="4">
        <v>45878.337062537757</v>
      </c>
      <c r="E999" s="4">
        <v>45878.337062537983</v>
      </c>
      <c r="F999" t="b">
        <v>1</v>
      </c>
      <c r="H999" t="s">
        <v>3781</v>
      </c>
      <c r="I999" t="s">
        <v>3782</v>
      </c>
      <c r="J999" t="s">
        <v>120</v>
      </c>
      <c r="K999" s="5" t="s">
        <v>782</v>
      </c>
      <c r="M999">
        <v>0</v>
      </c>
      <c r="N999" t="s">
        <v>120</v>
      </c>
      <c r="O999">
        <v>0</v>
      </c>
      <c r="P999" t="s">
        <v>120</v>
      </c>
      <c r="Q999">
        <v>0</v>
      </c>
    </row>
    <row r="1000" spans="1:17" x14ac:dyDescent="0.25">
      <c r="A1000" s="5" t="s">
        <v>3783</v>
      </c>
      <c r="C1000" s="5" t="s">
        <v>67</v>
      </c>
      <c r="D1000" s="4">
        <v>45878.337062663973</v>
      </c>
      <c r="E1000" s="4">
        <v>45878.337062664112</v>
      </c>
      <c r="F1000" t="b">
        <v>1</v>
      </c>
      <c r="H1000" t="s">
        <v>3784</v>
      </c>
      <c r="I1000" t="s">
        <v>3785</v>
      </c>
      <c r="J1000" t="s">
        <v>120</v>
      </c>
      <c r="K1000" s="5" t="s">
        <v>782</v>
      </c>
      <c r="M1000">
        <v>0</v>
      </c>
      <c r="N1000" t="s">
        <v>120</v>
      </c>
      <c r="O1000">
        <v>0</v>
      </c>
      <c r="P1000" t="s">
        <v>120</v>
      </c>
      <c r="Q1000">
        <v>0</v>
      </c>
    </row>
    <row r="1001" spans="1:17" x14ac:dyDescent="0.25">
      <c r="A1001" s="5" t="s">
        <v>3786</v>
      </c>
      <c r="C1001" s="5" t="s">
        <v>67</v>
      </c>
      <c r="D1001" s="4">
        <v>45878.337062773011</v>
      </c>
      <c r="E1001" s="4">
        <v>45878.337062773229</v>
      </c>
      <c r="F1001" t="b">
        <v>1</v>
      </c>
      <c r="H1001" t="s">
        <v>3787</v>
      </c>
      <c r="I1001" t="s">
        <v>3788</v>
      </c>
      <c r="J1001" t="s">
        <v>120</v>
      </c>
      <c r="K1001" s="5" t="s">
        <v>782</v>
      </c>
      <c r="M1001">
        <v>0</v>
      </c>
      <c r="N1001" t="s">
        <v>120</v>
      </c>
      <c r="O1001">
        <v>0</v>
      </c>
      <c r="P1001" t="s">
        <v>120</v>
      </c>
      <c r="Q1001">
        <v>0</v>
      </c>
    </row>
    <row r="1002" spans="1:17" x14ac:dyDescent="0.25">
      <c r="A1002" s="5" t="s">
        <v>3789</v>
      </c>
      <c r="C1002" s="5" t="s">
        <v>67</v>
      </c>
      <c r="D1002" s="4">
        <v>45878.33706287566</v>
      </c>
      <c r="E1002" s="4">
        <v>45878.33706287582</v>
      </c>
      <c r="F1002" t="b">
        <v>1</v>
      </c>
      <c r="H1002" t="s">
        <v>3790</v>
      </c>
      <c r="I1002" t="s">
        <v>3791</v>
      </c>
      <c r="J1002" t="s">
        <v>120</v>
      </c>
      <c r="K1002" s="5" t="s">
        <v>782</v>
      </c>
      <c r="M1002">
        <v>0</v>
      </c>
      <c r="N1002" t="s">
        <v>120</v>
      </c>
      <c r="O1002">
        <v>0</v>
      </c>
      <c r="P1002" t="s">
        <v>120</v>
      </c>
      <c r="Q1002">
        <v>0</v>
      </c>
    </row>
    <row r="1003" spans="1:17" x14ac:dyDescent="0.25">
      <c r="A1003" s="5" t="s">
        <v>3792</v>
      </c>
      <c r="C1003" s="5" t="s">
        <v>67</v>
      </c>
      <c r="D1003" s="4">
        <v>45878.337062989107</v>
      </c>
      <c r="E1003" s="4">
        <v>45878.337062989303</v>
      </c>
      <c r="F1003" t="b">
        <v>1</v>
      </c>
      <c r="H1003" t="s">
        <v>3793</v>
      </c>
      <c r="I1003" t="s">
        <v>3794</v>
      </c>
      <c r="J1003" t="s">
        <v>120</v>
      </c>
      <c r="K1003" s="5" t="s">
        <v>782</v>
      </c>
      <c r="M1003">
        <v>0</v>
      </c>
      <c r="N1003" t="s">
        <v>120</v>
      </c>
      <c r="O1003">
        <v>0</v>
      </c>
      <c r="P1003" t="s">
        <v>120</v>
      </c>
      <c r="Q1003">
        <v>0</v>
      </c>
    </row>
    <row r="1004" spans="1:17" x14ac:dyDescent="0.25">
      <c r="A1004" s="5" t="s">
        <v>3795</v>
      </c>
      <c r="C1004" s="5" t="s">
        <v>67</v>
      </c>
      <c r="D1004" s="4">
        <v>45878.337063081934</v>
      </c>
      <c r="E1004" s="4">
        <v>45878.337063082086</v>
      </c>
      <c r="F1004" t="b">
        <v>1</v>
      </c>
      <c r="H1004" t="s">
        <v>3796</v>
      </c>
      <c r="I1004" t="s">
        <v>3797</v>
      </c>
      <c r="J1004" t="s">
        <v>120</v>
      </c>
      <c r="K1004" s="5" t="s">
        <v>782</v>
      </c>
      <c r="M1004">
        <v>0</v>
      </c>
      <c r="N1004" t="s">
        <v>120</v>
      </c>
      <c r="O1004">
        <v>0</v>
      </c>
      <c r="P1004" t="s">
        <v>120</v>
      </c>
      <c r="Q1004">
        <v>0</v>
      </c>
    </row>
    <row r="1005" spans="1:17" x14ac:dyDescent="0.25">
      <c r="A1005" s="5" t="s">
        <v>3798</v>
      </c>
      <c r="C1005" s="5" t="s">
        <v>67</v>
      </c>
      <c r="D1005" s="4">
        <v>45878.33706318913</v>
      </c>
      <c r="E1005" s="4">
        <v>45878.337063189298</v>
      </c>
      <c r="F1005" t="b">
        <v>1</v>
      </c>
      <c r="H1005" t="s">
        <v>3799</v>
      </c>
      <c r="I1005" t="s">
        <v>3800</v>
      </c>
      <c r="J1005" t="s">
        <v>120</v>
      </c>
      <c r="K1005" s="5" t="s">
        <v>782</v>
      </c>
      <c r="M1005">
        <v>0</v>
      </c>
      <c r="N1005" t="s">
        <v>120</v>
      </c>
      <c r="O1005">
        <v>0</v>
      </c>
      <c r="P1005" t="s">
        <v>120</v>
      </c>
      <c r="Q1005">
        <v>0</v>
      </c>
    </row>
    <row r="1006" spans="1:17" x14ac:dyDescent="0.25">
      <c r="A1006" s="5" t="s">
        <v>3801</v>
      </c>
      <c r="C1006" s="5" t="s">
        <v>67</v>
      </c>
      <c r="D1006" s="4">
        <v>45878.337063288083</v>
      </c>
      <c r="E1006" s="4">
        <v>45878.337063288287</v>
      </c>
      <c r="F1006" t="b">
        <v>1</v>
      </c>
      <c r="H1006" t="s">
        <v>3802</v>
      </c>
      <c r="I1006" t="s">
        <v>3803</v>
      </c>
      <c r="J1006" t="s">
        <v>120</v>
      </c>
      <c r="K1006" s="5" t="s">
        <v>782</v>
      </c>
      <c r="M1006">
        <v>0</v>
      </c>
      <c r="N1006" t="s">
        <v>120</v>
      </c>
      <c r="O1006">
        <v>0</v>
      </c>
      <c r="P1006" t="s">
        <v>120</v>
      </c>
      <c r="Q1006">
        <v>0</v>
      </c>
    </row>
    <row r="1007" spans="1:17" x14ac:dyDescent="0.25">
      <c r="A1007" s="5" t="s">
        <v>3804</v>
      </c>
      <c r="C1007" s="5" t="s">
        <v>67</v>
      </c>
      <c r="D1007" s="4">
        <v>45878.337063384351</v>
      </c>
      <c r="E1007" s="4">
        <v>45878.337063384512</v>
      </c>
      <c r="F1007" t="b">
        <v>1</v>
      </c>
      <c r="H1007" t="s">
        <v>3805</v>
      </c>
      <c r="I1007" t="s">
        <v>3806</v>
      </c>
      <c r="J1007" t="s">
        <v>120</v>
      </c>
      <c r="K1007" s="5" t="s">
        <v>782</v>
      </c>
      <c r="M1007">
        <v>0</v>
      </c>
      <c r="N1007" t="s">
        <v>120</v>
      </c>
      <c r="O1007">
        <v>0</v>
      </c>
      <c r="P1007" t="s">
        <v>120</v>
      </c>
      <c r="Q1007">
        <v>0</v>
      </c>
    </row>
    <row r="1008" spans="1:17" x14ac:dyDescent="0.25">
      <c r="A1008" s="5" t="s">
        <v>3807</v>
      </c>
      <c r="C1008" s="5" t="s">
        <v>67</v>
      </c>
      <c r="D1008" s="4">
        <v>45878.337063481507</v>
      </c>
      <c r="E1008" s="4">
        <v>45878.337063481777</v>
      </c>
      <c r="F1008" t="b">
        <v>1</v>
      </c>
      <c r="H1008" t="s">
        <v>3808</v>
      </c>
      <c r="I1008" t="s">
        <v>3809</v>
      </c>
      <c r="J1008" t="s">
        <v>120</v>
      </c>
      <c r="K1008" s="5" t="s">
        <v>782</v>
      </c>
      <c r="M1008">
        <v>0</v>
      </c>
      <c r="N1008" t="s">
        <v>120</v>
      </c>
      <c r="O1008">
        <v>0</v>
      </c>
      <c r="P1008" t="s">
        <v>120</v>
      </c>
      <c r="Q1008">
        <v>0</v>
      </c>
    </row>
    <row r="1009" spans="1:17" x14ac:dyDescent="0.25">
      <c r="A1009" s="5" t="s">
        <v>3810</v>
      </c>
      <c r="C1009" s="5" t="s">
        <v>67</v>
      </c>
      <c r="D1009" s="4">
        <v>45878.33706358778</v>
      </c>
      <c r="E1009" s="4">
        <v>45878.337063587947</v>
      </c>
      <c r="F1009" t="b">
        <v>1</v>
      </c>
      <c r="H1009" t="s">
        <v>3811</v>
      </c>
      <c r="I1009" t="s">
        <v>3812</v>
      </c>
      <c r="J1009" t="s">
        <v>120</v>
      </c>
      <c r="K1009" s="5" t="s">
        <v>782</v>
      </c>
      <c r="M1009">
        <v>0</v>
      </c>
      <c r="N1009" t="s">
        <v>120</v>
      </c>
      <c r="O1009">
        <v>0</v>
      </c>
      <c r="P1009" t="s">
        <v>120</v>
      </c>
      <c r="Q1009">
        <v>0</v>
      </c>
    </row>
    <row r="1010" spans="1:17" x14ac:dyDescent="0.25">
      <c r="A1010" s="5" t="s">
        <v>3813</v>
      </c>
      <c r="C1010" s="5" t="s">
        <v>67</v>
      </c>
      <c r="D1010" s="4">
        <v>45878.337063690997</v>
      </c>
      <c r="E1010" s="4">
        <v>45878.337063691193</v>
      </c>
      <c r="F1010" t="b">
        <v>1</v>
      </c>
      <c r="H1010" t="s">
        <v>3814</v>
      </c>
      <c r="I1010" t="s">
        <v>3815</v>
      </c>
      <c r="J1010" t="s">
        <v>120</v>
      </c>
      <c r="K1010" s="5" t="s">
        <v>782</v>
      </c>
      <c r="M1010">
        <v>0</v>
      </c>
      <c r="N1010" t="s">
        <v>120</v>
      </c>
      <c r="O1010">
        <v>0</v>
      </c>
      <c r="P1010" t="s">
        <v>120</v>
      </c>
      <c r="Q1010">
        <v>0</v>
      </c>
    </row>
    <row r="1011" spans="1:17" x14ac:dyDescent="0.25">
      <c r="A1011" s="5" t="s">
        <v>3816</v>
      </c>
      <c r="C1011" s="5" t="s">
        <v>67</v>
      </c>
      <c r="D1011" s="4">
        <v>45878.337063789062</v>
      </c>
      <c r="E1011" s="4">
        <v>45878.337063789208</v>
      </c>
      <c r="F1011" t="b">
        <v>1</v>
      </c>
      <c r="H1011" t="s">
        <v>3817</v>
      </c>
      <c r="I1011" t="s">
        <v>3818</v>
      </c>
      <c r="J1011" t="s">
        <v>120</v>
      </c>
      <c r="K1011" s="5" t="s">
        <v>782</v>
      </c>
      <c r="M1011">
        <v>0</v>
      </c>
      <c r="N1011" t="s">
        <v>120</v>
      </c>
      <c r="O1011">
        <v>0</v>
      </c>
      <c r="P1011" t="s">
        <v>120</v>
      </c>
      <c r="Q1011">
        <v>0</v>
      </c>
    </row>
    <row r="1012" spans="1:17" x14ac:dyDescent="0.25">
      <c r="A1012" s="5" t="s">
        <v>3819</v>
      </c>
      <c r="C1012" s="5" t="s">
        <v>67</v>
      </c>
      <c r="D1012" s="4">
        <v>45878.337063896761</v>
      </c>
      <c r="E1012" s="4">
        <v>45878.337063896921</v>
      </c>
      <c r="F1012" t="b">
        <v>1</v>
      </c>
      <c r="H1012" t="s">
        <v>3820</v>
      </c>
      <c r="I1012" t="s">
        <v>3821</v>
      </c>
      <c r="J1012" t="s">
        <v>120</v>
      </c>
      <c r="K1012" s="5" t="s">
        <v>782</v>
      </c>
      <c r="M1012">
        <v>0</v>
      </c>
      <c r="N1012" t="s">
        <v>120</v>
      </c>
      <c r="O1012">
        <v>0</v>
      </c>
      <c r="P1012" t="s">
        <v>120</v>
      </c>
      <c r="Q1012">
        <v>0</v>
      </c>
    </row>
    <row r="1013" spans="1:17" x14ac:dyDescent="0.25">
      <c r="A1013" s="5" t="s">
        <v>3822</v>
      </c>
      <c r="C1013" s="5" t="s">
        <v>67</v>
      </c>
      <c r="D1013" s="4">
        <v>45878.337064004721</v>
      </c>
      <c r="E1013" s="4">
        <v>45878.337064004903</v>
      </c>
      <c r="F1013" t="b">
        <v>1</v>
      </c>
      <c r="H1013" t="s">
        <v>3823</v>
      </c>
      <c r="I1013" t="s">
        <v>3824</v>
      </c>
      <c r="J1013" t="s">
        <v>120</v>
      </c>
      <c r="K1013" s="5" t="s">
        <v>782</v>
      </c>
      <c r="M1013">
        <v>0</v>
      </c>
      <c r="N1013" t="s">
        <v>120</v>
      </c>
      <c r="O1013">
        <v>0</v>
      </c>
      <c r="P1013" t="s">
        <v>120</v>
      </c>
      <c r="Q1013">
        <v>0</v>
      </c>
    </row>
    <row r="1014" spans="1:17" x14ac:dyDescent="0.25">
      <c r="A1014" s="5" t="s">
        <v>3825</v>
      </c>
      <c r="C1014" s="5" t="s">
        <v>67</v>
      </c>
      <c r="D1014" s="4">
        <v>45878.337064107662</v>
      </c>
      <c r="E1014" s="4">
        <v>45878.337064107887</v>
      </c>
      <c r="F1014" t="b">
        <v>1</v>
      </c>
      <c r="H1014" t="s">
        <v>3826</v>
      </c>
      <c r="I1014" t="s">
        <v>3827</v>
      </c>
      <c r="J1014" t="s">
        <v>120</v>
      </c>
      <c r="K1014" s="5" t="s">
        <v>782</v>
      </c>
      <c r="M1014">
        <v>0</v>
      </c>
      <c r="N1014" t="s">
        <v>120</v>
      </c>
      <c r="O1014">
        <v>0</v>
      </c>
      <c r="P1014" t="s">
        <v>120</v>
      </c>
      <c r="Q1014">
        <v>0</v>
      </c>
    </row>
    <row r="1015" spans="1:17" x14ac:dyDescent="0.25">
      <c r="A1015" s="5" t="s">
        <v>3828</v>
      </c>
      <c r="C1015" s="5" t="s">
        <v>67</v>
      </c>
      <c r="D1015" s="4">
        <v>45878.33706420337</v>
      </c>
      <c r="E1015" s="4">
        <v>45878.337064203522</v>
      </c>
      <c r="F1015" t="b">
        <v>1</v>
      </c>
      <c r="H1015" t="s">
        <v>3829</v>
      </c>
      <c r="I1015" t="s">
        <v>3830</v>
      </c>
      <c r="J1015" t="s">
        <v>120</v>
      </c>
      <c r="K1015" s="5" t="s">
        <v>782</v>
      </c>
      <c r="M1015">
        <v>0</v>
      </c>
      <c r="N1015" t="s">
        <v>120</v>
      </c>
      <c r="O1015">
        <v>0</v>
      </c>
      <c r="P1015" t="s">
        <v>120</v>
      </c>
      <c r="Q1015">
        <v>0</v>
      </c>
    </row>
    <row r="1016" spans="1:17" x14ac:dyDescent="0.25">
      <c r="A1016" s="5" t="s">
        <v>3831</v>
      </c>
      <c r="C1016" s="5" t="s">
        <v>67</v>
      </c>
      <c r="D1016" s="4">
        <v>45878.337064304527</v>
      </c>
      <c r="E1016" s="4">
        <v>45878.33706430476</v>
      </c>
      <c r="F1016" t="b">
        <v>1</v>
      </c>
      <c r="H1016" t="s">
        <v>3832</v>
      </c>
      <c r="I1016" t="s">
        <v>3833</v>
      </c>
      <c r="J1016" t="s">
        <v>120</v>
      </c>
      <c r="K1016" s="5" t="s">
        <v>782</v>
      </c>
      <c r="M1016">
        <v>0</v>
      </c>
      <c r="N1016" t="s">
        <v>120</v>
      </c>
      <c r="O1016">
        <v>0</v>
      </c>
      <c r="P1016" t="s">
        <v>120</v>
      </c>
      <c r="Q1016">
        <v>0</v>
      </c>
    </row>
    <row r="1017" spans="1:17" x14ac:dyDescent="0.25">
      <c r="A1017" s="5" t="s">
        <v>3834</v>
      </c>
      <c r="C1017" s="5" t="s">
        <v>67</v>
      </c>
      <c r="D1017" s="4">
        <v>45878.337064402811</v>
      </c>
      <c r="E1017" s="4">
        <v>45878.337064402956</v>
      </c>
      <c r="F1017" t="b">
        <v>1</v>
      </c>
      <c r="H1017" t="s">
        <v>3835</v>
      </c>
      <c r="I1017" t="s">
        <v>3836</v>
      </c>
      <c r="J1017" t="s">
        <v>120</v>
      </c>
      <c r="K1017" s="5" t="s">
        <v>782</v>
      </c>
      <c r="M1017">
        <v>0</v>
      </c>
      <c r="N1017" t="s">
        <v>120</v>
      </c>
      <c r="O1017">
        <v>0</v>
      </c>
      <c r="P1017" t="s">
        <v>120</v>
      </c>
      <c r="Q1017">
        <v>0</v>
      </c>
    </row>
    <row r="1018" spans="1:17" x14ac:dyDescent="0.25">
      <c r="A1018" s="5" t="s">
        <v>3837</v>
      </c>
      <c r="C1018" s="5" t="s">
        <v>67</v>
      </c>
      <c r="D1018" s="4">
        <v>45878.337064507039</v>
      </c>
      <c r="E1018" s="4">
        <v>45878.337064507243</v>
      </c>
      <c r="F1018" t="b">
        <v>1</v>
      </c>
      <c r="H1018" t="s">
        <v>3838</v>
      </c>
      <c r="I1018" t="s">
        <v>3839</v>
      </c>
      <c r="J1018" t="s">
        <v>120</v>
      </c>
      <c r="K1018" s="5" t="s">
        <v>782</v>
      </c>
      <c r="M1018">
        <v>0</v>
      </c>
      <c r="N1018" t="s">
        <v>120</v>
      </c>
      <c r="O1018">
        <v>0</v>
      </c>
      <c r="P1018" t="s">
        <v>120</v>
      </c>
      <c r="Q1018">
        <v>0</v>
      </c>
    </row>
    <row r="1019" spans="1:17" x14ac:dyDescent="0.25">
      <c r="A1019" s="5" t="s">
        <v>3840</v>
      </c>
      <c r="C1019" s="5" t="s">
        <v>67</v>
      </c>
      <c r="D1019" s="4">
        <v>45878.337064604551</v>
      </c>
      <c r="E1019" s="4">
        <v>45878.33706460469</v>
      </c>
      <c r="F1019" t="b">
        <v>1</v>
      </c>
      <c r="H1019" t="s">
        <v>3841</v>
      </c>
      <c r="I1019" t="s">
        <v>3842</v>
      </c>
      <c r="J1019" t="s">
        <v>120</v>
      </c>
      <c r="K1019" s="5" t="s">
        <v>782</v>
      </c>
      <c r="M1019">
        <v>0</v>
      </c>
      <c r="N1019" t="s">
        <v>120</v>
      </c>
      <c r="O1019">
        <v>0</v>
      </c>
      <c r="P1019" t="s">
        <v>120</v>
      </c>
      <c r="Q1019">
        <v>0</v>
      </c>
    </row>
    <row r="1020" spans="1:17" x14ac:dyDescent="0.25">
      <c r="A1020" s="5" t="s">
        <v>3843</v>
      </c>
      <c r="C1020" s="5" t="s">
        <v>67</v>
      </c>
      <c r="D1020" s="4">
        <v>45878.337064709951</v>
      </c>
      <c r="E1020" s="4">
        <v>45878.33706471014</v>
      </c>
      <c r="F1020" t="b">
        <v>1</v>
      </c>
      <c r="H1020" t="s">
        <v>3844</v>
      </c>
      <c r="I1020" t="s">
        <v>3845</v>
      </c>
      <c r="J1020" t="s">
        <v>120</v>
      </c>
      <c r="K1020" s="5" t="s">
        <v>782</v>
      </c>
      <c r="M1020">
        <v>0</v>
      </c>
      <c r="N1020" t="s">
        <v>120</v>
      </c>
      <c r="O1020">
        <v>0</v>
      </c>
      <c r="P1020" t="s">
        <v>120</v>
      </c>
      <c r="Q1020">
        <v>0</v>
      </c>
    </row>
    <row r="1021" spans="1:17" x14ac:dyDescent="0.25">
      <c r="A1021" s="5" t="s">
        <v>3846</v>
      </c>
      <c r="C1021" s="5" t="s">
        <v>67</v>
      </c>
      <c r="D1021" s="4">
        <v>45878.337064803018</v>
      </c>
      <c r="E1021" s="4">
        <v>45878.337064803163</v>
      </c>
      <c r="F1021" t="b">
        <v>1</v>
      </c>
      <c r="H1021" t="s">
        <v>3847</v>
      </c>
      <c r="I1021" t="s">
        <v>3848</v>
      </c>
      <c r="J1021" t="s">
        <v>120</v>
      </c>
      <c r="K1021" s="5" t="s">
        <v>782</v>
      </c>
      <c r="M1021">
        <v>0</v>
      </c>
      <c r="N1021" t="s">
        <v>120</v>
      </c>
      <c r="O1021">
        <v>0</v>
      </c>
      <c r="P1021" t="s">
        <v>120</v>
      </c>
      <c r="Q1021">
        <v>0</v>
      </c>
    </row>
    <row r="1022" spans="1:17" x14ac:dyDescent="0.25">
      <c r="A1022" s="5" t="s">
        <v>3849</v>
      </c>
      <c r="C1022" s="5" t="s">
        <v>67</v>
      </c>
      <c r="D1022" s="4">
        <v>45878.337064909378</v>
      </c>
      <c r="E1022" s="4">
        <v>45878.337064909567</v>
      </c>
      <c r="F1022" t="b">
        <v>1</v>
      </c>
      <c r="H1022" t="s">
        <v>3850</v>
      </c>
      <c r="I1022" t="s">
        <v>3851</v>
      </c>
      <c r="J1022" t="s">
        <v>120</v>
      </c>
      <c r="K1022" s="5" t="s">
        <v>782</v>
      </c>
      <c r="M1022">
        <v>0</v>
      </c>
      <c r="N1022" t="s">
        <v>120</v>
      </c>
      <c r="O1022">
        <v>0</v>
      </c>
      <c r="P1022" t="s">
        <v>120</v>
      </c>
      <c r="Q1022">
        <v>0</v>
      </c>
    </row>
    <row r="1023" spans="1:17" x14ac:dyDescent="0.25">
      <c r="A1023" s="5" t="s">
        <v>3852</v>
      </c>
      <c r="C1023" s="5" t="s">
        <v>67</v>
      </c>
      <c r="D1023" s="4">
        <v>45878.337065007327</v>
      </c>
      <c r="E1023" s="4">
        <v>45878.337065007603</v>
      </c>
      <c r="F1023" t="b">
        <v>1</v>
      </c>
      <c r="H1023" t="s">
        <v>3853</v>
      </c>
      <c r="I1023" t="s">
        <v>3854</v>
      </c>
      <c r="J1023" t="s">
        <v>120</v>
      </c>
      <c r="K1023" s="5" t="s">
        <v>782</v>
      </c>
      <c r="M1023">
        <v>0</v>
      </c>
      <c r="N1023" t="s">
        <v>120</v>
      </c>
      <c r="O1023">
        <v>0</v>
      </c>
      <c r="P1023" t="s">
        <v>120</v>
      </c>
      <c r="Q1023">
        <v>0</v>
      </c>
    </row>
    <row r="1024" spans="1:17" x14ac:dyDescent="0.25">
      <c r="A1024" s="5" t="s">
        <v>3855</v>
      </c>
      <c r="C1024" s="5" t="s">
        <v>67</v>
      </c>
      <c r="D1024" s="4">
        <v>45878.337065120817</v>
      </c>
      <c r="E1024" s="4">
        <v>45878.33706512097</v>
      </c>
      <c r="F1024" t="b">
        <v>1</v>
      </c>
      <c r="H1024" t="s">
        <v>3856</v>
      </c>
      <c r="I1024" t="s">
        <v>3857</v>
      </c>
      <c r="J1024" t="s">
        <v>120</v>
      </c>
      <c r="K1024" s="5" t="s">
        <v>782</v>
      </c>
      <c r="M1024">
        <v>0</v>
      </c>
      <c r="N1024" t="s">
        <v>120</v>
      </c>
      <c r="O1024">
        <v>0</v>
      </c>
      <c r="P1024" t="s">
        <v>120</v>
      </c>
      <c r="Q1024">
        <v>0</v>
      </c>
    </row>
    <row r="1025" spans="1:17" x14ac:dyDescent="0.25">
      <c r="A1025" s="5" t="s">
        <v>3858</v>
      </c>
      <c r="C1025" s="5" t="s">
        <v>67</v>
      </c>
      <c r="D1025" s="4">
        <v>45878.337065223022</v>
      </c>
      <c r="E1025" s="4">
        <v>45878.337065223197</v>
      </c>
      <c r="F1025" t="b">
        <v>1</v>
      </c>
      <c r="H1025" t="s">
        <v>3859</v>
      </c>
      <c r="I1025" t="s">
        <v>3860</v>
      </c>
      <c r="J1025" t="s">
        <v>120</v>
      </c>
      <c r="K1025" s="5" t="s">
        <v>782</v>
      </c>
      <c r="M1025">
        <v>0</v>
      </c>
      <c r="N1025" t="s">
        <v>120</v>
      </c>
      <c r="O1025">
        <v>0</v>
      </c>
      <c r="P1025" t="s">
        <v>120</v>
      </c>
      <c r="Q1025">
        <v>0</v>
      </c>
    </row>
    <row r="1026" spans="1:17" x14ac:dyDescent="0.25">
      <c r="A1026" s="5" t="s">
        <v>3861</v>
      </c>
      <c r="C1026" s="5" t="s">
        <v>67</v>
      </c>
      <c r="D1026" s="4">
        <v>45878.337065321539</v>
      </c>
      <c r="E1026" s="4">
        <v>45878.337065321728</v>
      </c>
      <c r="F1026" t="b">
        <v>1</v>
      </c>
      <c r="H1026" t="s">
        <v>3862</v>
      </c>
      <c r="I1026" t="s">
        <v>3863</v>
      </c>
      <c r="J1026" t="s">
        <v>120</v>
      </c>
      <c r="K1026" s="5" t="s">
        <v>782</v>
      </c>
      <c r="M1026">
        <v>0</v>
      </c>
      <c r="N1026" t="s">
        <v>120</v>
      </c>
      <c r="O1026">
        <v>0</v>
      </c>
      <c r="P1026" t="s">
        <v>120</v>
      </c>
      <c r="Q1026">
        <v>0</v>
      </c>
    </row>
    <row r="1027" spans="1:17" x14ac:dyDescent="0.25">
      <c r="A1027" s="5" t="s">
        <v>3864</v>
      </c>
      <c r="C1027" s="5" t="s">
        <v>67</v>
      </c>
      <c r="D1027" s="4">
        <v>45878.337065432002</v>
      </c>
      <c r="E1027" s="4">
        <v>45878.337065432243</v>
      </c>
      <c r="F1027" t="b">
        <v>1</v>
      </c>
      <c r="H1027" t="s">
        <v>3865</v>
      </c>
      <c r="I1027" t="s">
        <v>3866</v>
      </c>
      <c r="J1027" t="s">
        <v>120</v>
      </c>
      <c r="K1027" s="5" t="s">
        <v>782</v>
      </c>
      <c r="M1027">
        <v>0</v>
      </c>
      <c r="N1027" t="s">
        <v>120</v>
      </c>
      <c r="O1027">
        <v>0</v>
      </c>
      <c r="P1027" t="s">
        <v>120</v>
      </c>
      <c r="Q1027">
        <v>0</v>
      </c>
    </row>
    <row r="1028" spans="1:17" x14ac:dyDescent="0.25">
      <c r="A1028" s="5" t="s">
        <v>3867</v>
      </c>
      <c r="C1028" s="5" t="s">
        <v>67</v>
      </c>
      <c r="D1028" s="4">
        <v>45878.337065529609</v>
      </c>
      <c r="E1028" s="4">
        <v>45878.337065529748</v>
      </c>
      <c r="F1028" t="b">
        <v>1</v>
      </c>
      <c r="H1028" t="s">
        <v>3868</v>
      </c>
      <c r="I1028" t="s">
        <v>3869</v>
      </c>
      <c r="J1028" t="s">
        <v>120</v>
      </c>
      <c r="K1028" s="5" t="s">
        <v>782</v>
      </c>
      <c r="M1028">
        <v>0</v>
      </c>
      <c r="N1028" t="s">
        <v>120</v>
      </c>
      <c r="O1028">
        <v>0</v>
      </c>
      <c r="P1028" t="s">
        <v>120</v>
      </c>
      <c r="Q1028">
        <v>0</v>
      </c>
    </row>
    <row r="1029" spans="1:17" x14ac:dyDescent="0.25">
      <c r="A1029" s="5" t="s">
        <v>3870</v>
      </c>
      <c r="C1029" s="5" t="s">
        <v>67</v>
      </c>
      <c r="D1029" s="4">
        <v>45878.337065633772</v>
      </c>
      <c r="E1029" s="4">
        <v>45878.337065633998</v>
      </c>
      <c r="F1029" t="b">
        <v>1</v>
      </c>
      <c r="H1029" t="s">
        <v>3871</v>
      </c>
      <c r="I1029" t="s">
        <v>3872</v>
      </c>
      <c r="J1029" t="s">
        <v>120</v>
      </c>
      <c r="K1029" s="5" t="s">
        <v>782</v>
      </c>
      <c r="M1029">
        <v>0</v>
      </c>
      <c r="N1029" t="s">
        <v>120</v>
      </c>
      <c r="O1029">
        <v>0</v>
      </c>
      <c r="P1029" t="s">
        <v>120</v>
      </c>
      <c r="Q1029">
        <v>0</v>
      </c>
    </row>
    <row r="1030" spans="1:17" x14ac:dyDescent="0.25">
      <c r="A1030" s="5" t="s">
        <v>3873</v>
      </c>
      <c r="C1030" s="5" t="s">
        <v>67</v>
      </c>
      <c r="D1030" s="4">
        <v>45878.337065730891</v>
      </c>
      <c r="E1030" s="4">
        <v>45878.337065731052</v>
      </c>
      <c r="F1030" t="b">
        <v>1</v>
      </c>
      <c r="H1030" t="s">
        <v>3874</v>
      </c>
      <c r="I1030" t="s">
        <v>3875</v>
      </c>
      <c r="J1030" t="s">
        <v>120</v>
      </c>
      <c r="K1030" s="5" t="s">
        <v>782</v>
      </c>
      <c r="M1030">
        <v>0</v>
      </c>
      <c r="N1030" t="s">
        <v>120</v>
      </c>
      <c r="O1030">
        <v>0</v>
      </c>
      <c r="P1030" t="s">
        <v>120</v>
      </c>
      <c r="Q1030">
        <v>0</v>
      </c>
    </row>
    <row r="1031" spans="1:17" x14ac:dyDescent="0.25">
      <c r="A1031" s="5" t="s">
        <v>3876</v>
      </c>
      <c r="C1031" s="5" t="s">
        <v>67</v>
      </c>
      <c r="D1031" s="4">
        <v>45878.337065834639</v>
      </c>
      <c r="E1031" s="4">
        <v>45878.337065834858</v>
      </c>
      <c r="F1031" t="b">
        <v>1</v>
      </c>
      <c r="H1031" t="s">
        <v>3877</v>
      </c>
      <c r="I1031" t="s">
        <v>3878</v>
      </c>
      <c r="J1031" t="s">
        <v>120</v>
      </c>
      <c r="K1031" s="5" t="s">
        <v>782</v>
      </c>
      <c r="M1031">
        <v>0</v>
      </c>
      <c r="N1031" t="s">
        <v>120</v>
      </c>
      <c r="O1031">
        <v>0</v>
      </c>
      <c r="P1031" t="s">
        <v>120</v>
      </c>
      <c r="Q1031">
        <v>0</v>
      </c>
    </row>
    <row r="1032" spans="1:17" x14ac:dyDescent="0.25">
      <c r="A1032" s="5" t="s">
        <v>3879</v>
      </c>
      <c r="C1032" s="5" t="s">
        <v>67</v>
      </c>
      <c r="D1032" s="4">
        <v>45878.337065931657</v>
      </c>
      <c r="E1032" s="4">
        <v>45878.337065931817</v>
      </c>
      <c r="F1032" t="b">
        <v>1</v>
      </c>
      <c r="H1032" t="s">
        <v>3880</v>
      </c>
      <c r="I1032" t="s">
        <v>3881</v>
      </c>
      <c r="J1032" t="s">
        <v>120</v>
      </c>
      <c r="K1032" s="5" t="s">
        <v>782</v>
      </c>
      <c r="M1032">
        <v>0</v>
      </c>
      <c r="N1032" t="s">
        <v>120</v>
      </c>
      <c r="O1032">
        <v>0</v>
      </c>
      <c r="P1032" t="s">
        <v>120</v>
      </c>
      <c r="Q1032">
        <v>0</v>
      </c>
    </row>
    <row r="1033" spans="1:17" x14ac:dyDescent="0.25">
      <c r="A1033" s="5" t="s">
        <v>3882</v>
      </c>
      <c r="C1033" s="5" t="s">
        <v>67</v>
      </c>
      <c r="D1033" s="4">
        <v>45878.337066037027</v>
      </c>
      <c r="E1033" s="4">
        <v>45878.33706603726</v>
      </c>
      <c r="F1033" t="b">
        <v>1</v>
      </c>
      <c r="H1033" t="s">
        <v>3883</v>
      </c>
      <c r="I1033" t="s">
        <v>3884</v>
      </c>
      <c r="J1033" t="s">
        <v>120</v>
      </c>
      <c r="K1033" s="5" t="s">
        <v>782</v>
      </c>
      <c r="M1033">
        <v>0</v>
      </c>
      <c r="N1033" t="s">
        <v>120</v>
      </c>
      <c r="O1033">
        <v>0</v>
      </c>
      <c r="P1033" t="s">
        <v>120</v>
      </c>
      <c r="Q1033">
        <v>0</v>
      </c>
    </row>
    <row r="1034" spans="1:17" x14ac:dyDescent="0.25">
      <c r="A1034" s="5" t="s">
        <v>3885</v>
      </c>
      <c r="C1034" s="5" t="s">
        <v>67</v>
      </c>
      <c r="D1034" s="4">
        <v>45878.337066133718</v>
      </c>
      <c r="E1034" s="4">
        <v>45878.337066133863</v>
      </c>
      <c r="F1034" t="b">
        <v>1</v>
      </c>
      <c r="H1034" t="s">
        <v>3886</v>
      </c>
      <c r="I1034" t="s">
        <v>3887</v>
      </c>
      <c r="J1034" t="s">
        <v>120</v>
      </c>
      <c r="K1034" s="5" t="s">
        <v>782</v>
      </c>
      <c r="M1034">
        <v>0</v>
      </c>
      <c r="N1034" t="s">
        <v>120</v>
      </c>
      <c r="O1034">
        <v>0</v>
      </c>
      <c r="P1034" t="s">
        <v>120</v>
      </c>
      <c r="Q1034">
        <v>0</v>
      </c>
    </row>
    <row r="1035" spans="1:17" x14ac:dyDescent="0.25">
      <c r="A1035" s="5" t="s">
        <v>3888</v>
      </c>
      <c r="C1035" s="5" t="s">
        <v>67</v>
      </c>
      <c r="D1035" s="4">
        <v>45878.337066239277</v>
      </c>
      <c r="E1035" s="4">
        <v>45878.337066239488</v>
      </c>
      <c r="F1035" t="b">
        <v>1</v>
      </c>
      <c r="H1035" t="s">
        <v>3889</v>
      </c>
      <c r="I1035" t="s">
        <v>3890</v>
      </c>
      <c r="J1035" t="s">
        <v>120</v>
      </c>
      <c r="K1035" s="5" t="s">
        <v>782</v>
      </c>
      <c r="M1035">
        <v>0</v>
      </c>
      <c r="N1035" t="s">
        <v>120</v>
      </c>
      <c r="O1035">
        <v>0</v>
      </c>
      <c r="P1035" t="s">
        <v>120</v>
      </c>
      <c r="Q1035">
        <v>0</v>
      </c>
    </row>
    <row r="1036" spans="1:17" x14ac:dyDescent="0.25">
      <c r="A1036" s="5" t="s">
        <v>3891</v>
      </c>
      <c r="C1036" s="5" t="s">
        <v>67</v>
      </c>
      <c r="D1036" s="4">
        <v>45878.337066340071</v>
      </c>
      <c r="E1036" s="4">
        <v>45878.337066340217</v>
      </c>
      <c r="F1036" t="b">
        <v>1</v>
      </c>
      <c r="H1036" t="s">
        <v>3892</v>
      </c>
      <c r="I1036" t="s">
        <v>3893</v>
      </c>
      <c r="J1036" t="s">
        <v>120</v>
      </c>
      <c r="K1036" s="5" t="s">
        <v>782</v>
      </c>
      <c r="M1036">
        <v>0</v>
      </c>
      <c r="N1036" t="s">
        <v>120</v>
      </c>
      <c r="O1036">
        <v>0</v>
      </c>
      <c r="P1036" t="s">
        <v>120</v>
      </c>
      <c r="Q1036">
        <v>0</v>
      </c>
    </row>
    <row r="1037" spans="1:17" x14ac:dyDescent="0.25">
      <c r="A1037" s="5" t="s">
        <v>3894</v>
      </c>
      <c r="C1037" s="5" t="s">
        <v>67</v>
      </c>
      <c r="D1037" s="4">
        <v>45878.337066449967</v>
      </c>
      <c r="E1037" s="4">
        <v>45878.337066450193</v>
      </c>
      <c r="F1037" t="b">
        <v>1</v>
      </c>
      <c r="H1037" t="s">
        <v>3895</v>
      </c>
      <c r="I1037" t="s">
        <v>3896</v>
      </c>
      <c r="J1037" t="s">
        <v>120</v>
      </c>
      <c r="K1037" s="5" t="s">
        <v>782</v>
      </c>
      <c r="M1037">
        <v>0</v>
      </c>
      <c r="N1037" t="s">
        <v>120</v>
      </c>
      <c r="O1037">
        <v>0</v>
      </c>
      <c r="P1037" t="s">
        <v>120</v>
      </c>
      <c r="Q1037">
        <v>0</v>
      </c>
    </row>
    <row r="1038" spans="1:17" x14ac:dyDescent="0.25">
      <c r="A1038" s="5" t="s">
        <v>3897</v>
      </c>
      <c r="C1038" s="5" t="s">
        <v>67</v>
      </c>
      <c r="D1038" s="4">
        <v>45878.337066545893</v>
      </c>
      <c r="E1038" s="4">
        <v>45878.337066546039</v>
      </c>
      <c r="F1038" t="b">
        <v>1</v>
      </c>
      <c r="H1038" t="s">
        <v>3898</v>
      </c>
      <c r="I1038" t="s">
        <v>3899</v>
      </c>
      <c r="J1038" t="s">
        <v>120</v>
      </c>
      <c r="K1038" s="5" t="s">
        <v>782</v>
      </c>
      <c r="M1038">
        <v>0</v>
      </c>
      <c r="N1038" t="s">
        <v>120</v>
      </c>
      <c r="O1038">
        <v>0</v>
      </c>
      <c r="P1038" t="s">
        <v>120</v>
      </c>
      <c r="Q1038">
        <v>0</v>
      </c>
    </row>
    <row r="1039" spans="1:17" x14ac:dyDescent="0.25">
      <c r="A1039" s="5" t="s">
        <v>3900</v>
      </c>
      <c r="C1039" s="5" t="s">
        <v>67</v>
      </c>
      <c r="D1039" s="4">
        <v>45878.337066661763</v>
      </c>
      <c r="E1039" s="4">
        <v>45878.337066661967</v>
      </c>
      <c r="F1039" t="b">
        <v>1</v>
      </c>
      <c r="H1039" t="s">
        <v>3901</v>
      </c>
      <c r="I1039" t="s">
        <v>3902</v>
      </c>
      <c r="J1039" t="s">
        <v>120</v>
      </c>
      <c r="K1039" s="5" t="s">
        <v>782</v>
      </c>
      <c r="M1039">
        <v>0</v>
      </c>
      <c r="N1039" t="s">
        <v>120</v>
      </c>
      <c r="O1039">
        <v>0</v>
      </c>
      <c r="P1039" t="s">
        <v>120</v>
      </c>
      <c r="Q1039">
        <v>0</v>
      </c>
    </row>
    <row r="1040" spans="1:17" x14ac:dyDescent="0.25">
      <c r="A1040" s="5" t="s">
        <v>3903</v>
      </c>
      <c r="C1040" s="5" t="s">
        <v>67</v>
      </c>
      <c r="D1040" s="4">
        <v>45878.337066758831</v>
      </c>
      <c r="E1040" s="4">
        <v>45878.337066759093</v>
      </c>
      <c r="F1040" t="b">
        <v>1</v>
      </c>
      <c r="H1040" t="s">
        <v>3904</v>
      </c>
      <c r="I1040" t="s">
        <v>3905</v>
      </c>
      <c r="J1040" t="s">
        <v>120</v>
      </c>
      <c r="K1040" s="5" t="s">
        <v>782</v>
      </c>
      <c r="M1040">
        <v>0</v>
      </c>
      <c r="N1040" t="s">
        <v>120</v>
      </c>
      <c r="O1040">
        <v>0</v>
      </c>
      <c r="P1040" t="s">
        <v>120</v>
      </c>
      <c r="Q1040">
        <v>0</v>
      </c>
    </row>
    <row r="1041" spans="1:17" x14ac:dyDescent="0.25">
      <c r="A1041" s="5" t="s">
        <v>3906</v>
      </c>
      <c r="C1041" s="5" t="s">
        <v>67</v>
      </c>
      <c r="D1041" s="4">
        <v>45878.337066865948</v>
      </c>
      <c r="E1041" s="4">
        <v>45878.337066866137</v>
      </c>
      <c r="F1041" t="b">
        <v>1</v>
      </c>
      <c r="H1041" t="s">
        <v>3907</v>
      </c>
      <c r="I1041" t="s">
        <v>3908</v>
      </c>
      <c r="J1041" t="s">
        <v>120</v>
      </c>
      <c r="K1041" s="5" t="s">
        <v>782</v>
      </c>
      <c r="M1041">
        <v>0</v>
      </c>
      <c r="N1041" t="s">
        <v>120</v>
      </c>
      <c r="O1041">
        <v>0</v>
      </c>
      <c r="P1041" t="s">
        <v>120</v>
      </c>
      <c r="Q1041">
        <v>0</v>
      </c>
    </row>
    <row r="1042" spans="1:17" x14ac:dyDescent="0.25">
      <c r="A1042" s="5" t="s">
        <v>3909</v>
      </c>
      <c r="C1042" s="5" t="s">
        <v>67</v>
      </c>
      <c r="D1042" s="4">
        <v>45878.337066965432</v>
      </c>
      <c r="E1042" s="4">
        <v>45878.337066965651</v>
      </c>
      <c r="F1042" t="b">
        <v>1</v>
      </c>
      <c r="H1042" t="s">
        <v>3910</v>
      </c>
      <c r="I1042" t="s">
        <v>3911</v>
      </c>
      <c r="J1042" t="s">
        <v>120</v>
      </c>
      <c r="K1042" s="5" t="s">
        <v>782</v>
      </c>
      <c r="M1042">
        <v>0</v>
      </c>
      <c r="N1042" t="s">
        <v>120</v>
      </c>
      <c r="O1042">
        <v>0</v>
      </c>
      <c r="P1042" t="s">
        <v>120</v>
      </c>
      <c r="Q1042">
        <v>0</v>
      </c>
    </row>
    <row r="1043" spans="1:17" x14ac:dyDescent="0.25">
      <c r="A1043" s="5" t="s">
        <v>3912</v>
      </c>
      <c r="C1043" s="5" t="s">
        <v>67</v>
      </c>
      <c r="D1043" s="4">
        <v>45878.337067080778</v>
      </c>
      <c r="E1043" s="4">
        <v>45878.337067080938</v>
      </c>
      <c r="F1043" t="b">
        <v>1</v>
      </c>
      <c r="H1043" t="s">
        <v>3913</v>
      </c>
      <c r="I1043" t="s">
        <v>3914</v>
      </c>
      <c r="J1043" t="s">
        <v>120</v>
      </c>
      <c r="K1043" s="5" t="s">
        <v>782</v>
      </c>
      <c r="M1043">
        <v>0</v>
      </c>
      <c r="N1043" t="s">
        <v>120</v>
      </c>
      <c r="O1043">
        <v>0</v>
      </c>
      <c r="P1043" t="s">
        <v>120</v>
      </c>
      <c r="Q1043">
        <v>0</v>
      </c>
    </row>
    <row r="1044" spans="1:17" x14ac:dyDescent="0.25">
      <c r="A1044" s="5" t="s">
        <v>3915</v>
      </c>
      <c r="C1044" s="5" t="s">
        <v>67</v>
      </c>
      <c r="D1044" s="4">
        <v>45878.337067207613</v>
      </c>
      <c r="E1044" s="4">
        <v>45878.337067207802</v>
      </c>
      <c r="F1044" t="b">
        <v>1</v>
      </c>
      <c r="H1044" t="s">
        <v>3916</v>
      </c>
      <c r="I1044" t="s">
        <v>3917</v>
      </c>
      <c r="J1044" t="s">
        <v>120</v>
      </c>
      <c r="K1044" s="5" t="s">
        <v>782</v>
      </c>
      <c r="M1044">
        <v>0</v>
      </c>
      <c r="N1044" t="s">
        <v>120</v>
      </c>
      <c r="O1044">
        <v>0</v>
      </c>
      <c r="P1044" t="s">
        <v>120</v>
      </c>
      <c r="Q1044">
        <v>0</v>
      </c>
    </row>
    <row r="1045" spans="1:17" x14ac:dyDescent="0.25">
      <c r="A1045" s="5" t="s">
        <v>3918</v>
      </c>
      <c r="C1045" s="5" t="s">
        <v>67</v>
      </c>
      <c r="D1045" s="4">
        <v>45878.337067322384</v>
      </c>
      <c r="E1045" s="4">
        <v>45878.337067322507</v>
      </c>
      <c r="F1045" t="b">
        <v>1</v>
      </c>
      <c r="H1045" t="s">
        <v>3919</v>
      </c>
      <c r="I1045" t="s">
        <v>3920</v>
      </c>
      <c r="J1045" t="s">
        <v>120</v>
      </c>
      <c r="K1045" s="5" t="s">
        <v>782</v>
      </c>
      <c r="M1045">
        <v>0</v>
      </c>
      <c r="N1045" t="s">
        <v>120</v>
      </c>
      <c r="O1045">
        <v>0</v>
      </c>
      <c r="P1045" t="s">
        <v>120</v>
      </c>
      <c r="Q1045">
        <v>0</v>
      </c>
    </row>
    <row r="1046" spans="1:17" x14ac:dyDescent="0.25">
      <c r="A1046" s="5" t="s">
        <v>3921</v>
      </c>
      <c r="C1046" s="5" t="s">
        <v>67</v>
      </c>
      <c r="D1046" s="4">
        <v>45878.337067425251</v>
      </c>
      <c r="E1046" s="4">
        <v>45878.337067425433</v>
      </c>
      <c r="F1046" t="b">
        <v>1</v>
      </c>
      <c r="H1046" t="s">
        <v>3922</v>
      </c>
      <c r="I1046" t="s">
        <v>3923</v>
      </c>
      <c r="J1046" t="s">
        <v>120</v>
      </c>
      <c r="K1046" s="5" t="s">
        <v>782</v>
      </c>
      <c r="M1046">
        <v>0</v>
      </c>
      <c r="N1046" t="s">
        <v>120</v>
      </c>
      <c r="O1046">
        <v>0</v>
      </c>
      <c r="P1046" t="s">
        <v>120</v>
      </c>
      <c r="Q1046">
        <v>0</v>
      </c>
    </row>
    <row r="1047" spans="1:17" x14ac:dyDescent="0.25">
      <c r="A1047" s="5" t="s">
        <v>3924</v>
      </c>
      <c r="C1047" s="5" t="s">
        <v>67</v>
      </c>
      <c r="D1047" s="4">
        <v>45878.337067516593</v>
      </c>
      <c r="E1047" s="4">
        <v>45878.337067516717</v>
      </c>
      <c r="F1047" t="b">
        <v>1</v>
      </c>
      <c r="H1047" t="s">
        <v>3925</v>
      </c>
      <c r="I1047" t="s">
        <v>3926</v>
      </c>
      <c r="J1047" t="s">
        <v>120</v>
      </c>
      <c r="K1047" s="5" t="s">
        <v>782</v>
      </c>
      <c r="M1047">
        <v>0</v>
      </c>
      <c r="N1047" t="s">
        <v>120</v>
      </c>
      <c r="O1047">
        <v>0</v>
      </c>
      <c r="P1047" t="s">
        <v>120</v>
      </c>
      <c r="Q1047">
        <v>0</v>
      </c>
    </row>
    <row r="1048" spans="1:17" x14ac:dyDescent="0.25">
      <c r="A1048" s="5" t="s">
        <v>3927</v>
      </c>
      <c r="C1048" s="5" t="s">
        <v>67</v>
      </c>
      <c r="D1048" s="4">
        <v>45878.337067641187</v>
      </c>
      <c r="E1048" s="4">
        <v>45878.337067641347</v>
      </c>
      <c r="F1048" t="b">
        <v>1</v>
      </c>
      <c r="H1048" t="s">
        <v>3928</v>
      </c>
      <c r="I1048" t="s">
        <v>3929</v>
      </c>
      <c r="J1048" t="s">
        <v>120</v>
      </c>
      <c r="K1048" s="5" t="s">
        <v>782</v>
      </c>
      <c r="M1048">
        <v>0</v>
      </c>
      <c r="N1048" t="s">
        <v>120</v>
      </c>
      <c r="O1048">
        <v>0</v>
      </c>
      <c r="P1048" t="s">
        <v>120</v>
      </c>
      <c r="Q1048">
        <v>0</v>
      </c>
    </row>
    <row r="1049" spans="1:17" x14ac:dyDescent="0.25">
      <c r="A1049" s="5" t="s">
        <v>3930</v>
      </c>
      <c r="C1049" s="5" t="s">
        <v>67</v>
      </c>
      <c r="D1049" s="4">
        <v>45878.337067749497</v>
      </c>
      <c r="E1049" s="4">
        <v>45878.337067749722</v>
      </c>
      <c r="F1049" t="b">
        <v>1</v>
      </c>
      <c r="H1049" t="s">
        <v>3931</v>
      </c>
      <c r="I1049" t="s">
        <v>3932</v>
      </c>
      <c r="J1049" t="s">
        <v>120</v>
      </c>
      <c r="K1049" s="5" t="s">
        <v>782</v>
      </c>
      <c r="M1049">
        <v>0</v>
      </c>
      <c r="N1049" t="s">
        <v>120</v>
      </c>
      <c r="O1049">
        <v>0</v>
      </c>
      <c r="P1049" t="s">
        <v>120</v>
      </c>
      <c r="Q1049">
        <v>0</v>
      </c>
    </row>
    <row r="1050" spans="1:17" x14ac:dyDescent="0.25">
      <c r="A1050" s="5" t="s">
        <v>3933</v>
      </c>
      <c r="C1050" s="5" t="s">
        <v>67</v>
      </c>
      <c r="D1050" s="4">
        <v>45878.337067850152</v>
      </c>
      <c r="E1050" s="4">
        <v>45878.337067850291</v>
      </c>
      <c r="F1050" t="b">
        <v>1</v>
      </c>
      <c r="H1050" t="s">
        <v>3934</v>
      </c>
      <c r="I1050" t="s">
        <v>3935</v>
      </c>
      <c r="J1050" t="s">
        <v>120</v>
      </c>
      <c r="K1050" s="5" t="s">
        <v>782</v>
      </c>
      <c r="M1050">
        <v>0</v>
      </c>
      <c r="N1050" t="s">
        <v>120</v>
      </c>
      <c r="O1050">
        <v>0</v>
      </c>
      <c r="P1050" t="s">
        <v>120</v>
      </c>
      <c r="Q1050">
        <v>0</v>
      </c>
    </row>
    <row r="1051" spans="1:17" x14ac:dyDescent="0.25">
      <c r="A1051" s="5" t="s">
        <v>3936</v>
      </c>
      <c r="C1051" s="5" t="s">
        <v>67</v>
      </c>
      <c r="D1051" s="4">
        <v>45878.337067953878</v>
      </c>
      <c r="E1051" s="4">
        <v>45878.337067954097</v>
      </c>
      <c r="F1051" t="b">
        <v>1</v>
      </c>
      <c r="H1051" t="s">
        <v>3937</v>
      </c>
      <c r="I1051" t="s">
        <v>3938</v>
      </c>
      <c r="J1051" t="s">
        <v>120</v>
      </c>
      <c r="K1051" s="5" t="s">
        <v>782</v>
      </c>
      <c r="M1051">
        <v>0</v>
      </c>
      <c r="N1051" t="s">
        <v>120</v>
      </c>
      <c r="O1051">
        <v>0</v>
      </c>
      <c r="P1051" t="s">
        <v>120</v>
      </c>
      <c r="Q1051">
        <v>0</v>
      </c>
    </row>
    <row r="1052" spans="1:17" x14ac:dyDescent="0.25">
      <c r="A1052" s="5" t="s">
        <v>3939</v>
      </c>
      <c r="C1052" s="5" t="s">
        <v>67</v>
      </c>
      <c r="D1052" s="4">
        <v>45878.337068055647</v>
      </c>
      <c r="E1052" s="4">
        <v>45878.3370680558</v>
      </c>
      <c r="F1052" t="b">
        <v>1</v>
      </c>
      <c r="H1052" t="s">
        <v>3940</v>
      </c>
      <c r="I1052" t="s">
        <v>3941</v>
      </c>
      <c r="J1052" t="s">
        <v>120</v>
      </c>
      <c r="K1052" s="5" t="s">
        <v>782</v>
      </c>
      <c r="M1052">
        <v>0</v>
      </c>
      <c r="N1052" t="s">
        <v>120</v>
      </c>
      <c r="O1052">
        <v>0</v>
      </c>
      <c r="P1052" t="s">
        <v>120</v>
      </c>
      <c r="Q1052">
        <v>0</v>
      </c>
    </row>
    <row r="1053" spans="1:17" x14ac:dyDescent="0.25">
      <c r="A1053" s="5" t="s">
        <v>3942</v>
      </c>
      <c r="C1053" s="5" t="s">
        <v>67</v>
      </c>
      <c r="D1053" s="4">
        <v>45878.337068158529</v>
      </c>
      <c r="E1053" s="4">
        <v>45878.337068158762</v>
      </c>
      <c r="F1053" t="b">
        <v>1</v>
      </c>
      <c r="H1053" t="s">
        <v>3943</v>
      </c>
      <c r="I1053" t="s">
        <v>3944</v>
      </c>
      <c r="J1053" t="s">
        <v>120</v>
      </c>
      <c r="K1053" s="5" t="s">
        <v>782</v>
      </c>
      <c r="M1053">
        <v>0</v>
      </c>
      <c r="N1053" t="s">
        <v>120</v>
      </c>
      <c r="O1053">
        <v>0</v>
      </c>
      <c r="P1053" t="s">
        <v>120</v>
      </c>
      <c r="Q1053">
        <v>0</v>
      </c>
    </row>
    <row r="1054" spans="1:17" x14ac:dyDescent="0.25">
      <c r="A1054" s="5" t="s">
        <v>3945</v>
      </c>
      <c r="C1054" s="5" t="s">
        <v>67</v>
      </c>
      <c r="D1054" s="4">
        <v>45878.337068256471</v>
      </c>
      <c r="E1054" s="4">
        <v>45878.337068256609</v>
      </c>
      <c r="F1054" t="b">
        <v>1</v>
      </c>
      <c r="H1054" t="s">
        <v>3946</v>
      </c>
      <c r="I1054" t="s">
        <v>3947</v>
      </c>
      <c r="J1054" t="s">
        <v>120</v>
      </c>
      <c r="K1054" s="5" t="s">
        <v>782</v>
      </c>
      <c r="M1054">
        <v>0</v>
      </c>
      <c r="N1054" t="s">
        <v>120</v>
      </c>
      <c r="O1054">
        <v>0</v>
      </c>
      <c r="P1054" t="s">
        <v>120</v>
      </c>
      <c r="Q1054">
        <v>0</v>
      </c>
    </row>
    <row r="1055" spans="1:17" x14ac:dyDescent="0.25">
      <c r="A1055" s="5" t="s">
        <v>3948</v>
      </c>
      <c r="C1055" s="5" t="s">
        <v>67</v>
      </c>
      <c r="D1055" s="4">
        <v>45878.337068352201</v>
      </c>
      <c r="E1055" s="4">
        <v>45878.337068352397</v>
      </c>
      <c r="F1055" t="b">
        <v>1</v>
      </c>
      <c r="H1055" t="s">
        <v>3949</v>
      </c>
      <c r="I1055" t="s">
        <v>3950</v>
      </c>
      <c r="J1055" t="s">
        <v>120</v>
      </c>
      <c r="K1055" s="5" t="s">
        <v>782</v>
      </c>
      <c r="M1055">
        <v>0</v>
      </c>
      <c r="N1055" t="s">
        <v>120</v>
      </c>
      <c r="O1055">
        <v>0</v>
      </c>
      <c r="P1055" t="s">
        <v>120</v>
      </c>
      <c r="Q1055">
        <v>0</v>
      </c>
    </row>
    <row r="1056" spans="1:17" x14ac:dyDescent="0.25">
      <c r="A1056" s="5" t="s">
        <v>3951</v>
      </c>
      <c r="C1056" s="5" t="s">
        <v>67</v>
      </c>
      <c r="D1056" s="4">
        <v>45878.337068447581</v>
      </c>
      <c r="E1056" s="4">
        <v>45878.33706844772</v>
      </c>
      <c r="F1056" t="b">
        <v>1</v>
      </c>
      <c r="H1056" t="s">
        <v>3952</v>
      </c>
      <c r="I1056" t="s">
        <v>3953</v>
      </c>
      <c r="J1056" t="s">
        <v>120</v>
      </c>
      <c r="K1056" s="5" t="s">
        <v>782</v>
      </c>
      <c r="M1056">
        <v>0</v>
      </c>
      <c r="N1056" t="s">
        <v>120</v>
      </c>
      <c r="O1056">
        <v>0</v>
      </c>
      <c r="P1056" t="s">
        <v>120</v>
      </c>
      <c r="Q1056">
        <v>0</v>
      </c>
    </row>
    <row r="1057" spans="1:17" x14ac:dyDescent="0.25">
      <c r="A1057" s="5" t="s">
        <v>3954</v>
      </c>
      <c r="C1057" s="5" t="s">
        <v>67</v>
      </c>
      <c r="D1057" s="4">
        <v>45878.337068548521</v>
      </c>
      <c r="E1057" s="4">
        <v>45878.337068548717</v>
      </c>
      <c r="F1057" t="b">
        <v>1</v>
      </c>
      <c r="H1057" t="s">
        <v>3955</v>
      </c>
      <c r="I1057" t="s">
        <v>3956</v>
      </c>
      <c r="J1057" t="s">
        <v>120</v>
      </c>
      <c r="K1057" s="5" t="s">
        <v>782</v>
      </c>
      <c r="M1057">
        <v>0</v>
      </c>
      <c r="N1057" t="s">
        <v>120</v>
      </c>
      <c r="O1057">
        <v>0</v>
      </c>
      <c r="P1057" t="s">
        <v>120</v>
      </c>
      <c r="Q1057">
        <v>0</v>
      </c>
    </row>
    <row r="1058" spans="1:17" x14ac:dyDescent="0.25">
      <c r="A1058" s="5" t="s">
        <v>3957</v>
      </c>
      <c r="C1058" s="5" t="s">
        <v>67</v>
      </c>
      <c r="D1058" s="4">
        <v>45878.337068640707</v>
      </c>
      <c r="E1058" s="4">
        <v>45878.337068640867</v>
      </c>
      <c r="F1058" t="b">
        <v>1</v>
      </c>
      <c r="H1058" t="s">
        <v>3958</v>
      </c>
      <c r="I1058" t="s">
        <v>3959</v>
      </c>
      <c r="J1058" t="s">
        <v>120</v>
      </c>
      <c r="K1058" s="5" t="s">
        <v>782</v>
      </c>
      <c r="M1058">
        <v>0</v>
      </c>
      <c r="N1058" t="s">
        <v>120</v>
      </c>
      <c r="O1058">
        <v>0</v>
      </c>
      <c r="P1058" t="s">
        <v>120</v>
      </c>
      <c r="Q1058">
        <v>0</v>
      </c>
    </row>
    <row r="1059" spans="1:17" x14ac:dyDescent="0.25">
      <c r="A1059" s="5" t="s">
        <v>3960</v>
      </c>
      <c r="C1059" s="5" t="s">
        <v>67</v>
      </c>
      <c r="D1059" s="4">
        <v>45878.337068740148</v>
      </c>
      <c r="E1059" s="4">
        <v>45878.337068740359</v>
      </c>
      <c r="F1059" t="b">
        <v>1</v>
      </c>
      <c r="H1059" t="s">
        <v>3961</v>
      </c>
      <c r="I1059" t="s">
        <v>3962</v>
      </c>
      <c r="J1059" t="s">
        <v>120</v>
      </c>
      <c r="K1059" s="5" t="s">
        <v>782</v>
      </c>
      <c r="M1059">
        <v>0</v>
      </c>
      <c r="N1059" t="s">
        <v>120</v>
      </c>
      <c r="O1059">
        <v>0</v>
      </c>
      <c r="P1059" t="s">
        <v>120</v>
      </c>
      <c r="Q1059">
        <v>0</v>
      </c>
    </row>
    <row r="1060" spans="1:17" x14ac:dyDescent="0.25">
      <c r="A1060" s="5" t="s">
        <v>3963</v>
      </c>
      <c r="C1060" s="5" t="s">
        <v>67</v>
      </c>
      <c r="D1060" s="4">
        <v>45878.337068845867</v>
      </c>
      <c r="E1060" s="4">
        <v>45878.337068845998</v>
      </c>
      <c r="F1060" t="b">
        <v>1</v>
      </c>
      <c r="H1060" t="s">
        <v>3964</v>
      </c>
      <c r="I1060" t="s">
        <v>3965</v>
      </c>
      <c r="J1060" t="s">
        <v>120</v>
      </c>
      <c r="K1060" s="5" t="s">
        <v>782</v>
      </c>
      <c r="M1060">
        <v>0</v>
      </c>
      <c r="N1060" t="s">
        <v>120</v>
      </c>
      <c r="O1060">
        <v>0</v>
      </c>
      <c r="P1060" t="s">
        <v>120</v>
      </c>
      <c r="Q1060">
        <v>0</v>
      </c>
    </row>
    <row r="1061" spans="1:17" x14ac:dyDescent="0.25">
      <c r="A1061" s="5" t="s">
        <v>3966</v>
      </c>
      <c r="C1061" s="5" t="s">
        <v>67</v>
      </c>
      <c r="D1061" s="4">
        <v>45878.337068955603</v>
      </c>
      <c r="E1061" s="4">
        <v>45878.337068955807</v>
      </c>
      <c r="F1061" t="b">
        <v>1</v>
      </c>
      <c r="H1061" t="s">
        <v>3967</v>
      </c>
      <c r="I1061" t="s">
        <v>3968</v>
      </c>
      <c r="J1061" t="s">
        <v>120</v>
      </c>
      <c r="K1061" s="5" t="s">
        <v>782</v>
      </c>
      <c r="M1061">
        <v>0</v>
      </c>
      <c r="N1061" t="s">
        <v>120</v>
      </c>
      <c r="O1061">
        <v>0</v>
      </c>
      <c r="P1061" t="s">
        <v>120</v>
      </c>
      <c r="Q1061">
        <v>0</v>
      </c>
    </row>
    <row r="1062" spans="1:17" x14ac:dyDescent="0.25">
      <c r="A1062" s="5" t="s">
        <v>3969</v>
      </c>
      <c r="C1062" s="5" t="s">
        <v>67</v>
      </c>
      <c r="D1062" s="4">
        <v>45878.337069050183</v>
      </c>
      <c r="E1062" s="4">
        <v>45878.337069050343</v>
      </c>
      <c r="F1062" t="b">
        <v>1</v>
      </c>
      <c r="H1062" t="s">
        <v>3970</v>
      </c>
      <c r="I1062" t="s">
        <v>3971</v>
      </c>
      <c r="J1062" t="s">
        <v>120</v>
      </c>
      <c r="K1062" s="5" t="s">
        <v>782</v>
      </c>
      <c r="M1062">
        <v>0</v>
      </c>
      <c r="N1062" t="s">
        <v>120</v>
      </c>
      <c r="O1062">
        <v>0</v>
      </c>
      <c r="P1062" t="s">
        <v>120</v>
      </c>
      <c r="Q1062">
        <v>0</v>
      </c>
    </row>
    <row r="1063" spans="1:17" x14ac:dyDescent="0.25">
      <c r="A1063" s="5" t="s">
        <v>3972</v>
      </c>
      <c r="C1063" s="5" t="s">
        <v>67</v>
      </c>
      <c r="D1063" s="4">
        <v>45878.337069162437</v>
      </c>
      <c r="E1063" s="4">
        <v>45878.337069162641</v>
      </c>
      <c r="F1063" t="b">
        <v>1</v>
      </c>
      <c r="H1063" t="s">
        <v>3973</v>
      </c>
      <c r="I1063" t="s">
        <v>3974</v>
      </c>
      <c r="J1063" t="s">
        <v>120</v>
      </c>
      <c r="K1063" s="5" t="s">
        <v>782</v>
      </c>
      <c r="M1063">
        <v>0</v>
      </c>
      <c r="N1063" t="s">
        <v>120</v>
      </c>
      <c r="O1063">
        <v>0</v>
      </c>
      <c r="P1063" t="s">
        <v>120</v>
      </c>
      <c r="Q1063">
        <v>0</v>
      </c>
    </row>
    <row r="1064" spans="1:17" x14ac:dyDescent="0.25">
      <c r="A1064" s="5" t="s">
        <v>3975</v>
      </c>
      <c r="C1064" s="5" t="s">
        <v>67</v>
      </c>
      <c r="D1064" s="4">
        <v>45878.337069256428</v>
      </c>
      <c r="E1064" s="4">
        <v>45878.337069256588</v>
      </c>
      <c r="F1064" t="b">
        <v>1</v>
      </c>
      <c r="H1064" t="s">
        <v>3976</v>
      </c>
      <c r="I1064" t="s">
        <v>3977</v>
      </c>
      <c r="J1064" t="s">
        <v>120</v>
      </c>
      <c r="K1064" s="5" t="s">
        <v>782</v>
      </c>
      <c r="M1064">
        <v>0</v>
      </c>
      <c r="N1064" t="s">
        <v>120</v>
      </c>
      <c r="O1064">
        <v>0</v>
      </c>
      <c r="P1064" t="s">
        <v>120</v>
      </c>
      <c r="Q1064">
        <v>0</v>
      </c>
    </row>
    <row r="1065" spans="1:17" x14ac:dyDescent="0.25">
      <c r="A1065" s="5" t="s">
        <v>3978</v>
      </c>
      <c r="C1065" s="5" t="s">
        <v>67</v>
      </c>
      <c r="D1065" s="4">
        <v>45878.337069361311</v>
      </c>
      <c r="E1065" s="4">
        <v>45878.337069361492</v>
      </c>
      <c r="F1065" t="b">
        <v>1</v>
      </c>
      <c r="H1065" t="s">
        <v>3979</v>
      </c>
      <c r="I1065" t="s">
        <v>3980</v>
      </c>
      <c r="J1065" t="s">
        <v>120</v>
      </c>
      <c r="K1065" s="5" t="s">
        <v>782</v>
      </c>
      <c r="M1065">
        <v>0</v>
      </c>
      <c r="N1065" t="s">
        <v>120</v>
      </c>
      <c r="O1065">
        <v>0</v>
      </c>
      <c r="P1065" t="s">
        <v>120</v>
      </c>
      <c r="Q1065">
        <v>0</v>
      </c>
    </row>
    <row r="1066" spans="1:17" x14ac:dyDescent="0.25">
      <c r="A1066" s="5" t="s">
        <v>3981</v>
      </c>
      <c r="C1066" s="5" t="s">
        <v>67</v>
      </c>
      <c r="D1066" s="4">
        <v>45878.337069456029</v>
      </c>
      <c r="E1066" s="4">
        <v>45878.337069456189</v>
      </c>
      <c r="F1066" t="b">
        <v>1</v>
      </c>
      <c r="H1066" t="s">
        <v>3982</v>
      </c>
      <c r="I1066" t="s">
        <v>3983</v>
      </c>
      <c r="J1066" t="s">
        <v>120</v>
      </c>
      <c r="K1066" s="5" t="s">
        <v>782</v>
      </c>
      <c r="M1066">
        <v>0</v>
      </c>
      <c r="N1066" t="s">
        <v>120</v>
      </c>
      <c r="O1066">
        <v>0</v>
      </c>
      <c r="P1066" t="s">
        <v>120</v>
      </c>
      <c r="Q1066">
        <v>0</v>
      </c>
    </row>
    <row r="1067" spans="1:17" x14ac:dyDescent="0.25">
      <c r="A1067" s="5" t="s">
        <v>3984</v>
      </c>
      <c r="C1067" s="5" t="s">
        <v>67</v>
      </c>
      <c r="D1067" s="4">
        <v>45878.337069554407</v>
      </c>
      <c r="E1067" s="4">
        <v>45878.337069554582</v>
      </c>
      <c r="F1067" t="b">
        <v>1</v>
      </c>
      <c r="H1067" t="s">
        <v>3985</v>
      </c>
      <c r="I1067" t="s">
        <v>3986</v>
      </c>
      <c r="J1067" t="s">
        <v>120</v>
      </c>
      <c r="K1067" s="5" t="s">
        <v>782</v>
      </c>
      <c r="M1067">
        <v>0</v>
      </c>
      <c r="N1067" t="s">
        <v>120</v>
      </c>
      <c r="O1067">
        <v>0</v>
      </c>
      <c r="P1067" t="s">
        <v>120</v>
      </c>
      <c r="Q1067">
        <v>0</v>
      </c>
    </row>
    <row r="1068" spans="1:17" x14ac:dyDescent="0.25">
      <c r="A1068" s="5" t="s">
        <v>3987</v>
      </c>
      <c r="C1068" s="5" t="s">
        <v>67</v>
      </c>
      <c r="D1068" s="4">
        <v>45878.337069646877</v>
      </c>
      <c r="E1068" s="4">
        <v>45878.337069647037</v>
      </c>
      <c r="F1068" t="b">
        <v>1</v>
      </c>
      <c r="H1068" t="s">
        <v>3988</v>
      </c>
      <c r="I1068" t="s">
        <v>3989</v>
      </c>
      <c r="J1068" t="s">
        <v>120</v>
      </c>
      <c r="K1068" s="5" t="s">
        <v>782</v>
      </c>
      <c r="M1068">
        <v>0</v>
      </c>
      <c r="N1068" t="s">
        <v>120</v>
      </c>
      <c r="O1068">
        <v>0</v>
      </c>
      <c r="P1068" t="s">
        <v>120</v>
      </c>
      <c r="Q1068">
        <v>0</v>
      </c>
    </row>
    <row r="1069" spans="1:17" x14ac:dyDescent="0.25">
      <c r="A1069" s="5" t="s">
        <v>3990</v>
      </c>
      <c r="C1069" s="5" t="s">
        <v>67</v>
      </c>
      <c r="D1069" s="4">
        <v>45878.337069767047</v>
      </c>
      <c r="E1069" s="4">
        <v>45878.337069767222</v>
      </c>
      <c r="F1069" t="b">
        <v>1</v>
      </c>
      <c r="H1069" t="s">
        <v>3991</v>
      </c>
      <c r="I1069" t="s">
        <v>3992</v>
      </c>
      <c r="J1069" t="s">
        <v>120</v>
      </c>
      <c r="K1069" s="5" t="s">
        <v>782</v>
      </c>
      <c r="M1069">
        <v>0</v>
      </c>
      <c r="N1069" t="s">
        <v>120</v>
      </c>
      <c r="O1069">
        <v>0</v>
      </c>
      <c r="P1069" t="s">
        <v>120</v>
      </c>
      <c r="Q1069">
        <v>0</v>
      </c>
    </row>
    <row r="1070" spans="1:17" x14ac:dyDescent="0.25">
      <c r="A1070" s="5" t="s">
        <v>3993</v>
      </c>
      <c r="C1070" s="5" t="s">
        <v>67</v>
      </c>
      <c r="D1070" s="4">
        <v>45878.337069864378</v>
      </c>
      <c r="E1070" s="4">
        <v>45878.337069864603</v>
      </c>
      <c r="F1070" t="b">
        <v>1</v>
      </c>
      <c r="H1070" t="s">
        <v>3994</v>
      </c>
      <c r="I1070" t="s">
        <v>3995</v>
      </c>
      <c r="J1070" t="s">
        <v>120</v>
      </c>
      <c r="K1070" s="5" t="s">
        <v>782</v>
      </c>
      <c r="M1070">
        <v>0</v>
      </c>
      <c r="N1070" t="s">
        <v>120</v>
      </c>
      <c r="O1070">
        <v>0</v>
      </c>
      <c r="P1070" t="s">
        <v>120</v>
      </c>
      <c r="Q1070">
        <v>0</v>
      </c>
    </row>
    <row r="1071" spans="1:17" x14ac:dyDescent="0.25">
      <c r="A1071" s="5" t="s">
        <v>3996</v>
      </c>
      <c r="C1071" s="5" t="s">
        <v>67</v>
      </c>
      <c r="D1071" s="4">
        <v>45878.337069967711</v>
      </c>
      <c r="E1071" s="4">
        <v>45878.337069967893</v>
      </c>
      <c r="F1071" t="b">
        <v>1</v>
      </c>
      <c r="H1071" t="s">
        <v>3997</v>
      </c>
      <c r="I1071" t="s">
        <v>3998</v>
      </c>
      <c r="J1071" t="s">
        <v>120</v>
      </c>
      <c r="K1071" s="5" t="s">
        <v>782</v>
      </c>
      <c r="M1071">
        <v>0</v>
      </c>
      <c r="N1071" t="s">
        <v>120</v>
      </c>
      <c r="O1071">
        <v>0</v>
      </c>
      <c r="P1071" t="s">
        <v>120</v>
      </c>
      <c r="Q1071">
        <v>0</v>
      </c>
    </row>
    <row r="1072" spans="1:17" x14ac:dyDescent="0.25">
      <c r="A1072" s="5" t="s">
        <v>3999</v>
      </c>
      <c r="C1072" s="5" t="s">
        <v>67</v>
      </c>
      <c r="D1072" s="4">
        <v>45878.337070074303</v>
      </c>
      <c r="E1072" s="4">
        <v>45878.337070074478</v>
      </c>
      <c r="F1072" t="b">
        <v>1</v>
      </c>
      <c r="H1072" t="s">
        <v>4000</v>
      </c>
      <c r="I1072" t="s">
        <v>4001</v>
      </c>
      <c r="J1072" t="s">
        <v>120</v>
      </c>
      <c r="K1072" s="5" t="s">
        <v>782</v>
      </c>
      <c r="M1072">
        <v>0</v>
      </c>
      <c r="N1072" t="s">
        <v>120</v>
      </c>
      <c r="O1072">
        <v>0</v>
      </c>
      <c r="P1072" t="s">
        <v>120</v>
      </c>
      <c r="Q1072">
        <v>0</v>
      </c>
    </row>
    <row r="1073" spans="1:17" x14ac:dyDescent="0.25">
      <c r="A1073" s="5" t="s">
        <v>4002</v>
      </c>
      <c r="C1073" s="5" t="s">
        <v>67</v>
      </c>
      <c r="D1073" s="4">
        <v>45878.337070179528</v>
      </c>
      <c r="E1073" s="4">
        <v>45878.337070179703</v>
      </c>
      <c r="F1073" t="b">
        <v>1</v>
      </c>
      <c r="H1073" t="s">
        <v>4003</v>
      </c>
      <c r="I1073" t="s">
        <v>4004</v>
      </c>
      <c r="J1073" t="s">
        <v>120</v>
      </c>
      <c r="K1073" s="5" t="s">
        <v>782</v>
      </c>
      <c r="M1073">
        <v>0</v>
      </c>
      <c r="N1073" t="s">
        <v>120</v>
      </c>
      <c r="O1073">
        <v>0</v>
      </c>
      <c r="P1073" t="s">
        <v>120</v>
      </c>
      <c r="Q1073">
        <v>0</v>
      </c>
    </row>
    <row r="1074" spans="1:17" x14ac:dyDescent="0.25">
      <c r="A1074" s="5" t="s">
        <v>4005</v>
      </c>
      <c r="C1074" s="5" t="s">
        <v>67</v>
      </c>
      <c r="D1074" s="4">
        <v>45878.337070282563</v>
      </c>
      <c r="E1074" s="4">
        <v>45878.337070282767</v>
      </c>
      <c r="F1074" t="b">
        <v>1</v>
      </c>
      <c r="H1074" t="s">
        <v>4006</v>
      </c>
      <c r="I1074" t="s">
        <v>4007</v>
      </c>
      <c r="J1074" t="s">
        <v>120</v>
      </c>
      <c r="K1074" s="5" t="s">
        <v>782</v>
      </c>
      <c r="M1074">
        <v>0</v>
      </c>
      <c r="N1074" t="s">
        <v>120</v>
      </c>
      <c r="O1074">
        <v>0</v>
      </c>
      <c r="P1074" t="s">
        <v>120</v>
      </c>
      <c r="Q1074">
        <v>0</v>
      </c>
    </row>
    <row r="1075" spans="1:17" x14ac:dyDescent="0.25">
      <c r="A1075" s="5" t="s">
        <v>4008</v>
      </c>
      <c r="C1075" s="5" t="s">
        <v>67</v>
      </c>
      <c r="D1075" s="4">
        <v>45878.337070377012</v>
      </c>
      <c r="E1075" s="4">
        <v>45878.337070377143</v>
      </c>
      <c r="F1075" t="b">
        <v>1</v>
      </c>
      <c r="H1075" t="s">
        <v>4009</v>
      </c>
      <c r="I1075" t="s">
        <v>4010</v>
      </c>
      <c r="J1075" t="s">
        <v>120</v>
      </c>
      <c r="K1075" s="5" t="s">
        <v>782</v>
      </c>
      <c r="M1075">
        <v>0</v>
      </c>
      <c r="N1075" t="s">
        <v>120</v>
      </c>
      <c r="O1075">
        <v>0</v>
      </c>
      <c r="P1075" t="s">
        <v>120</v>
      </c>
      <c r="Q1075">
        <v>0</v>
      </c>
    </row>
    <row r="1076" spans="1:17" x14ac:dyDescent="0.25">
      <c r="A1076" s="5" t="s">
        <v>4011</v>
      </c>
      <c r="C1076" s="5" t="s">
        <v>67</v>
      </c>
      <c r="D1076" s="4">
        <v>45878.337070480869</v>
      </c>
      <c r="E1076" s="4">
        <v>45878.337070481073</v>
      </c>
      <c r="F1076" t="b">
        <v>1</v>
      </c>
      <c r="H1076" t="s">
        <v>4012</v>
      </c>
      <c r="I1076" t="s">
        <v>4013</v>
      </c>
      <c r="J1076" t="s">
        <v>120</v>
      </c>
      <c r="K1076" s="5" t="s">
        <v>782</v>
      </c>
      <c r="M1076">
        <v>0</v>
      </c>
      <c r="N1076" t="s">
        <v>120</v>
      </c>
      <c r="O1076">
        <v>0</v>
      </c>
      <c r="P1076" t="s">
        <v>120</v>
      </c>
      <c r="Q1076">
        <v>0</v>
      </c>
    </row>
    <row r="1077" spans="1:17" x14ac:dyDescent="0.25">
      <c r="A1077" s="5" t="s">
        <v>4014</v>
      </c>
      <c r="C1077" s="5" t="s">
        <v>67</v>
      </c>
      <c r="D1077" s="4">
        <v>45878.337070581947</v>
      </c>
      <c r="E1077" s="4">
        <v>45878.337070582093</v>
      </c>
      <c r="F1077" t="b">
        <v>1</v>
      </c>
      <c r="H1077" t="s">
        <v>4015</v>
      </c>
      <c r="I1077" t="s">
        <v>4016</v>
      </c>
      <c r="J1077" t="s">
        <v>120</v>
      </c>
      <c r="K1077" s="5" t="s">
        <v>782</v>
      </c>
      <c r="M1077">
        <v>0</v>
      </c>
      <c r="N1077" t="s">
        <v>120</v>
      </c>
      <c r="O1077">
        <v>0</v>
      </c>
      <c r="P1077" t="s">
        <v>120</v>
      </c>
      <c r="Q1077">
        <v>0</v>
      </c>
    </row>
    <row r="1078" spans="1:17" x14ac:dyDescent="0.25">
      <c r="A1078" s="5" t="s">
        <v>4017</v>
      </c>
      <c r="C1078" s="5" t="s">
        <v>67</v>
      </c>
      <c r="D1078" s="4">
        <v>45878.337070691043</v>
      </c>
      <c r="E1078" s="4">
        <v>45878.337070691217</v>
      </c>
      <c r="F1078" t="b">
        <v>1</v>
      </c>
      <c r="H1078" t="s">
        <v>4018</v>
      </c>
      <c r="I1078" t="s">
        <v>4019</v>
      </c>
      <c r="J1078" t="s">
        <v>120</v>
      </c>
      <c r="K1078" s="5" t="s">
        <v>782</v>
      </c>
      <c r="M1078">
        <v>0</v>
      </c>
      <c r="N1078" t="s">
        <v>120</v>
      </c>
      <c r="O1078">
        <v>0</v>
      </c>
      <c r="P1078" t="s">
        <v>120</v>
      </c>
      <c r="Q1078">
        <v>0</v>
      </c>
    </row>
    <row r="1079" spans="1:17" x14ac:dyDescent="0.25">
      <c r="A1079" s="5" t="s">
        <v>4020</v>
      </c>
      <c r="C1079" s="5" t="s">
        <v>67</v>
      </c>
      <c r="D1079" s="4">
        <v>45878.337070801288</v>
      </c>
      <c r="E1079" s="4">
        <v>45878.337070801528</v>
      </c>
      <c r="F1079" t="b">
        <v>1</v>
      </c>
      <c r="H1079" t="s">
        <v>4021</v>
      </c>
      <c r="I1079" t="s">
        <v>4022</v>
      </c>
      <c r="J1079" t="s">
        <v>120</v>
      </c>
      <c r="K1079" s="5" t="s">
        <v>782</v>
      </c>
      <c r="M1079">
        <v>0</v>
      </c>
      <c r="N1079" t="s">
        <v>120</v>
      </c>
      <c r="O1079">
        <v>0</v>
      </c>
      <c r="P1079" t="s">
        <v>120</v>
      </c>
      <c r="Q1079">
        <v>0</v>
      </c>
    </row>
    <row r="1080" spans="1:17" x14ac:dyDescent="0.25">
      <c r="A1080" s="5" t="s">
        <v>4023</v>
      </c>
      <c r="C1080" s="5" t="s">
        <v>67</v>
      </c>
      <c r="D1080" s="4">
        <v>45878.337070912603</v>
      </c>
      <c r="E1080" s="4">
        <v>45878.337070912807</v>
      </c>
      <c r="F1080" t="b">
        <v>1</v>
      </c>
      <c r="H1080" t="s">
        <v>4024</v>
      </c>
      <c r="I1080" t="s">
        <v>4025</v>
      </c>
      <c r="J1080" t="s">
        <v>120</v>
      </c>
      <c r="K1080" s="5" t="s">
        <v>782</v>
      </c>
      <c r="M1080">
        <v>0</v>
      </c>
      <c r="N1080" t="s">
        <v>120</v>
      </c>
      <c r="O1080">
        <v>0</v>
      </c>
      <c r="P1080" t="s">
        <v>120</v>
      </c>
      <c r="Q1080">
        <v>0</v>
      </c>
    </row>
    <row r="1081" spans="1:17" x14ac:dyDescent="0.25">
      <c r="A1081" s="5" t="s">
        <v>4026</v>
      </c>
      <c r="C1081" s="5" t="s">
        <v>67</v>
      </c>
      <c r="D1081" s="4">
        <v>45878.337071012807</v>
      </c>
      <c r="E1081" s="4">
        <v>45878.337071013048</v>
      </c>
      <c r="F1081" t="b">
        <v>1</v>
      </c>
      <c r="H1081" t="s">
        <v>4027</v>
      </c>
      <c r="I1081" t="s">
        <v>4028</v>
      </c>
      <c r="J1081" t="s">
        <v>120</v>
      </c>
      <c r="K1081" s="5" t="s">
        <v>782</v>
      </c>
      <c r="M1081">
        <v>0</v>
      </c>
      <c r="N1081" t="s">
        <v>120</v>
      </c>
      <c r="O1081">
        <v>0</v>
      </c>
      <c r="P1081" t="s">
        <v>120</v>
      </c>
      <c r="Q1081">
        <v>0</v>
      </c>
    </row>
    <row r="1082" spans="1:17" x14ac:dyDescent="0.25">
      <c r="A1082" s="5" t="s">
        <v>4029</v>
      </c>
      <c r="C1082" s="5" t="s">
        <v>67</v>
      </c>
      <c r="D1082" s="4">
        <v>45878.337071118112</v>
      </c>
      <c r="E1082" s="4">
        <v>45878.337071118331</v>
      </c>
      <c r="F1082" t="b">
        <v>1</v>
      </c>
      <c r="H1082" t="s">
        <v>4030</v>
      </c>
      <c r="I1082" t="s">
        <v>4031</v>
      </c>
      <c r="J1082" t="s">
        <v>120</v>
      </c>
      <c r="K1082" s="5" t="s">
        <v>782</v>
      </c>
      <c r="M1082">
        <v>0</v>
      </c>
      <c r="N1082" t="s">
        <v>120</v>
      </c>
      <c r="O1082">
        <v>0</v>
      </c>
      <c r="P1082" t="s">
        <v>120</v>
      </c>
      <c r="Q1082">
        <v>0</v>
      </c>
    </row>
    <row r="1083" spans="1:17" x14ac:dyDescent="0.25">
      <c r="A1083" s="5" t="s">
        <v>4032</v>
      </c>
      <c r="C1083" s="5" t="s">
        <v>67</v>
      </c>
      <c r="D1083" s="4">
        <v>45878.337071222049</v>
      </c>
      <c r="E1083" s="4">
        <v>45878.337071222268</v>
      </c>
      <c r="F1083" t="b">
        <v>1</v>
      </c>
      <c r="H1083" t="s">
        <v>4033</v>
      </c>
      <c r="I1083" t="s">
        <v>4034</v>
      </c>
      <c r="J1083" t="s">
        <v>120</v>
      </c>
      <c r="K1083" s="5" t="s">
        <v>782</v>
      </c>
      <c r="M1083">
        <v>0</v>
      </c>
      <c r="N1083" t="s">
        <v>120</v>
      </c>
      <c r="O1083">
        <v>0</v>
      </c>
      <c r="P1083" t="s">
        <v>120</v>
      </c>
      <c r="Q1083">
        <v>0</v>
      </c>
    </row>
    <row r="1084" spans="1:17" x14ac:dyDescent="0.25">
      <c r="A1084" s="5" t="s">
        <v>4035</v>
      </c>
      <c r="C1084" s="5" t="s">
        <v>67</v>
      </c>
      <c r="D1084" s="4">
        <v>45878.337071339593</v>
      </c>
      <c r="E1084" s="4">
        <v>45878.337071339753</v>
      </c>
      <c r="F1084" t="b">
        <v>1</v>
      </c>
      <c r="H1084" t="s">
        <v>4036</v>
      </c>
      <c r="I1084" t="s">
        <v>4037</v>
      </c>
      <c r="J1084" t="s">
        <v>120</v>
      </c>
      <c r="K1084" s="5" t="s">
        <v>782</v>
      </c>
      <c r="M1084">
        <v>0</v>
      </c>
      <c r="N1084" t="s">
        <v>120</v>
      </c>
      <c r="O1084">
        <v>0</v>
      </c>
      <c r="P1084" t="s">
        <v>120</v>
      </c>
      <c r="Q1084">
        <v>0</v>
      </c>
    </row>
    <row r="1085" spans="1:17" x14ac:dyDescent="0.25">
      <c r="A1085" s="5" t="s">
        <v>4038</v>
      </c>
      <c r="C1085" s="5" t="s">
        <v>67</v>
      </c>
      <c r="D1085" s="4">
        <v>45878.337071448492</v>
      </c>
      <c r="E1085" s="4">
        <v>45878.337071448717</v>
      </c>
      <c r="F1085" t="b">
        <v>1</v>
      </c>
      <c r="H1085" t="s">
        <v>4039</v>
      </c>
      <c r="I1085" t="s">
        <v>4040</v>
      </c>
      <c r="J1085" t="s">
        <v>120</v>
      </c>
      <c r="K1085" s="5" t="s">
        <v>782</v>
      </c>
      <c r="M1085">
        <v>0</v>
      </c>
      <c r="N1085" t="s">
        <v>120</v>
      </c>
      <c r="O1085">
        <v>0</v>
      </c>
      <c r="P1085" t="s">
        <v>120</v>
      </c>
      <c r="Q1085">
        <v>0</v>
      </c>
    </row>
    <row r="1086" spans="1:17" x14ac:dyDescent="0.25">
      <c r="A1086" s="5" t="s">
        <v>4041</v>
      </c>
      <c r="C1086" s="5" t="s">
        <v>67</v>
      </c>
      <c r="D1086" s="4">
        <v>45878.337071541981</v>
      </c>
      <c r="E1086" s="4">
        <v>45878.337071542119</v>
      </c>
      <c r="F1086" t="b">
        <v>1</v>
      </c>
      <c r="H1086" t="s">
        <v>4042</v>
      </c>
      <c r="I1086" t="s">
        <v>4043</v>
      </c>
      <c r="J1086" t="s">
        <v>120</v>
      </c>
      <c r="K1086" s="5" t="s">
        <v>782</v>
      </c>
      <c r="M1086">
        <v>0</v>
      </c>
      <c r="N1086" t="s">
        <v>120</v>
      </c>
      <c r="O1086">
        <v>0</v>
      </c>
      <c r="P1086" t="s">
        <v>120</v>
      </c>
      <c r="Q1086">
        <v>0</v>
      </c>
    </row>
    <row r="1087" spans="1:17" x14ac:dyDescent="0.25">
      <c r="A1087" s="5" t="s">
        <v>4044</v>
      </c>
      <c r="C1087" s="5" t="s">
        <v>67</v>
      </c>
      <c r="D1087" s="4">
        <v>45878.337071688053</v>
      </c>
      <c r="E1087" s="4">
        <v>45878.337071688249</v>
      </c>
      <c r="F1087" t="b">
        <v>1</v>
      </c>
      <c r="H1087" t="s">
        <v>4045</v>
      </c>
      <c r="I1087" t="s">
        <v>4046</v>
      </c>
      <c r="J1087" t="s">
        <v>120</v>
      </c>
      <c r="K1087" s="5" t="s">
        <v>782</v>
      </c>
      <c r="M1087">
        <v>0</v>
      </c>
      <c r="N1087" t="s">
        <v>120</v>
      </c>
      <c r="O1087">
        <v>0</v>
      </c>
      <c r="P1087" t="s">
        <v>120</v>
      </c>
      <c r="Q1087">
        <v>0</v>
      </c>
    </row>
    <row r="1088" spans="1:17" x14ac:dyDescent="0.25">
      <c r="A1088" s="5" t="s">
        <v>4047</v>
      </c>
      <c r="C1088" s="5" t="s">
        <v>67</v>
      </c>
      <c r="D1088" s="4">
        <v>45878.337071824179</v>
      </c>
      <c r="E1088" s="4">
        <v>45878.337071824419</v>
      </c>
      <c r="F1088" t="b">
        <v>1</v>
      </c>
      <c r="H1088" t="s">
        <v>4048</v>
      </c>
      <c r="I1088" t="s">
        <v>4049</v>
      </c>
      <c r="J1088" t="s">
        <v>120</v>
      </c>
      <c r="K1088" s="5" t="s">
        <v>782</v>
      </c>
      <c r="M1088">
        <v>0</v>
      </c>
      <c r="N1088" t="s">
        <v>120</v>
      </c>
      <c r="O1088">
        <v>0</v>
      </c>
      <c r="P1088" t="s">
        <v>120</v>
      </c>
      <c r="Q1088">
        <v>0</v>
      </c>
    </row>
    <row r="1089" spans="1:17" x14ac:dyDescent="0.25">
      <c r="A1089" s="5" t="s">
        <v>4050</v>
      </c>
      <c r="C1089" s="5" t="s">
        <v>67</v>
      </c>
      <c r="D1089" s="4">
        <v>45878.337071931477</v>
      </c>
      <c r="E1089" s="4">
        <v>45878.33707193163</v>
      </c>
      <c r="F1089" t="b">
        <v>1</v>
      </c>
      <c r="H1089" t="s">
        <v>4051</v>
      </c>
      <c r="I1089" t="s">
        <v>4052</v>
      </c>
      <c r="J1089" t="s">
        <v>120</v>
      </c>
      <c r="K1089" s="5" t="s">
        <v>782</v>
      </c>
      <c r="M1089">
        <v>0</v>
      </c>
      <c r="N1089" t="s">
        <v>120</v>
      </c>
      <c r="O1089">
        <v>0</v>
      </c>
      <c r="P1089" t="s">
        <v>120</v>
      </c>
      <c r="Q1089">
        <v>0</v>
      </c>
    </row>
    <row r="1090" spans="1:17" x14ac:dyDescent="0.25">
      <c r="A1090" s="5" t="s">
        <v>4053</v>
      </c>
      <c r="C1090" s="5" t="s">
        <v>67</v>
      </c>
      <c r="D1090" s="4">
        <v>45878.337072031318</v>
      </c>
      <c r="E1090" s="4">
        <v>45878.337072031507</v>
      </c>
      <c r="F1090" t="b">
        <v>1</v>
      </c>
      <c r="H1090" t="s">
        <v>4054</v>
      </c>
      <c r="I1090" t="s">
        <v>4055</v>
      </c>
      <c r="J1090" t="s">
        <v>120</v>
      </c>
      <c r="K1090" s="5" t="s">
        <v>782</v>
      </c>
      <c r="M1090">
        <v>0</v>
      </c>
      <c r="N1090" t="s">
        <v>120</v>
      </c>
      <c r="O1090">
        <v>0</v>
      </c>
      <c r="P1090" t="s">
        <v>120</v>
      </c>
      <c r="Q1090">
        <v>0</v>
      </c>
    </row>
    <row r="1091" spans="1:17" x14ac:dyDescent="0.25">
      <c r="A1091" s="5" t="s">
        <v>4056</v>
      </c>
      <c r="C1091" s="5" t="s">
        <v>67</v>
      </c>
      <c r="D1091" s="4">
        <v>45878.337072124967</v>
      </c>
      <c r="E1091" s="4">
        <v>45878.337072125098</v>
      </c>
      <c r="F1091" t="b">
        <v>1</v>
      </c>
      <c r="H1091" t="s">
        <v>4057</v>
      </c>
      <c r="I1091" t="s">
        <v>4058</v>
      </c>
      <c r="J1091" t="s">
        <v>120</v>
      </c>
      <c r="K1091" s="5" t="s">
        <v>782</v>
      </c>
      <c r="M1091">
        <v>0</v>
      </c>
      <c r="N1091" t="s">
        <v>120</v>
      </c>
      <c r="O1091">
        <v>0</v>
      </c>
      <c r="P1091" t="s">
        <v>120</v>
      </c>
      <c r="Q1091">
        <v>0</v>
      </c>
    </row>
    <row r="1092" spans="1:17" x14ac:dyDescent="0.25">
      <c r="A1092" s="5" t="s">
        <v>4059</v>
      </c>
      <c r="C1092" s="5" t="s">
        <v>67</v>
      </c>
      <c r="D1092" s="4">
        <v>45878.33707223634</v>
      </c>
      <c r="E1092" s="4">
        <v>45878.337072236573</v>
      </c>
      <c r="F1092" t="b">
        <v>1</v>
      </c>
      <c r="H1092" t="s">
        <v>4060</v>
      </c>
      <c r="I1092" t="s">
        <v>4061</v>
      </c>
      <c r="J1092" t="s">
        <v>120</v>
      </c>
      <c r="K1092" s="5" t="s">
        <v>782</v>
      </c>
      <c r="M1092">
        <v>0</v>
      </c>
      <c r="N1092" t="s">
        <v>120</v>
      </c>
      <c r="O1092">
        <v>0</v>
      </c>
      <c r="P1092" t="s">
        <v>120</v>
      </c>
      <c r="Q1092">
        <v>0</v>
      </c>
    </row>
    <row r="1093" spans="1:17" x14ac:dyDescent="0.25">
      <c r="A1093" s="5" t="s">
        <v>4062</v>
      </c>
      <c r="C1093" s="5" t="s">
        <v>67</v>
      </c>
      <c r="D1093" s="4">
        <v>45878.33707233132</v>
      </c>
      <c r="E1093" s="4">
        <v>45878.337072331473</v>
      </c>
      <c r="F1093" t="b">
        <v>1</v>
      </c>
      <c r="H1093" t="s">
        <v>4063</v>
      </c>
      <c r="I1093" t="s">
        <v>4064</v>
      </c>
      <c r="J1093" t="s">
        <v>120</v>
      </c>
      <c r="K1093" s="5" t="s">
        <v>782</v>
      </c>
      <c r="M1093">
        <v>0</v>
      </c>
      <c r="N1093" t="s">
        <v>120</v>
      </c>
      <c r="O1093">
        <v>0</v>
      </c>
      <c r="P1093" t="s">
        <v>120</v>
      </c>
      <c r="Q1093">
        <v>0</v>
      </c>
    </row>
    <row r="1094" spans="1:17" x14ac:dyDescent="0.25">
      <c r="A1094" s="5" t="s">
        <v>4065</v>
      </c>
      <c r="C1094" s="5" t="s">
        <v>67</v>
      </c>
      <c r="D1094" s="4">
        <v>45878.337072447488</v>
      </c>
      <c r="E1094" s="4">
        <v>45878.337072447699</v>
      </c>
      <c r="F1094" t="b">
        <v>1</v>
      </c>
      <c r="H1094" t="s">
        <v>4066</v>
      </c>
      <c r="I1094" t="s">
        <v>4067</v>
      </c>
      <c r="J1094" t="s">
        <v>120</v>
      </c>
      <c r="K1094" s="5" t="s">
        <v>782</v>
      </c>
      <c r="M1094">
        <v>0</v>
      </c>
      <c r="N1094" t="s">
        <v>120</v>
      </c>
      <c r="O1094">
        <v>0</v>
      </c>
      <c r="P1094" t="s">
        <v>120</v>
      </c>
      <c r="Q1094">
        <v>0</v>
      </c>
    </row>
    <row r="1095" spans="1:17" x14ac:dyDescent="0.25">
      <c r="A1095" s="5" t="s">
        <v>4068</v>
      </c>
      <c r="C1095" s="5" t="s">
        <v>67</v>
      </c>
      <c r="D1095" s="4">
        <v>45878.337072539711</v>
      </c>
      <c r="E1095" s="4">
        <v>45878.337072539849</v>
      </c>
      <c r="F1095" t="b">
        <v>1</v>
      </c>
      <c r="H1095" t="s">
        <v>4069</v>
      </c>
      <c r="I1095" t="s">
        <v>4070</v>
      </c>
      <c r="J1095" t="s">
        <v>120</v>
      </c>
      <c r="K1095" s="5" t="s">
        <v>782</v>
      </c>
      <c r="M1095">
        <v>0</v>
      </c>
      <c r="N1095" t="s">
        <v>120</v>
      </c>
      <c r="O1095">
        <v>0</v>
      </c>
      <c r="P1095" t="s">
        <v>120</v>
      </c>
      <c r="Q1095">
        <v>0</v>
      </c>
    </row>
    <row r="1096" spans="1:17" x14ac:dyDescent="0.25">
      <c r="A1096" s="5" t="s">
        <v>4071</v>
      </c>
      <c r="C1096" s="5" t="s">
        <v>67</v>
      </c>
      <c r="D1096" s="4">
        <v>45878.337072647548</v>
      </c>
      <c r="E1096" s="4">
        <v>45878.337072647693</v>
      </c>
      <c r="F1096" t="b">
        <v>1</v>
      </c>
      <c r="H1096" t="s">
        <v>4072</v>
      </c>
      <c r="I1096" t="s">
        <v>4073</v>
      </c>
      <c r="J1096" t="s">
        <v>120</v>
      </c>
      <c r="K1096" s="5" t="s">
        <v>782</v>
      </c>
      <c r="M1096">
        <v>0</v>
      </c>
      <c r="N1096" t="s">
        <v>120</v>
      </c>
      <c r="O1096">
        <v>0</v>
      </c>
      <c r="P1096" t="s">
        <v>120</v>
      </c>
      <c r="Q1096">
        <v>0</v>
      </c>
    </row>
    <row r="1097" spans="1:17" x14ac:dyDescent="0.25">
      <c r="A1097" s="5" t="s">
        <v>4074</v>
      </c>
      <c r="C1097" s="5" t="s">
        <v>67</v>
      </c>
      <c r="D1097" s="4">
        <v>45878.33707275278</v>
      </c>
      <c r="E1097" s="4">
        <v>45878.337072753013</v>
      </c>
      <c r="F1097" t="b">
        <v>1</v>
      </c>
      <c r="H1097" t="s">
        <v>4075</v>
      </c>
      <c r="I1097" t="s">
        <v>4076</v>
      </c>
      <c r="J1097" t="s">
        <v>120</v>
      </c>
      <c r="K1097" s="5" t="s">
        <v>782</v>
      </c>
      <c r="M1097">
        <v>0</v>
      </c>
      <c r="N1097" t="s">
        <v>120</v>
      </c>
      <c r="O1097">
        <v>0</v>
      </c>
      <c r="P1097" t="s">
        <v>120</v>
      </c>
      <c r="Q1097">
        <v>0</v>
      </c>
    </row>
    <row r="1098" spans="1:17" x14ac:dyDescent="0.25">
      <c r="A1098" s="5" t="s">
        <v>4077</v>
      </c>
      <c r="C1098" s="5" t="s">
        <v>67</v>
      </c>
      <c r="D1098" s="4">
        <v>45878.337072861927</v>
      </c>
      <c r="E1098" s="4">
        <v>45878.33707286213</v>
      </c>
      <c r="F1098" t="b">
        <v>1</v>
      </c>
      <c r="H1098" t="s">
        <v>4078</v>
      </c>
      <c r="I1098" t="s">
        <v>4079</v>
      </c>
      <c r="J1098" t="s">
        <v>120</v>
      </c>
      <c r="K1098" s="5" t="s">
        <v>782</v>
      </c>
      <c r="M1098">
        <v>0</v>
      </c>
      <c r="N1098" t="s">
        <v>120</v>
      </c>
      <c r="O1098">
        <v>0</v>
      </c>
      <c r="P1098" t="s">
        <v>120</v>
      </c>
      <c r="Q1098">
        <v>0</v>
      </c>
    </row>
    <row r="1099" spans="1:17" x14ac:dyDescent="0.25">
      <c r="A1099" s="5" t="s">
        <v>4080</v>
      </c>
      <c r="C1099" s="5" t="s">
        <v>67</v>
      </c>
      <c r="D1099" s="4">
        <v>45878.337072963397</v>
      </c>
      <c r="E1099" s="4">
        <v>45878.337072963637</v>
      </c>
      <c r="F1099" t="b">
        <v>1</v>
      </c>
      <c r="H1099" t="s">
        <v>4081</v>
      </c>
      <c r="I1099" t="s">
        <v>4082</v>
      </c>
      <c r="J1099" t="s">
        <v>120</v>
      </c>
      <c r="K1099" s="5" t="s">
        <v>782</v>
      </c>
      <c r="M1099">
        <v>0</v>
      </c>
      <c r="N1099" t="s">
        <v>120</v>
      </c>
      <c r="O1099">
        <v>0</v>
      </c>
      <c r="P1099" t="s">
        <v>120</v>
      </c>
      <c r="Q1099">
        <v>0</v>
      </c>
    </row>
    <row r="1100" spans="1:17" x14ac:dyDescent="0.25">
      <c r="A1100" s="5" t="s">
        <v>4083</v>
      </c>
      <c r="C1100" s="5" t="s">
        <v>67</v>
      </c>
      <c r="D1100" s="4">
        <v>45878.337073067029</v>
      </c>
      <c r="E1100" s="4">
        <v>45878.337073067203</v>
      </c>
      <c r="F1100" t="b">
        <v>1</v>
      </c>
      <c r="H1100" t="s">
        <v>4084</v>
      </c>
      <c r="I1100" t="s">
        <v>4085</v>
      </c>
      <c r="J1100" t="s">
        <v>120</v>
      </c>
      <c r="K1100" s="5" t="s">
        <v>782</v>
      </c>
      <c r="M1100">
        <v>0</v>
      </c>
      <c r="N1100" t="s">
        <v>120</v>
      </c>
      <c r="O1100">
        <v>0</v>
      </c>
      <c r="P1100" t="s">
        <v>120</v>
      </c>
      <c r="Q1100">
        <v>0</v>
      </c>
    </row>
    <row r="1101" spans="1:17" x14ac:dyDescent="0.25">
      <c r="A1101" s="5" t="s">
        <v>4086</v>
      </c>
      <c r="C1101" s="5" t="s">
        <v>67</v>
      </c>
      <c r="D1101" s="4">
        <v>45878.337073165159</v>
      </c>
      <c r="E1101" s="4">
        <v>45878.337073165378</v>
      </c>
      <c r="F1101" t="b">
        <v>1</v>
      </c>
      <c r="H1101" t="s">
        <v>4087</v>
      </c>
      <c r="I1101" t="s">
        <v>4088</v>
      </c>
      <c r="J1101" t="s">
        <v>120</v>
      </c>
      <c r="K1101" s="5" t="s">
        <v>782</v>
      </c>
      <c r="M1101">
        <v>0</v>
      </c>
      <c r="N1101" t="s">
        <v>120</v>
      </c>
      <c r="O1101">
        <v>0</v>
      </c>
      <c r="P1101" t="s">
        <v>120</v>
      </c>
      <c r="Q1101">
        <v>0</v>
      </c>
    </row>
    <row r="1102" spans="1:17" x14ac:dyDescent="0.25">
      <c r="A1102" s="5" t="s">
        <v>4089</v>
      </c>
      <c r="C1102" s="5" t="s">
        <v>67</v>
      </c>
      <c r="D1102" s="4">
        <v>45878.337073268071</v>
      </c>
      <c r="E1102" s="4">
        <v>45878.337073268223</v>
      </c>
      <c r="F1102" t="b">
        <v>1</v>
      </c>
      <c r="H1102" t="s">
        <v>4090</v>
      </c>
      <c r="I1102" t="s">
        <v>4091</v>
      </c>
      <c r="J1102" t="s">
        <v>120</v>
      </c>
      <c r="K1102" s="5" t="s">
        <v>782</v>
      </c>
      <c r="M1102">
        <v>0</v>
      </c>
      <c r="N1102" t="s">
        <v>120</v>
      </c>
      <c r="O1102">
        <v>0</v>
      </c>
      <c r="P1102" t="s">
        <v>120</v>
      </c>
      <c r="Q1102">
        <v>0</v>
      </c>
    </row>
    <row r="1103" spans="1:17" x14ac:dyDescent="0.25">
      <c r="A1103" s="5" t="s">
        <v>4092</v>
      </c>
      <c r="C1103" s="5" t="s">
        <v>67</v>
      </c>
      <c r="D1103" s="4">
        <v>45878.337073373317</v>
      </c>
      <c r="E1103" s="4">
        <v>45878.337073373528</v>
      </c>
      <c r="F1103" t="b">
        <v>1</v>
      </c>
      <c r="H1103" t="s">
        <v>4093</v>
      </c>
      <c r="I1103" t="s">
        <v>4094</v>
      </c>
      <c r="J1103" t="s">
        <v>120</v>
      </c>
      <c r="K1103" s="5" t="s">
        <v>782</v>
      </c>
      <c r="M1103">
        <v>0</v>
      </c>
      <c r="N1103" t="s">
        <v>120</v>
      </c>
      <c r="O1103">
        <v>0</v>
      </c>
      <c r="P1103" t="s">
        <v>120</v>
      </c>
      <c r="Q1103">
        <v>0</v>
      </c>
    </row>
    <row r="1104" spans="1:17" x14ac:dyDescent="0.25">
      <c r="A1104" s="5" t="s">
        <v>4095</v>
      </c>
      <c r="C1104" s="5" t="s">
        <v>67</v>
      </c>
      <c r="D1104" s="4">
        <v>45878.337073467883</v>
      </c>
      <c r="E1104" s="4">
        <v>45878.337073468043</v>
      </c>
      <c r="F1104" t="b">
        <v>1</v>
      </c>
      <c r="H1104" t="s">
        <v>4096</v>
      </c>
      <c r="I1104" t="s">
        <v>4097</v>
      </c>
      <c r="J1104" t="s">
        <v>120</v>
      </c>
      <c r="K1104" s="5" t="s">
        <v>782</v>
      </c>
      <c r="M1104">
        <v>0</v>
      </c>
      <c r="N1104" t="s">
        <v>120</v>
      </c>
      <c r="O1104">
        <v>0</v>
      </c>
      <c r="P1104" t="s">
        <v>120</v>
      </c>
      <c r="Q1104">
        <v>0</v>
      </c>
    </row>
    <row r="1105" spans="1:17" x14ac:dyDescent="0.25">
      <c r="A1105" s="5" t="s">
        <v>4098</v>
      </c>
      <c r="C1105" s="5" t="s">
        <v>67</v>
      </c>
      <c r="D1105" s="4">
        <v>45878.337073593073</v>
      </c>
      <c r="E1105" s="4">
        <v>45878.337073593277</v>
      </c>
      <c r="F1105" t="b">
        <v>1</v>
      </c>
      <c r="H1105" t="s">
        <v>4099</v>
      </c>
      <c r="I1105" t="s">
        <v>4100</v>
      </c>
      <c r="J1105" t="s">
        <v>120</v>
      </c>
      <c r="K1105" s="5" t="s">
        <v>782</v>
      </c>
      <c r="M1105">
        <v>0</v>
      </c>
      <c r="N1105" t="s">
        <v>120</v>
      </c>
      <c r="O1105">
        <v>0</v>
      </c>
      <c r="P1105" t="s">
        <v>120</v>
      </c>
      <c r="Q1105">
        <v>0</v>
      </c>
    </row>
    <row r="1106" spans="1:17" x14ac:dyDescent="0.25">
      <c r="A1106" s="5" t="s">
        <v>4101</v>
      </c>
      <c r="C1106" s="5" t="s">
        <v>67</v>
      </c>
      <c r="D1106" s="4">
        <v>45878.337073685543</v>
      </c>
      <c r="E1106" s="4">
        <v>45878.337073685681</v>
      </c>
      <c r="F1106" t="b">
        <v>1</v>
      </c>
      <c r="H1106" t="s">
        <v>4102</v>
      </c>
      <c r="I1106" t="s">
        <v>4103</v>
      </c>
      <c r="J1106" t="s">
        <v>120</v>
      </c>
      <c r="K1106" s="5" t="s">
        <v>782</v>
      </c>
      <c r="M1106">
        <v>0</v>
      </c>
      <c r="N1106" t="s">
        <v>120</v>
      </c>
      <c r="O1106">
        <v>0</v>
      </c>
      <c r="P1106" t="s">
        <v>120</v>
      </c>
      <c r="Q1106">
        <v>0</v>
      </c>
    </row>
    <row r="1107" spans="1:17" x14ac:dyDescent="0.25">
      <c r="A1107" s="5" t="s">
        <v>4104</v>
      </c>
      <c r="C1107" s="5" t="s">
        <v>67</v>
      </c>
      <c r="D1107" s="4">
        <v>45878.337073807903</v>
      </c>
      <c r="E1107" s="4">
        <v>45878.33707380807</v>
      </c>
      <c r="F1107" t="b">
        <v>1</v>
      </c>
      <c r="H1107" t="s">
        <v>4105</v>
      </c>
      <c r="I1107" t="s">
        <v>4106</v>
      </c>
      <c r="J1107" t="s">
        <v>120</v>
      </c>
      <c r="K1107" s="5" t="s">
        <v>782</v>
      </c>
      <c r="M1107">
        <v>0</v>
      </c>
      <c r="N1107" t="s">
        <v>120</v>
      </c>
      <c r="O1107">
        <v>0</v>
      </c>
      <c r="P1107" t="s">
        <v>120</v>
      </c>
      <c r="Q1107">
        <v>0</v>
      </c>
    </row>
    <row r="1108" spans="1:17" x14ac:dyDescent="0.25">
      <c r="A1108" s="5" t="s">
        <v>4107</v>
      </c>
      <c r="C1108" s="5" t="s">
        <v>67</v>
      </c>
      <c r="D1108" s="4">
        <v>45878.337073906558</v>
      </c>
      <c r="E1108" s="4">
        <v>45878.33707390682</v>
      </c>
      <c r="F1108" t="b">
        <v>1</v>
      </c>
      <c r="H1108" t="s">
        <v>4108</v>
      </c>
      <c r="I1108" t="s">
        <v>4109</v>
      </c>
      <c r="J1108" t="s">
        <v>120</v>
      </c>
      <c r="K1108" s="5" t="s">
        <v>782</v>
      </c>
      <c r="M1108">
        <v>0</v>
      </c>
      <c r="N1108" t="s">
        <v>120</v>
      </c>
      <c r="O1108">
        <v>0</v>
      </c>
      <c r="P1108" t="s">
        <v>120</v>
      </c>
      <c r="Q1108">
        <v>0</v>
      </c>
    </row>
    <row r="1109" spans="1:17" x14ac:dyDescent="0.25">
      <c r="A1109" s="5" t="s">
        <v>4110</v>
      </c>
      <c r="C1109" s="5" t="s">
        <v>67</v>
      </c>
      <c r="D1109" s="4">
        <v>45878.337074003422</v>
      </c>
      <c r="E1109" s="4">
        <v>45878.33707400359</v>
      </c>
      <c r="F1109" t="b">
        <v>1</v>
      </c>
      <c r="H1109" t="s">
        <v>4111</v>
      </c>
      <c r="I1109" t="s">
        <v>4112</v>
      </c>
      <c r="J1109" t="s">
        <v>120</v>
      </c>
      <c r="K1109" s="5" t="s">
        <v>782</v>
      </c>
      <c r="M1109">
        <v>0</v>
      </c>
      <c r="N1109" t="s">
        <v>120</v>
      </c>
      <c r="O1109">
        <v>0</v>
      </c>
      <c r="P1109" t="s">
        <v>120</v>
      </c>
      <c r="Q1109">
        <v>0</v>
      </c>
    </row>
    <row r="1110" spans="1:17" x14ac:dyDescent="0.25">
      <c r="A1110" s="5" t="s">
        <v>4113</v>
      </c>
      <c r="C1110" s="5" t="s">
        <v>67</v>
      </c>
      <c r="D1110" s="4">
        <v>45878.337074103263</v>
      </c>
      <c r="E1110" s="4">
        <v>45878.337074103532</v>
      </c>
      <c r="F1110" t="b">
        <v>1</v>
      </c>
      <c r="H1110" t="s">
        <v>4114</v>
      </c>
      <c r="I1110" t="s">
        <v>4115</v>
      </c>
      <c r="J1110" t="s">
        <v>120</v>
      </c>
      <c r="K1110" s="5" t="s">
        <v>782</v>
      </c>
      <c r="M1110">
        <v>0</v>
      </c>
      <c r="N1110" t="s">
        <v>120</v>
      </c>
      <c r="O1110">
        <v>0</v>
      </c>
      <c r="P1110" t="s">
        <v>120</v>
      </c>
      <c r="Q1110">
        <v>0</v>
      </c>
    </row>
    <row r="1111" spans="1:17" x14ac:dyDescent="0.25">
      <c r="A1111" s="5" t="s">
        <v>4116</v>
      </c>
      <c r="C1111" s="5" t="s">
        <v>67</v>
      </c>
      <c r="D1111" s="4">
        <v>45878.337074212533</v>
      </c>
      <c r="E1111" s="4">
        <v>45878.337074212723</v>
      </c>
      <c r="F1111" t="b">
        <v>1</v>
      </c>
      <c r="H1111" t="s">
        <v>4117</v>
      </c>
      <c r="I1111" t="s">
        <v>4118</v>
      </c>
      <c r="J1111" t="s">
        <v>120</v>
      </c>
      <c r="K1111" s="5" t="s">
        <v>782</v>
      </c>
      <c r="M1111">
        <v>0</v>
      </c>
      <c r="N1111" t="s">
        <v>120</v>
      </c>
      <c r="O1111">
        <v>0</v>
      </c>
      <c r="P1111" t="s">
        <v>120</v>
      </c>
      <c r="Q1111">
        <v>0</v>
      </c>
    </row>
    <row r="1112" spans="1:17" x14ac:dyDescent="0.25">
      <c r="A1112" s="5" t="s">
        <v>4119</v>
      </c>
      <c r="C1112" s="5" t="s">
        <v>67</v>
      </c>
      <c r="D1112" s="4">
        <v>45878.337074309398</v>
      </c>
      <c r="E1112" s="4">
        <v>45878.337074309631</v>
      </c>
      <c r="F1112" t="b">
        <v>1</v>
      </c>
      <c r="H1112" t="s">
        <v>4120</v>
      </c>
      <c r="I1112" t="s">
        <v>4121</v>
      </c>
      <c r="J1112" t="s">
        <v>120</v>
      </c>
      <c r="K1112" s="5" t="s">
        <v>782</v>
      </c>
      <c r="M1112">
        <v>0</v>
      </c>
      <c r="N1112" t="s">
        <v>120</v>
      </c>
      <c r="O1112">
        <v>0</v>
      </c>
      <c r="P1112" t="s">
        <v>120</v>
      </c>
      <c r="Q1112">
        <v>0</v>
      </c>
    </row>
    <row r="1113" spans="1:17" x14ac:dyDescent="0.25">
      <c r="A1113" s="5" t="s">
        <v>4122</v>
      </c>
      <c r="C1113" s="5" t="s">
        <v>67</v>
      </c>
      <c r="D1113" s="4">
        <v>45878.33707441303</v>
      </c>
      <c r="E1113" s="4">
        <v>45878.337074413219</v>
      </c>
      <c r="F1113" t="b">
        <v>1</v>
      </c>
      <c r="H1113" t="s">
        <v>4123</v>
      </c>
      <c r="I1113" t="s">
        <v>4124</v>
      </c>
      <c r="J1113" t="s">
        <v>120</v>
      </c>
      <c r="K1113" s="5" t="s">
        <v>782</v>
      </c>
      <c r="M1113">
        <v>0</v>
      </c>
      <c r="N1113" t="s">
        <v>120</v>
      </c>
      <c r="O1113">
        <v>0</v>
      </c>
      <c r="P1113" t="s">
        <v>120</v>
      </c>
      <c r="Q1113">
        <v>0</v>
      </c>
    </row>
    <row r="1114" spans="1:17" x14ac:dyDescent="0.25">
      <c r="A1114" s="5" t="s">
        <v>4125</v>
      </c>
      <c r="C1114" s="5" t="s">
        <v>67</v>
      </c>
      <c r="D1114" s="4">
        <v>45878.337074511772</v>
      </c>
      <c r="E1114" s="4">
        <v>45878.337074511997</v>
      </c>
      <c r="F1114" t="b">
        <v>1</v>
      </c>
      <c r="H1114" t="s">
        <v>4126</v>
      </c>
      <c r="I1114" t="s">
        <v>4127</v>
      </c>
      <c r="J1114" t="s">
        <v>120</v>
      </c>
      <c r="K1114" s="5" t="s">
        <v>782</v>
      </c>
      <c r="M1114">
        <v>0</v>
      </c>
      <c r="N1114" t="s">
        <v>120</v>
      </c>
      <c r="O1114">
        <v>0</v>
      </c>
      <c r="P1114" t="s">
        <v>120</v>
      </c>
      <c r="Q1114">
        <v>0</v>
      </c>
    </row>
    <row r="1115" spans="1:17" x14ac:dyDescent="0.25">
      <c r="A1115" s="5" t="s">
        <v>4128</v>
      </c>
      <c r="C1115" s="5" t="s">
        <v>67</v>
      </c>
      <c r="D1115" s="4">
        <v>45878.337074610186</v>
      </c>
      <c r="E1115" s="4">
        <v>45878.337074610339</v>
      </c>
      <c r="F1115" t="b">
        <v>1</v>
      </c>
      <c r="H1115" t="s">
        <v>4129</v>
      </c>
      <c r="I1115" t="s">
        <v>4130</v>
      </c>
      <c r="J1115" t="s">
        <v>120</v>
      </c>
      <c r="K1115" s="5" t="s">
        <v>782</v>
      </c>
      <c r="M1115">
        <v>0</v>
      </c>
      <c r="N1115" t="s">
        <v>120</v>
      </c>
      <c r="O1115">
        <v>0</v>
      </c>
      <c r="P1115" t="s">
        <v>120</v>
      </c>
      <c r="Q1115">
        <v>0</v>
      </c>
    </row>
    <row r="1116" spans="1:17" x14ac:dyDescent="0.25">
      <c r="A1116" s="5" t="s">
        <v>4131</v>
      </c>
      <c r="C1116" s="5" t="s">
        <v>67</v>
      </c>
      <c r="D1116" s="4">
        <v>45878.33707470815</v>
      </c>
      <c r="E1116" s="4">
        <v>45878.337074708368</v>
      </c>
      <c r="F1116" t="b">
        <v>1</v>
      </c>
      <c r="H1116" t="s">
        <v>4132</v>
      </c>
      <c r="I1116" t="s">
        <v>4133</v>
      </c>
      <c r="J1116" t="s">
        <v>120</v>
      </c>
      <c r="K1116" s="5" t="s">
        <v>782</v>
      </c>
      <c r="M1116">
        <v>0</v>
      </c>
      <c r="N1116" t="s">
        <v>120</v>
      </c>
      <c r="O1116">
        <v>0</v>
      </c>
      <c r="P1116" t="s">
        <v>120</v>
      </c>
      <c r="Q1116">
        <v>0</v>
      </c>
    </row>
    <row r="1117" spans="1:17" x14ac:dyDescent="0.25">
      <c r="A1117" s="5" t="s">
        <v>4134</v>
      </c>
      <c r="C1117" s="5" t="s">
        <v>67</v>
      </c>
      <c r="D1117" s="4">
        <v>45878.337074802606</v>
      </c>
      <c r="E1117" s="4">
        <v>45878.33707480273</v>
      </c>
      <c r="F1117" t="b">
        <v>1</v>
      </c>
      <c r="H1117" t="s">
        <v>4135</v>
      </c>
      <c r="I1117" t="s">
        <v>4136</v>
      </c>
      <c r="J1117" t="s">
        <v>120</v>
      </c>
      <c r="K1117" s="5" t="s">
        <v>782</v>
      </c>
      <c r="M1117">
        <v>0</v>
      </c>
      <c r="N1117" t="s">
        <v>120</v>
      </c>
      <c r="O1117">
        <v>0</v>
      </c>
      <c r="P1117" t="s">
        <v>120</v>
      </c>
      <c r="Q1117">
        <v>0</v>
      </c>
    </row>
    <row r="1118" spans="1:17" x14ac:dyDescent="0.25">
      <c r="A1118" s="5" t="s">
        <v>4137</v>
      </c>
      <c r="C1118" s="5" t="s">
        <v>67</v>
      </c>
      <c r="D1118" s="4">
        <v>45878.337074908333</v>
      </c>
      <c r="E1118" s="4">
        <v>45878.337074908573</v>
      </c>
      <c r="F1118" t="b">
        <v>1</v>
      </c>
      <c r="H1118" t="s">
        <v>4138</v>
      </c>
      <c r="I1118" t="s">
        <v>4139</v>
      </c>
      <c r="J1118" t="s">
        <v>120</v>
      </c>
      <c r="K1118" s="5" t="s">
        <v>782</v>
      </c>
      <c r="M1118">
        <v>0</v>
      </c>
      <c r="N1118" t="s">
        <v>120</v>
      </c>
      <c r="O1118">
        <v>0</v>
      </c>
      <c r="P1118" t="s">
        <v>120</v>
      </c>
      <c r="Q1118">
        <v>0</v>
      </c>
    </row>
    <row r="1119" spans="1:17" x14ac:dyDescent="0.25">
      <c r="A1119" s="5" t="s">
        <v>4140</v>
      </c>
      <c r="C1119" s="5" t="s">
        <v>67</v>
      </c>
      <c r="D1119" s="4">
        <v>45878.337075022711</v>
      </c>
      <c r="E1119" s="4">
        <v>45878.337075022857</v>
      </c>
      <c r="F1119" t="b">
        <v>1</v>
      </c>
      <c r="H1119" t="s">
        <v>4141</v>
      </c>
      <c r="I1119" t="s">
        <v>4142</v>
      </c>
      <c r="J1119" t="s">
        <v>120</v>
      </c>
      <c r="K1119" s="5" t="s">
        <v>782</v>
      </c>
      <c r="M1119">
        <v>0</v>
      </c>
      <c r="N1119" t="s">
        <v>120</v>
      </c>
      <c r="O1119">
        <v>0</v>
      </c>
      <c r="P1119" t="s">
        <v>120</v>
      </c>
      <c r="Q1119">
        <v>0</v>
      </c>
    </row>
    <row r="1120" spans="1:17" x14ac:dyDescent="0.25">
      <c r="A1120" s="5" t="s">
        <v>4143</v>
      </c>
      <c r="C1120" s="5" t="s">
        <v>67</v>
      </c>
      <c r="D1120" s="4">
        <v>45878.337075124837</v>
      </c>
      <c r="E1120" s="4">
        <v>45878.337075125048</v>
      </c>
      <c r="F1120" t="b">
        <v>1</v>
      </c>
      <c r="H1120" t="s">
        <v>4144</v>
      </c>
      <c r="I1120" t="s">
        <v>4145</v>
      </c>
      <c r="J1120" t="s">
        <v>120</v>
      </c>
      <c r="K1120" s="5" t="s">
        <v>782</v>
      </c>
      <c r="M1120">
        <v>0</v>
      </c>
      <c r="N1120" t="s">
        <v>120</v>
      </c>
      <c r="O1120">
        <v>0</v>
      </c>
      <c r="P1120" t="s">
        <v>120</v>
      </c>
      <c r="Q1120">
        <v>0</v>
      </c>
    </row>
    <row r="1121" spans="1:17" x14ac:dyDescent="0.25">
      <c r="A1121" s="5" t="s">
        <v>4146</v>
      </c>
      <c r="C1121" s="5" t="s">
        <v>67</v>
      </c>
      <c r="D1121" s="4">
        <v>45878.337075220763</v>
      </c>
      <c r="E1121" s="4">
        <v>45878.337075220901</v>
      </c>
      <c r="F1121" t="b">
        <v>1</v>
      </c>
      <c r="H1121" t="s">
        <v>4147</v>
      </c>
      <c r="I1121" t="s">
        <v>4148</v>
      </c>
      <c r="J1121" t="s">
        <v>120</v>
      </c>
      <c r="K1121" s="5" t="s">
        <v>782</v>
      </c>
      <c r="M1121">
        <v>0</v>
      </c>
      <c r="N1121" t="s">
        <v>120</v>
      </c>
      <c r="O1121">
        <v>0</v>
      </c>
      <c r="P1121" t="s">
        <v>120</v>
      </c>
      <c r="Q1121">
        <v>0</v>
      </c>
    </row>
    <row r="1122" spans="1:17" x14ac:dyDescent="0.25">
      <c r="A1122" s="5" t="s">
        <v>4149</v>
      </c>
      <c r="C1122" s="5" t="s">
        <v>67</v>
      </c>
      <c r="D1122" s="4">
        <v>45878.337075325922</v>
      </c>
      <c r="E1122" s="4">
        <v>45878.337075326133</v>
      </c>
      <c r="F1122" t="b">
        <v>1</v>
      </c>
      <c r="H1122" t="s">
        <v>4150</v>
      </c>
      <c r="I1122" t="s">
        <v>4151</v>
      </c>
      <c r="J1122" t="s">
        <v>120</v>
      </c>
      <c r="K1122" s="5" t="s">
        <v>782</v>
      </c>
      <c r="M1122">
        <v>0</v>
      </c>
      <c r="N1122" t="s">
        <v>120</v>
      </c>
      <c r="O1122">
        <v>0</v>
      </c>
      <c r="P1122" t="s">
        <v>120</v>
      </c>
      <c r="Q1122">
        <v>0</v>
      </c>
    </row>
    <row r="1123" spans="1:17" x14ac:dyDescent="0.25">
      <c r="A1123" s="5" t="s">
        <v>4152</v>
      </c>
      <c r="C1123" s="5" t="s">
        <v>67</v>
      </c>
      <c r="D1123" s="4">
        <v>45878.337075419782</v>
      </c>
      <c r="E1123" s="4">
        <v>45878.33707541992</v>
      </c>
      <c r="F1123" t="b">
        <v>1</v>
      </c>
      <c r="H1123" t="s">
        <v>4153</v>
      </c>
      <c r="I1123" t="s">
        <v>4154</v>
      </c>
      <c r="J1123" t="s">
        <v>120</v>
      </c>
      <c r="K1123" s="5" t="s">
        <v>782</v>
      </c>
      <c r="M1123">
        <v>0</v>
      </c>
      <c r="N1123" t="s">
        <v>120</v>
      </c>
      <c r="O1123">
        <v>0</v>
      </c>
      <c r="P1123" t="s">
        <v>120</v>
      </c>
      <c r="Q1123">
        <v>0</v>
      </c>
    </row>
    <row r="1124" spans="1:17" x14ac:dyDescent="0.25">
      <c r="A1124" s="5" t="s">
        <v>4155</v>
      </c>
      <c r="C1124" s="5" t="s">
        <v>67</v>
      </c>
      <c r="D1124" s="4">
        <v>45878.337075522097</v>
      </c>
      <c r="E1124" s="4">
        <v>45878.337075522293</v>
      </c>
      <c r="F1124" t="b">
        <v>1</v>
      </c>
      <c r="H1124" t="s">
        <v>4156</v>
      </c>
      <c r="I1124" t="s">
        <v>4157</v>
      </c>
      <c r="J1124" t="s">
        <v>120</v>
      </c>
      <c r="K1124" s="5" t="s">
        <v>782</v>
      </c>
      <c r="M1124">
        <v>0</v>
      </c>
      <c r="N1124" t="s">
        <v>120</v>
      </c>
      <c r="O1124">
        <v>0</v>
      </c>
      <c r="P1124" t="s">
        <v>120</v>
      </c>
      <c r="Q1124">
        <v>0</v>
      </c>
    </row>
    <row r="1125" spans="1:17" x14ac:dyDescent="0.25">
      <c r="A1125" s="5" t="s">
        <v>4158</v>
      </c>
      <c r="C1125" s="5" t="s">
        <v>67</v>
      </c>
      <c r="D1125" s="4">
        <v>45878.337075614952</v>
      </c>
      <c r="E1125" s="4">
        <v>45878.337075615091</v>
      </c>
      <c r="F1125" t="b">
        <v>1</v>
      </c>
      <c r="H1125" t="s">
        <v>4159</v>
      </c>
      <c r="I1125" t="s">
        <v>4160</v>
      </c>
      <c r="J1125" t="s">
        <v>120</v>
      </c>
      <c r="K1125" s="5" t="s">
        <v>782</v>
      </c>
      <c r="M1125">
        <v>0</v>
      </c>
      <c r="N1125" t="s">
        <v>120</v>
      </c>
      <c r="O1125">
        <v>0</v>
      </c>
      <c r="P1125" t="s">
        <v>120</v>
      </c>
      <c r="Q1125">
        <v>0</v>
      </c>
    </row>
    <row r="1126" spans="1:17" x14ac:dyDescent="0.25">
      <c r="A1126" s="5" t="s">
        <v>4161</v>
      </c>
      <c r="C1126" s="5" t="s">
        <v>67</v>
      </c>
      <c r="D1126" s="4">
        <v>45878.337075720148</v>
      </c>
      <c r="E1126" s="4">
        <v>45878.337075720337</v>
      </c>
      <c r="F1126" t="b">
        <v>1</v>
      </c>
      <c r="H1126" t="s">
        <v>4162</v>
      </c>
      <c r="I1126" t="s">
        <v>4163</v>
      </c>
      <c r="J1126" t="s">
        <v>120</v>
      </c>
      <c r="K1126" s="5" t="s">
        <v>782</v>
      </c>
      <c r="M1126">
        <v>0</v>
      </c>
      <c r="N1126" t="s">
        <v>120</v>
      </c>
      <c r="O1126">
        <v>0</v>
      </c>
      <c r="P1126" t="s">
        <v>120</v>
      </c>
      <c r="Q1126">
        <v>0</v>
      </c>
    </row>
    <row r="1127" spans="1:17" x14ac:dyDescent="0.25">
      <c r="A1127" s="5" t="s">
        <v>4164</v>
      </c>
      <c r="C1127" s="5" t="s">
        <v>67</v>
      </c>
      <c r="D1127" s="4">
        <v>45878.337075811622</v>
      </c>
      <c r="E1127" s="4">
        <v>45878.33707581176</v>
      </c>
      <c r="F1127" t="b">
        <v>1</v>
      </c>
      <c r="H1127" t="s">
        <v>4165</v>
      </c>
      <c r="I1127" t="s">
        <v>4166</v>
      </c>
      <c r="J1127" t="s">
        <v>120</v>
      </c>
      <c r="K1127" s="5" t="s">
        <v>782</v>
      </c>
      <c r="M1127">
        <v>0</v>
      </c>
      <c r="N1127" t="s">
        <v>120</v>
      </c>
      <c r="O1127">
        <v>0</v>
      </c>
      <c r="P1127" t="s">
        <v>120</v>
      </c>
      <c r="Q1127">
        <v>0</v>
      </c>
    </row>
    <row r="1128" spans="1:17" x14ac:dyDescent="0.25">
      <c r="A1128" s="5" t="s">
        <v>4167</v>
      </c>
      <c r="C1128" s="5" t="s">
        <v>67</v>
      </c>
      <c r="D1128" s="4">
        <v>45878.337075918091</v>
      </c>
      <c r="E1128" s="4">
        <v>45878.337075918273</v>
      </c>
      <c r="F1128" t="b">
        <v>1</v>
      </c>
      <c r="H1128" t="s">
        <v>4168</v>
      </c>
      <c r="I1128" t="s">
        <v>4169</v>
      </c>
      <c r="J1128" t="s">
        <v>120</v>
      </c>
      <c r="K1128" s="5" t="s">
        <v>782</v>
      </c>
      <c r="M1128">
        <v>0</v>
      </c>
      <c r="N1128" t="s">
        <v>120</v>
      </c>
      <c r="O1128">
        <v>0</v>
      </c>
      <c r="P1128" t="s">
        <v>120</v>
      </c>
      <c r="Q1128">
        <v>0</v>
      </c>
    </row>
    <row r="1129" spans="1:17" x14ac:dyDescent="0.25">
      <c r="A1129" s="5" t="s">
        <v>4170</v>
      </c>
      <c r="C1129" s="5" t="s">
        <v>67</v>
      </c>
      <c r="D1129" s="4">
        <v>45878.337076016403</v>
      </c>
      <c r="E1129" s="4">
        <v>45878.337076016564</v>
      </c>
      <c r="F1129" t="b">
        <v>1</v>
      </c>
      <c r="H1129" t="s">
        <v>4171</v>
      </c>
      <c r="I1129" t="s">
        <v>4172</v>
      </c>
      <c r="J1129" t="s">
        <v>120</v>
      </c>
      <c r="K1129" s="5" t="s">
        <v>782</v>
      </c>
      <c r="M1129">
        <v>0</v>
      </c>
      <c r="N1129" t="s">
        <v>120</v>
      </c>
      <c r="O1129">
        <v>0</v>
      </c>
      <c r="P1129" t="s">
        <v>120</v>
      </c>
      <c r="Q1129">
        <v>0</v>
      </c>
    </row>
    <row r="1130" spans="1:17" x14ac:dyDescent="0.25">
      <c r="A1130" s="5" t="s">
        <v>4173</v>
      </c>
      <c r="C1130" s="5" t="s">
        <v>67</v>
      </c>
      <c r="D1130" s="4">
        <v>45878.337076120741</v>
      </c>
      <c r="E1130" s="4">
        <v>45878.337076120952</v>
      </c>
      <c r="F1130" t="b">
        <v>1</v>
      </c>
      <c r="H1130" t="s">
        <v>4174</v>
      </c>
      <c r="I1130" t="s">
        <v>4175</v>
      </c>
      <c r="J1130" t="s">
        <v>120</v>
      </c>
      <c r="K1130" s="5" t="s">
        <v>782</v>
      </c>
      <c r="M1130">
        <v>0</v>
      </c>
      <c r="N1130" t="s">
        <v>120</v>
      </c>
      <c r="O1130">
        <v>0</v>
      </c>
      <c r="P1130" t="s">
        <v>120</v>
      </c>
      <c r="Q1130">
        <v>0</v>
      </c>
    </row>
    <row r="1131" spans="1:17" x14ac:dyDescent="0.25">
      <c r="A1131" s="5" t="s">
        <v>4176</v>
      </c>
      <c r="C1131" s="5" t="s">
        <v>67</v>
      </c>
      <c r="D1131" s="4">
        <v>45878.337076235788</v>
      </c>
      <c r="E1131" s="4">
        <v>45878.337076235948</v>
      </c>
      <c r="F1131" t="b">
        <v>1</v>
      </c>
      <c r="H1131" t="s">
        <v>4177</v>
      </c>
      <c r="I1131" t="s">
        <v>4178</v>
      </c>
      <c r="J1131" t="s">
        <v>120</v>
      </c>
      <c r="K1131" s="5" t="s">
        <v>782</v>
      </c>
      <c r="M1131">
        <v>0</v>
      </c>
      <c r="N1131" t="s">
        <v>120</v>
      </c>
      <c r="O1131">
        <v>0</v>
      </c>
      <c r="P1131" t="s">
        <v>120</v>
      </c>
      <c r="Q1131">
        <v>0</v>
      </c>
    </row>
    <row r="1132" spans="1:17" x14ac:dyDescent="0.25">
      <c r="A1132" s="5" t="s">
        <v>4179</v>
      </c>
      <c r="C1132" s="5" t="s">
        <v>67</v>
      </c>
      <c r="D1132" s="4">
        <v>45878.337076355987</v>
      </c>
      <c r="E1132" s="4">
        <v>45878.337076356132</v>
      </c>
      <c r="F1132" t="b">
        <v>1</v>
      </c>
      <c r="H1132" t="s">
        <v>4180</v>
      </c>
      <c r="I1132" t="s">
        <v>4181</v>
      </c>
      <c r="J1132" t="s">
        <v>120</v>
      </c>
      <c r="K1132" s="5" t="s">
        <v>782</v>
      </c>
      <c r="M1132">
        <v>0</v>
      </c>
      <c r="N1132" t="s">
        <v>120</v>
      </c>
      <c r="O1132">
        <v>0</v>
      </c>
      <c r="P1132" t="s">
        <v>120</v>
      </c>
      <c r="Q1132">
        <v>0</v>
      </c>
    </row>
    <row r="1133" spans="1:17" x14ac:dyDescent="0.25">
      <c r="A1133" s="5" t="s">
        <v>4182</v>
      </c>
      <c r="C1133" s="5" t="s">
        <v>67</v>
      </c>
      <c r="D1133" s="4">
        <v>45878.337076485128</v>
      </c>
      <c r="E1133" s="4">
        <v>45878.337076485317</v>
      </c>
      <c r="F1133" t="b">
        <v>1</v>
      </c>
      <c r="H1133" t="s">
        <v>4183</v>
      </c>
      <c r="I1133" t="s">
        <v>4184</v>
      </c>
      <c r="J1133" t="s">
        <v>120</v>
      </c>
      <c r="K1133" s="5" t="s">
        <v>782</v>
      </c>
      <c r="M1133">
        <v>0</v>
      </c>
      <c r="N1133" t="s">
        <v>120</v>
      </c>
      <c r="O1133">
        <v>0</v>
      </c>
      <c r="P1133" t="s">
        <v>120</v>
      </c>
      <c r="Q1133">
        <v>0</v>
      </c>
    </row>
    <row r="1134" spans="1:17" x14ac:dyDescent="0.25">
      <c r="A1134" s="5" t="s">
        <v>4185</v>
      </c>
      <c r="C1134" s="5" t="s">
        <v>67</v>
      </c>
      <c r="D1134" s="4">
        <v>45878.337076589189</v>
      </c>
      <c r="E1134" s="4">
        <v>45878.337076589392</v>
      </c>
      <c r="F1134" t="b">
        <v>1</v>
      </c>
      <c r="H1134" t="s">
        <v>4186</v>
      </c>
      <c r="I1134" t="s">
        <v>4187</v>
      </c>
      <c r="J1134" t="s">
        <v>120</v>
      </c>
      <c r="K1134" s="5" t="s">
        <v>782</v>
      </c>
      <c r="M1134">
        <v>0</v>
      </c>
      <c r="N1134" t="s">
        <v>120</v>
      </c>
      <c r="O1134">
        <v>0</v>
      </c>
      <c r="P1134" t="s">
        <v>120</v>
      </c>
      <c r="Q1134">
        <v>0</v>
      </c>
    </row>
    <row r="1135" spans="1:17" x14ac:dyDescent="0.25">
      <c r="A1135" s="5" t="s">
        <v>4188</v>
      </c>
      <c r="C1135" s="5" t="s">
        <v>67</v>
      </c>
      <c r="D1135" s="4">
        <v>45878.337076691067</v>
      </c>
      <c r="E1135" s="4">
        <v>45878.33707669127</v>
      </c>
      <c r="F1135" t="b">
        <v>1</v>
      </c>
      <c r="H1135" t="s">
        <v>4189</v>
      </c>
      <c r="I1135" t="s">
        <v>4190</v>
      </c>
      <c r="J1135" t="s">
        <v>120</v>
      </c>
      <c r="K1135" s="5" t="s">
        <v>782</v>
      </c>
      <c r="M1135">
        <v>0</v>
      </c>
      <c r="N1135" t="s">
        <v>120</v>
      </c>
      <c r="O1135">
        <v>0</v>
      </c>
      <c r="P1135" t="s">
        <v>120</v>
      </c>
      <c r="Q1135">
        <v>0</v>
      </c>
    </row>
    <row r="1136" spans="1:17" x14ac:dyDescent="0.25">
      <c r="A1136" s="5" t="s">
        <v>4191</v>
      </c>
      <c r="C1136" s="5" t="s">
        <v>67</v>
      </c>
      <c r="D1136" s="4">
        <v>45878.33707678986</v>
      </c>
      <c r="E1136" s="4">
        <v>45878.337076790012</v>
      </c>
      <c r="F1136" t="b">
        <v>1</v>
      </c>
      <c r="H1136" t="s">
        <v>4192</v>
      </c>
      <c r="I1136" t="s">
        <v>4193</v>
      </c>
      <c r="J1136" t="s">
        <v>120</v>
      </c>
      <c r="K1136" s="5" t="s">
        <v>782</v>
      </c>
      <c r="M1136">
        <v>0</v>
      </c>
      <c r="N1136" t="s">
        <v>120</v>
      </c>
      <c r="O1136">
        <v>0</v>
      </c>
      <c r="P1136" t="s">
        <v>120</v>
      </c>
      <c r="Q1136">
        <v>0</v>
      </c>
    </row>
    <row r="1137" spans="1:17" x14ac:dyDescent="0.25">
      <c r="A1137" s="5" t="s">
        <v>4194</v>
      </c>
      <c r="C1137" s="5" t="s">
        <v>67</v>
      </c>
      <c r="D1137" s="4">
        <v>45878.337076894109</v>
      </c>
      <c r="E1137" s="4">
        <v>45878.337076894277</v>
      </c>
      <c r="F1137" t="b">
        <v>1</v>
      </c>
      <c r="H1137" t="s">
        <v>4195</v>
      </c>
      <c r="I1137" t="s">
        <v>4196</v>
      </c>
      <c r="J1137" t="s">
        <v>120</v>
      </c>
      <c r="K1137" s="5" t="s">
        <v>782</v>
      </c>
      <c r="M1137">
        <v>0</v>
      </c>
      <c r="N1137" t="s">
        <v>120</v>
      </c>
      <c r="O1137">
        <v>0</v>
      </c>
      <c r="P1137" t="s">
        <v>120</v>
      </c>
      <c r="Q1137">
        <v>0</v>
      </c>
    </row>
    <row r="1138" spans="1:17" x14ac:dyDescent="0.25">
      <c r="A1138" s="5" t="s">
        <v>4197</v>
      </c>
      <c r="C1138" s="5" t="s">
        <v>67</v>
      </c>
      <c r="D1138" s="4">
        <v>45878.337076989919</v>
      </c>
      <c r="E1138" s="4">
        <v>45878.337076990123</v>
      </c>
      <c r="F1138" t="b">
        <v>1</v>
      </c>
      <c r="H1138" t="s">
        <v>4198</v>
      </c>
      <c r="I1138" t="s">
        <v>4199</v>
      </c>
      <c r="J1138" t="s">
        <v>120</v>
      </c>
      <c r="K1138" s="5" t="s">
        <v>782</v>
      </c>
      <c r="M1138">
        <v>0</v>
      </c>
      <c r="N1138" t="s">
        <v>120</v>
      </c>
      <c r="O1138">
        <v>0</v>
      </c>
      <c r="P1138" t="s">
        <v>120</v>
      </c>
      <c r="Q1138">
        <v>0</v>
      </c>
    </row>
    <row r="1139" spans="1:17" x14ac:dyDescent="0.25">
      <c r="A1139" s="5" t="s">
        <v>4200</v>
      </c>
      <c r="C1139" s="5" t="s">
        <v>67</v>
      </c>
      <c r="D1139" s="4">
        <v>45878.33707709123</v>
      </c>
      <c r="E1139" s="4">
        <v>45878.337077091397</v>
      </c>
      <c r="F1139" t="b">
        <v>1</v>
      </c>
      <c r="H1139" t="s">
        <v>4201</v>
      </c>
      <c r="I1139" t="s">
        <v>4202</v>
      </c>
      <c r="J1139" t="s">
        <v>120</v>
      </c>
      <c r="K1139" s="5" t="s">
        <v>782</v>
      </c>
      <c r="M1139">
        <v>0</v>
      </c>
      <c r="N1139" t="s">
        <v>120</v>
      </c>
      <c r="O1139">
        <v>0</v>
      </c>
      <c r="P1139" t="s">
        <v>120</v>
      </c>
      <c r="Q1139">
        <v>0</v>
      </c>
    </row>
    <row r="1140" spans="1:17" x14ac:dyDescent="0.25">
      <c r="A1140" s="5" t="s">
        <v>4203</v>
      </c>
      <c r="C1140" s="5" t="s">
        <v>67</v>
      </c>
      <c r="D1140" s="4">
        <v>45878.337077198412</v>
      </c>
      <c r="E1140" s="4">
        <v>45878.337077198637</v>
      </c>
      <c r="F1140" t="b">
        <v>1</v>
      </c>
      <c r="H1140" t="s">
        <v>4204</v>
      </c>
      <c r="I1140" t="s">
        <v>4205</v>
      </c>
      <c r="J1140" t="s">
        <v>120</v>
      </c>
      <c r="K1140" s="5" t="s">
        <v>782</v>
      </c>
      <c r="M1140">
        <v>0</v>
      </c>
      <c r="N1140" t="s">
        <v>120</v>
      </c>
      <c r="O1140">
        <v>0</v>
      </c>
      <c r="P1140" t="s">
        <v>120</v>
      </c>
      <c r="Q1140">
        <v>0</v>
      </c>
    </row>
    <row r="1141" spans="1:17" x14ac:dyDescent="0.25">
      <c r="A1141" s="5" t="s">
        <v>4206</v>
      </c>
      <c r="C1141" s="5" t="s">
        <v>67</v>
      </c>
      <c r="D1141" s="4">
        <v>45878.3370772942</v>
      </c>
      <c r="E1141" s="4">
        <v>45878.337077294338</v>
      </c>
      <c r="F1141" t="b">
        <v>1</v>
      </c>
      <c r="H1141" t="s">
        <v>4207</v>
      </c>
      <c r="I1141" t="s">
        <v>4208</v>
      </c>
      <c r="J1141" t="s">
        <v>120</v>
      </c>
      <c r="K1141" s="5" t="s">
        <v>782</v>
      </c>
      <c r="M1141">
        <v>0</v>
      </c>
      <c r="N1141" t="s">
        <v>120</v>
      </c>
      <c r="O1141">
        <v>0</v>
      </c>
      <c r="P1141" t="s">
        <v>120</v>
      </c>
      <c r="Q1141">
        <v>0</v>
      </c>
    </row>
    <row r="1142" spans="1:17" x14ac:dyDescent="0.25">
      <c r="A1142" s="5" t="s">
        <v>4209</v>
      </c>
      <c r="C1142" s="5" t="s">
        <v>67</v>
      </c>
      <c r="D1142" s="4">
        <v>45878.337077400021</v>
      </c>
      <c r="E1142" s="4">
        <v>45878.337077400247</v>
      </c>
      <c r="F1142" t="b">
        <v>1</v>
      </c>
      <c r="H1142" t="s">
        <v>4210</v>
      </c>
      <c r="I1142" t="s">
        <v>4211</v>
      </c>
      <c r="J1142" t="s">
        <v>120</v>
      </c>
      <c r="K1142" s="5" t="s">
        <v>782</v>
      </c>
      <c r="M1142">
        <v>0</v>
      </c>
      <c r="N1142" t="s">
        <v>120</v>
      </c>
      <c r="O1142">
        <v>0</v>
      </c>
      <c r="P1142" t="s">
        <v>120</v>
      </c>
      <c r="Q1142">
        <v>0</v>
      </c>
    </row>
    <row r="1143" spans="1:17" x14ac:dyDescent="0.25">
      <c r="A1143" s="5" t="s">
        <v>4212</v>
      </c>
      <c r="C1143" s="5" t="s">
        <v>67</v>
      </c>
      <c r="D1143" s="4">
        <v>45878.337077510812</v>
      </c>
      <c r="E1143" s="4">
        <v>45878.337077510951</v>
      </c>
      <c r="F1143" t="b">
        <v>1</v>
      </c>
      <c r="H1143" t="s">
        <v>4213</v>
      </c>
      <c r="I1143" t="s">
        <v>4214</v>
      </c>
      <c r="J1143" t="s">
        <v>120</v>
      </c>
      <c r="K1143" s="5" t="s">
        <v>782</v>
      </c>
      <c r="M1143">
        <v>0</v>
      </c>
      <c r="N1143" t="s">
        <v>120</v>
      </c>
      <c r="O1143">
        <v>0</v>
      </c>
      <c r="P1143" t="s">
        <v>120</v>
      </c>
      <c r="Q1143">
        <v>0</v>
      </c>
    </row>
    <row r="1144" spans="1:17" x14ac:dyDescent="0.25">
      <c r="A1144" s="5" t="s">
        <v>4215</v>
      </c>
      <c r="C1144" s="5" t="s">
        <v>67</v>
      </c>
      <c r="D1144" s="4">
        <v>45878.337077620417</v>
      </c>
      <c r="E1144" s="4">
        <v>45878.337077620628</v>
      </c>
      <c r="F1144" t="b">
        <v>1</v>
      </c>
      <c r="H1144" t="s">
        <v>4216</v>
      </c>
      <c r="I1144" t="s">
        <v>4217</v>
      </c>
      <c r="J1144" t="s">
        <v>120</v>
      </c>
      <c r="K1144" s="5" t="s">
        <v>782</v>
      </c>
      <c r="M1144">
        <v>0</v>
      </c>
      <c r="N1144" t="s">
        <v>120</v>
      </c>
      <c r="O1144">
        <v>0</v>
      </c>
      <c r="P1144" t="s">
        <v>120</v>
      </c>
      <c r="Q1144">
        <v>0</v>
      </c>
    </row>
    <row r="1145" spans="1:17" x14ac:dyDescent="0.25">
      <c r="A1145" s="5" t="s">
        <v>4218</v>
      </c>
      <c r="C1145" s="5" t="s">
        <v>67</v>
      </c>
      <c r="D1145" s="4">
        <v>45878.337077714968</v>
      </c>
      <c r="E1145" s="4">
        <v>45878.337077715107</v>
      </c>
      <c r="F1145" t="b">
        <v>1</v>
      </c>
      <c r="H1145" t="s">
        <v>4219</v>
      </c>
      <c r="I1145" t="s">
        <v>4220</v>
      </c>
      <c r="J1145" t="s">
        <v>120</v>
      </c>
      <c r="K1145" s="5" t="s">
        <v>782</v>
      </c>
      <c r="M1145">
        <v>0</v>
      </c>
      <c r="N1145" t="s">
        <v>120</v>
      </c>
      <c r="O1145">
        <v>0</v>
      </c>
      <c r="P1145" t="s">
        <v>120</v>
      </c>
      <c r="Q1145">
        <v>0</v>
      </c>
    </row>
    <row r="1146" spans="1:17" x14ac:dyDescent="0.25">
      <c r="A1146" s="5" t="s">
        <v>4221</v>
      </c>
      <c r="C1146" s="5" t="s">
        <v>67</v>
      </c>
      <c r="D1146" s="4">
        <v>45878.337077817137</v>
      </c>
      <c r="E1146" s="4">
        <v>45878.337077817348</v>
      </c>
      <c r="F1146" t="b">
        <v>1</v>
      </c>
      <c r="H1146" t="s">
        <v>4222</v>
      </c>
      <c r="I1146" t="s">
        <v>4223</v>
      </c>
      <c r="J1146" t="s">
        <v>120</v>
      </c>
      <c r="K1146" s="5" t="s">
        <v>782</v>
      </c>
      <c r="M1146">
        <v>0</v>
      </c>
      <c r="N1146" t="s">
        <v>120</v>
      </c>
      <c r="O1146">
        <v>0</v>
      </c>
      <c r="P1146" t="s">
        <v>120</v>
      </c>
      <c r="Q1146">
        <v>0</v>
      </c>
    </row>
    <row r="1147" spans="1:17" x14ac:dyDescent="0.25">
      <c r="A1147" s="5" t="s">
        <v>4224</v>
      </c>
      <c r="C1147" s="5" t="s">
        <v>67</v>
      </c>
      <c r="D1147" s="4">
        <v>45878.33707791278</v>
      </c>
      <c r="E1147" s="4">
        <v>45878.337077912918</v>
      </c>
      <c r="F1147" t="b">
        <v>1</v>
      </c>
      <c r="H1147" t="s">
        <v>4225</v>
      </c>
      <c r="I1147" t="s">
        <v>4226</v>
      </c>
      <c r="J1147" t="s">
        <v>120</v>
      </c>
      <c r="K1147" s="5" t="s">
        <v>782</v>
      </c>
      <c r="M1147">
        <v>0</v>
      </c>
      <c r="N1147" t="s">
        <v>120</v>
      </c>
      <c r="O1147">
        <v>0</v>
      </c>
      <c r="P1147" t="s">
        <v>120</v>
      </c>
      <c r="Q1147">
        <v>0</v>
      </c>
    </row>
    <row r="1148" spans="1:17" x14ac:dyDescent="0.25">
      <c r="A1148" s="5" t="s">
        <v>4227</v>
      </c>
      <c r="C1148" s="5" t="s">
        <v>67</v>
      </c>
      <c r="D1148" s="4">
        <v>45878.337078016048</v>
      </c>
      <c r="E1148" s="4">
        <v>45878.337078016288</v>
      </c>
      <c r="F1148" t="b">
        <v>1</v>
      </c>
      <c r="H1148" t="s">
        <v>4228</v>
      </c>
      <c r="I1148" t="s">
        <v>4229</v>
      </c>
      <c r="J1148" t="s">
        <v>120</v>
      </c>
      <c r="K1148" s="5" t="s">
        <v>782</v>
      </c>
      <c r="M1148">
        <v>0</v>
      </c>
      <c r="N1148" t="s">
        <v>120</v>
      </c>
      <c r="O1148">
        <v>0</v>
      </c>
      <c r="P1148" t="s">
        <v>120</v>
      </c>
      <c r="Q1148">
        <v>0</v>
      </c>
    </row>
    <row r="1149" spans="1:17" x14ac:dyDescent="0.25">
      <c r="A1149" s="5" t="s">
        <v>4230</v>
      </c>
      <c r="C1149" s="5" t="s">
        <v>67</v>
      </c>
      <c r="D1149" s="4">
        <v>45878.337078113807</v>
      </c>
      <c r="E1149" s="4">
        <v>45878.33707811396</v>
      </c>
      <c r="F1149" t="b">
        <v>1</v>
      </c>
      <c r="H1149" t="s">
        <v>4231</v>
      </c>
      <c r="I1149" t="s">
        <v>4232</v>
      </c>
      <c r="J1149" t="s">
        <v>120</v>
      </c>
      <c r="K1149" s="5" t="s">
        <v>782</v>
      </c>
      <c r="M1149">
        <v>0</v>
      </c>
      <c r="N1149" t="s">
        <v>120</v>
      </c>
      <c r="O1149">
        <v>0</v>
      </c>
      <c r="P1149" t="s">
        <v>120</v>
      </c>
      <c r="Q1149">
        <v>0</v>
      </c>
    </row>
    <row r="1150" spans="1:17" x14ac:dyDescent="0.25">
      <c r="A1150" s="5" t="s">
        <v>4233</v>
      </c>
      <c r="C1150" s="5" t="s">
        <v>67</v>
      </c>
      <c r="D1150" s="4">
        <v>45878.337078222983</v>
      </c>
      <c r="E1150" s="4">
        <v>45878.337078223158</v>
      </c>
      <c r="F1150" t="b">
        <v>1</v>
      </c>
      <c r="H1150" t="s">
        <v>4234</v>
      </c>
      <c r="I1150" t="s">
        <v>4235</v>
      </c>
      <c r="J1150" t="s">
        <v>120</v>
      </c>
      <c r="K1150" s="5" t="s">
        <v>782</v>
      </c>
      <c r="M1150">
        <v>0</v>
      </c>
      <c r="N1150" t="s">
        <v>120</v>
      </c>
      <c r="O1150">
        <v>0</v>
      </c>
      <c r="P1150" t="s">
        <v>120</v>
      </c>
      <c r="Q1150">
        <v>0</v>
      </c>
    </row>
    <row r="1151" spans="1:17" x14ac:dyDescent="0.25">
      <c r="A1151" s="5" t="s">
        <v>4236</v>
      </c>
      <c r="C1151" s="5" t="s">
        <v>67</v>
      </c>
      <c r="D1151" s="4">
        <v>45878.337078314777</v>
      </c>
      <c r="E1151" s="4">
        <v>45878.337078314929</v>
      </c>
      <c r="F1151" t="b">
        <v>1</v>
      </c>
      <c r="H1151" t="s">
        <v>4237</v>
      </c>
      <c r="I1151" t="s">
        <v>4238</v>
      </c>
      <c r="J1151" t="s">
        <v>120</v>
      </c>
      <c r="K1151" s="5" t="s">
        <v>782</v>
      </c>
      <c r="M1151">
        <v>0</v>
      </c>
      <c r="N1151" t="s">
        <v>120</v>
      </c>
      <c r="O1151">
        <v>0</v>
      </c>
      <c r="P1151" t="s">
        <v>120</v>
      </c>
      <c r="Q1151">
        <v>0</v>
      </c>
    </row>
    <row r="1152" spans="1:17" x14ac:dyDescent="0.25">
      <c r="A1152" s="5" t="s">
        <v>4239</v>
      </c>
      <c r="C1152" s="5" t="s">
        <v>67</v>
      </c>
      <c r="D1152" s="4">
        <v>45878.337078426237</v>
      </c>
      <c r="E1152" s="4">
        <v>45878.337078426463</v>
      </c>
      <c r="F1152" t="b">
        <v>1</v>
      </c>
      <c r="H1152" t="s">
        <v>4240</v>
      </c>
      <c r="I1152" t="s">
        <v>4241</v>
      </c>
      <c r="J1152" t="s">
        <v>120</v>
      </c>
      <c r="K1152" s="5" t="s">
        <v>782</v>
      </c>
      <c r="M1152">
        <v>0</v>
      </c>
      <c r="N1152" t="s">
        <v>120</v>
      </c>
      <c r="O1152">
        <v>0</v>
      </c>
      <c r="P1152" t="s">
        <v>120</v>
      </c>
      <c r="Q1152">
        <v>0</v>
      </c>
    </row>
    <row r="1153" spans="1:17" x14ac:dyDescent="0.25">
      <c r="A1153" s="5" t="s">
        <v>4242</v>
      </c>
      <c r="C1153" s="5" t="s">
        <v>67</v>
      </c>
      <c r="D1153" s="4">
        <v>45878.337078529119</v>
      </c>
      <c r="E1153" s="4">
        <v>45878.33707852933</v>
      </c>
      <c r="F1153" t="b">
        <v>1</v>
      </c>
      <c r="H1153" t="s">
        <v>4243</v>
      </c>
      <c r="I1153" t="s">
        <v>4244</v>
      </c>
      <c r="J1153" t="s">
        <v>120</v>
      </c>
      <c r="K1153" s="5" t="s">
        <v>782</v>
      </c>
      <c r="M1153">
        <v>0</v>
      </c>
      <c r="N1153" t="s">
        <v>120</v>
      </c>
      <c r="O1153">
        <v>0</v>
      </c>
      <c r="P1153" t="s">
        <v>120</v>
      </c>
      <c r="Q1153">
        <v>0</v>
      </c>
    </row>
    <row r="1154" spans="1:17" x14ac:dyDescent="0.25">
      <c r="A1154" s="5" t="s">
        <v>4245</v>
      </c>
      <c r="C1154" s="5" t="s">
        <v>67</v>
      </c>
      <c r="D1154" s="4">
        <v>45878.33707863935</v>
      </c>
      <c r="E1154" s="4">
        <v>45878.337078639554</v>
      </c>
      <c r="F1154" t="b">
        <v>1</v>
      </c>
      <c r="H1154" t="s">
        <v>4246</v>
      </c>
      <c r="I1154" t="s">
        <v>4247</v>
      </c>
      <c r="J1154" t="s">
        <v>120</v>
      </c>
      <c r="K1154" s="5" t="s">
        <v>782</v>
      </c>
      <c r="M1154">
        <v>0</v>
      </c>
      <c r="N1154" t="s">
        <v>120</v>
      </c>
      <c r="O1154">
        <v>0</v>
      </c>
      <c r="P1154" t="s">
        <v>120</v>
      </c>
      <c r="Q1154">
        <v>0</v>
      </c>
    </row>
    <row r="1155" spans="1:17" x14ac:dyDescent="0.25">
      <c r="A1155" s="5" t="s">
        <v>4248</v>
      </c>
      <c r="C1155" s="5" t="s">
        <v>67</v>
      </c>
      <c r="D1155" s="4">
        <v>45878.337078751567</v>
      </c>
      <c r="E1155" s="4">
        <v>45878.337078751727</v>
      </c>
      <c r="F1155" t="b">
        <v>1</v>
      </c>
      <c r="H1155" t="s">
        <v>4249</v>
      </c>
      <c r="I1155" t="s">
        <v>4250</v>
      </c>
      <c r="J1155" t="s">
        <v>120</v>
      </c>
      <c r="K1155" s="5" t="s">
        <v>782</v>
      </c>
      <c r="M1155">
        <v>0</v>
      </c>
      <c r="N1155" t="s">
        <v>120</v>
      </c>
      <c r="O1155">
        <v>0</v>
      </c>
      <c r="P1155" t="s">
        <v>120</v>
      </c>
      <c r="Q1155">
        <v>0</v>
      </c>
    </row>
    <row r="1156" spans="1:17" x14ac:dyDescent="0.25">
      <c r="A1156" s="5" t="s">
        <v>4251</v>
      </c>
      <c r="C1156" s="5" t="s">
        <v>67</v>
      </c>
      <c r="D1156" s="4">
        <v>45878.337078847457</v>
      </c>
      <c r="E1156" s="4">
        <v>45878.337078847588</v>
      </c>
      <c r="F1156" t="b">
        <v>1</v>
      </c>
      <c r="H1156" t="s">
        <v>4252</v>
      </c>
      <c r="I1156" t="s">
        <v>4253</v>
      </c>
      <c r="J1156" t="s">
        <v>120</v>
      </c>
      <c r="K1156" s="5" t="s">
        <v>782</v>
      </c>
      <c r="M1156">
        <v>0</v>
      </c>
      <c r="N1156" t="s">
        <v>120</v>
      </c>
      <c r="O1156">
        <v>0</v>
      </c>
      <c r="P1156" t="s">
        <v>120</v>
      </c>
      <c r="Q1156">
        <v>0</v>
      </c>
    </row>
    <row r="1157" spans="1:17" x14ac:dyDescent="0.25">
      <c r="A1157" s="5" t="s">
        <v>4254</v>
      </c>
      <c r="C1157" s="5" t="s">
        <v>67</v>
      </c>
      <c r="D1157" s="4">
        <v>45878.337078952463</v>
      </c>
      <c r="E1157" s="4">
        <v>45878.337078952718</v>
      </c>
      <c r="F1157" t="b">
        <v>1</v>
      </c>
      <c r="H1157" t="s">
        <v>4255</v>
      </c>
      <c r="I1157" t="s">
        <v>4256</v>
      </c>
      <c r="J1157" t="s">
        <v>120</v>
      </c>
      <c r="K1157" s="5" t="s">
        <v>782</v>
      </c>
      <c r="M1157">
        <v>0</v>
      </c>
      <c r="N1157" t="s">
        <v>120</v>
      </c>
      <c r="O1157">
        <v>0</v>
      </c>
      <c r="P1157" t="s">
        <v>120</v>
      </c>
      <c r="Q1157">
        <v>0</v>
      </c>
    </row>
    <row r="1158" spans="1:17" x14ac:dyDescent="0.25">
      <c r="A1158" s="5" t="s">
        <v>4257</v>
      </c>
      <c r="C1158" s="5" t="s">
        <v>67</v>
      </c>
      <c r="D1158" s="4">
        <v>45878.337079049932</v>
      </c>
      <c r="E1158" s="4">
        <v>45878.337079050092</v>
      </c>
      <c r="F1158" t="b">
        <v>1</v>
      </c>
      <c r="H1158" t="s">
        <v>4258</v>
      </c>
      <c r="I1158" t="s">
        <v>4259</v>
      </c>
      <c r="J1158" t="s">
        <v>120</v>
      </c>
      <c r="K1158" s="5" t="s">
        <v>782</v>
      </c>
      <c r="M1158">
        <v>0</v>
      </c>
      <c r="N1158" t="s">
        <v>120</v>
      </c>
      <c r="O1158">
        <v>0</v>
      </c>
      <c r="P1158" t="s">
        <v>120</v>
      </c>
      <c r="Q1158">
        <v>0</v>
      </c>
    </row>
    <row r="1159" spans="1:17" x14ac:dyDescent="0.25">
      <c r="A1159" s="5" t="s">
        <v>4260</v>
      </c>
      <c r="C1159" s="5" t="s">
        <v>67</v>
      </c>
      <c r="D1159" s="4">
        <v>45878.33707914898</v>
      </c>
      <c r="E1159" s="4">
        <v>45878.337079149227</v>
      </c>
      <c r="F1159" t="b">
        <v>1</v>
      </c>
      <c r="H1159" t="s">
        <v>4261</v>
      </c>
      <c r="I1159" t="s">
        <v>4262</v>
      </c>
      <c r="J1159" t="s">
        <v>120</v>
      </c>
      <c r="K1159" s="5" t="s">
        <v>782</v>
      </c>
      <c r="M1159">
        <v>0</v>
      </c>
      <c r="N1159" t="s">
        <v>120</v>
      </c>
      <c r="O1159">
        <v>0</v>
      </c>
      <c r="P1159" t="s">
        <v>120</v>
      </c>
      <c r="Q1159">
        <v>0</v>
      </c>
    </row>
    <row r="1160" spans="1:17" x14ac:dyDescent="0.25">
      <c r="A1160" s="5" t="s">
        <v>4263</v>
      </c>
      <c r="C1160" s="5" t="s">
        <v>67</v>
      </c>
      <c r="D1160" s="4">
        <v>45878.337079254903</v>
      </c>
      <c r="E1160" s="4">
        <v>45878.337079255078</v>
      </c>
      <c r="F1160" t="b">
        <v>1</v>
      </c>
      <c r="H1160" t="s">
        <v>4264</v>
      </c>
      <c r="I1160" t="s">
        <v>4265</v>
      </c>
      <c r="J1160" t="s">
        <v>120</v>
      </c>
      <c r="K1160" s="5" t="s">
        <v>782</v>
      </c>
      <c r="M1160">
        <v>0</v>
      </c>
      <c r="N1160" t="s">
        <v>120</v>
      </c>
      <c r="O1160">
        <v>0</v>
      </c>
      <c r="P1160" t="s">
        <v>120</v>
      </c>
      <c r="Q1160">
        <v>0</v>
      </c>
    </row>
    <row r="1161" spans="1:17" x14ac:dyDescent="0.25">
      <c r="A1161" s="5" t="s">
        <v>4266</v>
      </c>
      <c r="C1161" s="5" t="s">
        <v>67</v>
      </c>
      <c r="D1161" s="4">
        <v>45878.337079361248</v>
      </c>
      <c r="E1161" s="4">
        <v>45878.337079361459</v>
      </c>
      <c r="F1161" t="b">
        <v>1</v>
      </c>
      <c r="H1161" t="s">
        <v>4267</v>
      </c>
      <c r="I1161" t="s">
        <v>4268</v>
      </c>
      <c r="J1161" t="s">
        <v>120</v>
      </c>
      <c r="K1161" s="5" t="s">
        <v>782</v>
      </c>
      <c r="M1161">
        <v>0</v>
      </c>
      <c r="N1161" t="s">
        <v>120</v>
      </c>
      <c r="O1161">
        <v>0</v>
      </c>
      <c r="P1161" t="s">
        <v>120</v>
      </c>
      <c r="Q1161">
        <v>0</v>
      </c>
    </row>
    <row r="1162" spans="1:17" x14ac:dyDescent="0.25">
      <c r="A1162" s="5" t="s">
        <v>4269</v>
      </c>
      <c r="C1162" s="5" t="s">
        <v>67</v>
      </c>
      <c r="D1162" s="4">
        <v>45878.33707945433</v>
      </c>
      <c r="E1162" s="4">
        <v>45878.337079454483</v>
      </c>
      <c r="F1162" t="b">
        <v>1</v>
      </c>
      <c r="H1162" t="s">
        <v>4270</v>
      </c>
      <c r="I1162" t="s">
        <v>4271</v>
      </c>
      <c r="J1162" t="s">
        <v>120</v>
      </c>
      <c r="K1162" s="5" t="s">
        <v>782</v>
      </c>
      <c r="M1162">
        <v>0</v>
      </c>
      <c r="N1162" t="s">
        <v>120</v>
      </c>
      <c r="O1162">
        <v>0</v>
      </c>
      <c r="P1162" t="s">
        <v>120</v>
      </c>
      <c r="Q1162">
        <v>0</v>
      </c>
    </row>
    <row r="1163" spans="1:17" x14ac:dyDescent="0.25">
      <c r="A1163" s="5" t="s">
        <v>4272</v>
      </c>
      <c r="C1163" s="5" t="s">
        <v>67</v>
      </c>
      <c r="D1163" s="4">
        <v>45878.337079556411</v>
      </c>
      <c r="E1163" s="4">
        <v>45878.337079556601</v>
      </c>
      <c r="F1163" t="b">
        <v>1</v>
      </c>
      <c r="H1163" t="s">
        <v>4273</v>
      </c>
      <c r="I1163" t="s">
        <v>4274</v>
      </c>
      <c r="J1163" t="s">
        <v>120</v>
      </c>
      <c r="K1163" s="5" t="s">
        <v>782</v>
      </c>
      <c r="M1163">
        <v>0</v>
      </c>
      <c r="N1163" t="s">
        <v>120</v>
      </c>
      <c r="O1163">
        <v>0</v>
      </c>
      <c r="P1163" t="s">
        <v>120</v>
      </c>
      <c r="Q1163">
        <v>0</v>
      </c>
    </row>
    <row r="1164" spans="1:17" x14ac:dyDescent="0.25">
      <c r="A1164" s="5" t="s">
        <v>4275</v>
      </c>
      <c r="C1164" s="5" t="s">
        <v>67</v>
      </c>
      <c r="D1164" s="4">
        <v>45878.33707964846</v>
      </c>
      <c r="E1164" s="4">
        <v>45878.337079648598</v>
      </c>
      <c r="F1164" t="b">
        <v>1</v>
      </c>
      <c r="H1164" t="s">
        <v>4276</v>
      </c>
      <c r="I1164" t="s">
        <v>4277</v>
      </c>
      <c r="J1164" t="s">
        <v>120</v>
      </c>
      <c r="K1164" s="5" t="s">
        <v>782</v>
      </c>
      <c r="M1164">
        <v>0</v>
      </c>
      <c r="N1164" t="s">
        <v>120</v>
      </c>
      <c r="O1164">
        <v>0</v>
      </c>
      <c r="P1164" t="s">
        <v>120</v>
      </c>
      <c r="Q1164">
        <v>0</v>
      </c>
    </row>
    <row r="1165" spans="1:17" x14ac:dyDescent="0.25">
      <c r="A1165" s="5" t="s">
        <v>4278</v>
      </c>
      <c r="C1165" s="5" t="s">
        <v>67</v>
      </c>
      <c r="D1165" s="4">
        <v>45878.33707975514</v>
      </c>
      <c r="E1165" s="4">
        <v>45878.337079755358</v>
      </c>
      <c r="F1165" t="b">
        <v>1</v>
      </c>
      <c r="H1165" t="s">
        <v>4279</v>
      </c>
      <c r="I1165" t="s">
        <v>4280</v>
      </c>
      <c r="J1165" t="s">
        <v>120</v>
      </c>
      <c r="K1165" s="5" t="s">
        <v>782</v>
      </c>
      <c r="M1165">
        <v>0</v>
      </c>
      <c r="N1165" t="s">
        <v>120</v>
      </c>
      <c r="O1165">
        <v>0</v>
      </c>
      <c r="P1165" t="s">
        <v>120</v>
      </c>
      <c r="Q1165">
        <v>0</v>
      </c>
    </row>
    <row r="1166" spans="1:17" x14ac:dyDescent="0.25">
      <c r="A1166" s="5" t="s">
        <v>4281</v>
      </c>
      <c r="C1166" s="5" t="s">
        <v>67</v>
      </c>
      <c r="D1166" s="4">
        <v>45878.337079850397</v>
      </c>
      <c r="E1166" s="4">
        <v>45878.337079850528</v>
      </c>
      <c r="F1166" t="b">
        <v>1</v>
      </c>
      <c r="H1166" t="s">
        <v>4282</v>
      </c>
      <c r="I1166" t="s">
        <v>4283</v>
      </c>
      <c r="J1166" t="s">
        <v>120</v>
      </c>
      <c r="K1166" s="5" t="s">
        <v>782</v>
      </c>
      <c r="M1166">
        <v>0</v>
      </c>
      <c r="N1166" t="s">
        <v>120</v>
      </c>
      <c r="O1166">
        <v>0</v>
      </c>
      <c r="P1166" t="s">
        <v>120</v>
      </c>
      <c r="Q1166">
        <v>0</v>
      </c>
    </row>
    <row r="1167" spans="1:17" x14ac:dyDescent="0.25">
      <c r="A1167" s="5" t="s">
        <v>4284</v>
      </c>
      <c r="C1167" s="5" t="s">
        <v>67</v>
      </c>
      <c r="D1167" s="4">
        <v>45878.33707995608</v>
      </c>
      <c r="E1167" s="4">
        <v>45878.337079956218</v>
      </c>
      <c r="F1167" t="b">
        <v>1</v>
      </c>
      <c r="H1167" t="s">
        <v>4285</v>
      </c>
      <c r="I1167" t="s">
        <v>4286</v>
      </c>
      <c r="J1167" t="s">
        <v>120</v>
      </c>
      <c r="K1167" s="5" t="s">
        <v>782</v>
      </c>
      <c r="M1167">
        <v>0</v>
      </c>
      <c r="N1167" t="s">
        <v>120</v>
      </c>
      <c r="O1167">
        <v>0</v>
      </c>
      <c r="P1167" t="s">
        <v>120</v>
      </c>
      <c r="Q1167">
        <v>0</v>
      </c>
    </row>
    <row r="1168" spans="1:17" x14ac:dyDescent="0.25">
      <c r="A1168" s="5" t="s">
        <v>4287</v>
      </c>
      <c r="C1168" s="5" t="s">
        <v>67</v>
      </c>
      <c r="D1168" s="4">
        <v>45878.337080055011</v>
      </c>
      <c r="E1168" s="4">
        <v>45878.337080055171</v>
      </c>
      <c r="F1168" t="b">
        <v>1</v>
      </c>
      <c r="H1168" t="s">
        <v>4288</v>
      </c>
      <c r="I1168" t="s">
        <v>4289</v>
      </c>
      <c r="J1168" t="s">
        <v>120</v>
      </c>
      <c r="K1168" s="5" t="s">
        <v>782</v>
      </c>
      <c r="M1168">
        <v>0</v>
      </c>
      <c r="N1168" t="s">
        <v>120</v>
      </c>
      <c r="O1168">
        <v>0</v>
      </c>
      <c r="P1168" t="s">
        <v>120</v>
      </c>
      <c r="Q1168">
        <v>0</v>
      </c>
    </row>
    <row r="1169" spans="1:17" x14ac:dyDescent="0.25">
      <c r="A1169" s="5" t="s">
        <v>4290</v>
      </c>
      <c r="C1169" s="5" t="s">
        <v>67</v>
      </c>
      <c r="D1169" s="4">
        <v>45878.337080159377</v>
      </c>
      <c r="E1169" s="4">
        <v>45878.337080159567</v>
      </c>
      <c r="F1169" t="b">
        <v>1</v>
      </c>
      <c r="H1169" t="s">
        <v>4291</v>
      </c>
      <c r="I1169" t="s">
        <v>4292</v>
      </c>
      <c r="J1169" t="s">
        <v>120</v>
      </c>
      <c r="K1169" s="5" t="s">
        <v>782</v>
      </c>
      <c r="M1169">
        <v>0</v>
      </c>
      <c r="N1169" t="s">
        <v>120</v>
      </c>
      <c r="O1169">
        <v>0</v>
      </c>
      <c r="P1169" t="s">
        <v>120</v>
      </c>
      <c r="Q1169">
        <v>0</v>
      </c>
    </row>
    <row r="1170" spans="1:17" x14ac:dyDescent="0.25">
      <c r="A1170" s="5" t="s">
        <v>4293</v>
      </c>
      <c r="C1170" s="5" t="s">
        <v>67</v>
      </c>
      <c r="D1170" s="4">
        <v>45878.337080262827</v>
      </c>
      <c r="E1170" s="4">
        <v>45878.337080262987</v>
      </c>
      <c r="F1170" t="b">
        <v>1</v>
      </c>
      <c r="H1170" t="s">
        <v>4294</v>
      </c>
      <c r="I1170" t="s">
        <v>4295</v>
      </c>
      <c r="J1170" t="s">
        <v>120</v>
      </c>
      <c r="K1170" s="5" t="s">
        <v>782</v>
      </c>
      <c r="M1170">
        <v>0</v>
      </c>
      <c r="N1170" t="s">
        <v>120</v>
      </c>
      <c r="O1170">
        <v>0</v>
      </c>
      <c r="P1170" t="s">
        <v>120</v>
      </c>
      <c r="Q1170">
        <v>0</v>
      </c>
    </row>
    <row r="1171" spans="1:17" x14ac:dyDescent="0.25">
      <c r="A1171" s="5" t="s">
        <v>4296</v>
      </c>
      <c r="C1171" s="5" t="s">
        <v>67</v>
      </c>
      <c r="D1171" s="4">
        <v>45878.337080372366</v>
      </c>
      <c r="E1171" s="4">
        <v>45878.337080372563</v>
      </c>
      <c r="F1171" t="b">
        <v>1</v>
      </c>
      <c r="H1171" t="s">
        <v>4297</v>
      </c>
      <c r="I1171" t="s">
        <v>4298</v>
      </c>
      <c r="J1171" t="s">
        <v>120</v>
      </c>
      <c r="K1171" s="5" t="s">
        <v>782</v>
      </c>
      <c r="M1171">
        <v>0</v>
      </c>
      <c r="N1171" t="s">
        <v>120</v>
      </c>
      <c r="O1171">
        <v>0</v>
      </c>
      <c r="P1171" t="s">
        <v>120</v>
      </c>
      <c r="Q1171">
        <v>0</v>
      </c>
    </row>
    <row r="1172" spans="1:17" x14ac:dyDescent="0.25">
      <c r="A1172" s="5" t="s">
        <v>4299</v>
      </c>
      <c r="C1172" s="5" t="s">
        <v>67</v>
      </c>
      <c r="D1172" s="4">
        <v>45878.337080477097</v>
      </c>
      <c r="E1172" s="4">
        <v>45878.337080477388</v>
      </c>
      <c r="F1172" t="b">
        <v>1</v>
      </c>
      <c r="H1172" t="s">
        <v>4300</v>
      </c>
      <c r="I1172" t="s">
        <v>4301</v>
      </c>
      <c r="J1172" t="s">
        <v>120</v>
      </c>
      <c r="K1172" s="5" t="s">
        <v>782</v>
      </c>
      <c r="M1172">
        <v>0</v>
      </c>
      <c r="N1172" t="s">
        <v>120</v>
      </c>
      <c r="O1172">
        <v>0</v>
      </c>
      <c r="P1172" t="s">
        <v>120</v>
      </c>
      <c r="Q1172">
        <v>0</v>
      </c>
    </row>
    <row r="1173" spans="1:17" x14ac:dyDescent="0.25">
      <c r="A1173" s="5" t="s">
        <v>4302</v>
      </c>
      <c r="C1173" s="5" t="s">
        <v>67</v>
      </c>
      <c r="D1173" s="4">
        <v>45878.337080580597</v>
      </c>
      <c r="E1173" s="4">
        <v>45878.337080580794</v>
      </c>
      <c r="F1173" t="b">
        <v>1</v>
      </c>
      <c r="H1173" t="s">
        <v>4303</v>
      </c>
      <c r="I1173" t="s">
        <v>4304</v>
      </c>
      <c r="J1173" t="s">
        <v>120</v>
      </c>
      <c r="K1173" s="5" t="s">
        <v>782</v>
      </c>
      <c r="M1173">
        <v>0</v>
      </c>
      <c r="N1173" t="s">
        <v>120</v>
      </c>
      <c r="O1173">
        <v>0</v>
      </c>
      <c r="P1173" t="s">
        <v>120</v>
      </c>
      <c r="Q1173">
        <v>0</v>
      </c>
    </row>
    <row r="1174" spans="1:17" x14ac:dyDescent="0.25">
      <c r="A1174" s="5" t="s">
        <v>4305</v>
      </c>
      <c r="C1174" s="5" t="s">
        <v>67</v>
      </c>
      <c r="D1174" s="4">
        <v>45878.337080679987</v>
      </c>
      <c r="E1174" s="4">
        <v>45878.337080680198</v>
      </c>
      <c r="F1174" t="b">
        <v>1</v>
      </c>
      <c r="H1174" t="s">
        <v>4306</v>
      </c>
      <c r="I1174" t="s">
        <v>4307</v>
      </c>
      <c r="J1174" t="s">
        <v>120</v>
      </c>
      <c r="K1174" s="5" t="s">
        <v>782</v>
      </c>
      <c r="M1174">
        <v>0</v>
      </c>
      <c r="N1174" t="s">
        <v>120</v>
      </c>
      <c r="O1174">
        <v>0</v>
      </c>
      <c r="P1174" t="s">
        <v>120</v>
      </c>
      <c r="Q1174">
        <v>0</v>
      </c>
    </row>
    <row r="1175" spans="1:17" x14ac:dyDescent="0.25">
      <c r="A1175" s="5" t="s">
        <v>4308</v>
      </c>
      <c r="C1175" s="5" t="s">
        <v>67</v>
      </c>
      <c r="D1175" s="4">
        <v>45878.337080781443</v>
      </c>
      <c r="E1175" s="4">
        <v>45878.337080781574</v>
      </c>
      <c r="F1175" t="b">
        <v>1</v>
      </c>
      <c r="H1175" t="s">
        <v>4309</v>
      </c>
      <c r="I1175" t="s">
        <v>4310</v>
      </c>
      <c r="J1175" t="s">
        <v>120</v>
      </c>
      <c r="K1175" s="5" t="s">
        <v>782</v>
      </c>
      <c r="M1175">
        <v>0</v>
      </c>
      <c r="N1175" t="s">
        <v>120</v>
      </c>
      <c r="O1175">
        <v>0</v>
      </c>
      <c r="P1175" t="s">
        <v>120</v>
      </c>
      <c r="Q1175">
        <v>0</v>
      </c>
    </row>
    <row r="1176" spans="1:17" x14ac:dyDescent="0.25">
      <c r="A1176" s="5" t="s">
        <v>4311</v>
      </c>
      <c r="C1176" s="5" t="s">
        <v>67</v>
      </c>
      <c r="D1176" s="4">
        <v>45878.337080918704</v>
      </c>
      <c r="E1176" s="4">
        <v>45878.337080918922</v>
      </c>
      <c r="F1176" t="b">
        <v>1</v>
      </c>
      <c r="H1176" t="s">
        <v>4312</v>
      </c>
      <c r="I1176" t="s">
        <v>4313</v>
      </c>
      <c r="J1176" t="s">
        <v>120</v>
      </c>
      <c r="K1176" s="5" t="s">
        <v>782</v>
      </c>
      <c r="M1176">
        <v>0</v>
      </c>
      <c r="N1176" t="s">
        <v>120</v>
      </c>
      <c r="O1176">
        <v>0</v>
      </c>
      <c r="P1176" t="s">
        <v>120</v>
      </c>
      <c r="Q1176">
        <v>0</v>
      </c>
    </row>
    <row r="1177" spans="1:17" x14ac:dyDescent="0.25">
      <c r="A1177" s="5" t="s">
        <v>4314</v>
      </c>
      <c r="C1177" s="5" t="s">
        <v>67</v>
      </c>
      <c r="D1177" s="4">
        <v>45878.337081045</v>
      </c>
      <c r="E1177" s="4">
        <v>45878.337081045211</v>
      </c>
      <c r="F1177" t="b">
        <v>1</v>
      </c>
      <c r="H1177" t="s">
        <v>4315</v>
      </c>
      <c r="I1177" t="s">
        <v>4316</v>
      </c>
      <c r="J1177" t="s">
        <v>120</v>
      </c>
      <c r="K1177" s="5" t="s">
        <v>782</v>
      </c>
      <c r="M1177">
        <v>0</v>
      </c>
      <c r="N1177" t="s">
        <v>120</v>
      </c>
      <c r="O1177">
        <v>0</v>
      </c>
      <c r="P1177" t="s">
        <v>120</v>
      </c>
      <c r="Q1177">
        <v>0</v>
      </c>
    </row>
    <row r="1178" spans="1:17" x14ac:dyDescent="0.25">
      <c r="A1178" s="5" t="s">
        <v>4317</v>
      </c>
      <c r="C1178" s="5" t="s">
        <v>67</v>
      </c>
      <c r="D1178" s="4">
        <v>45878.337081171281</v>
      </c>
      <c r="E1178" s="4">
        <v>45878.337081171463</v>
      </c>
      <c r="F1178" t="b">
        <v>1</v>
      </c>
      <c r="H1178" t="s">
        <v>4318</v>
      </c>
      <c r="I1178" t="s">
        <v>4319</v>
      </c>
      <c r="J1178" t="s">
        <v>120</v>
      </c>
      <c r="K1178" s="5" t="s">
        <v>782</v>
      </c>
      <c r="M1178">
        <v>0</v>
      </c>
      <c r="N1178" t="s">
        <v>120</v>
      </c>
      <c r="O1178">
        <v>0</v>
      </c>
      <c r="P1178" t="s">
        <v>120</v>
      </c>
      <c r="Q1178">
        <v>0</v>
      </c>
    </row>
    <row r="1179" spans="1:17" x14ac:dyDescent="0.25">
      <c r="A1179" s="5" t="s">
        <v>4320</v>
      </c>
      <c r="C1179" s="5" t="s">
        <v>67</v>
      </c>
      <c r="D1179" s="4">
        <v>45878.337081295511</v>
      </c>
      <c r="E1179" s="4">
        <v>45878.337081295671</v>
      </c>
      <c r="F1179" t="b">
        <v>1</v>
      </c>
      <c r="H1179" t="s">
        <v>4321</v>
      </c>
      <c r="I1179" t="s">
        <v>4322</v>
      </c>
      <c r="J1179" t="s">
        <v>120</v>
      </c>
      <c r="K1179" s="5" t="s">
        <v>782</v>
      </c>
      <c r="M1179">
        <v>0</v>
      </c>
      <c r="N1179" t="s">
        <v>120</v>
      </c>
      <c r="O1179">
        <v>0</v>
      </c>
      <c r="P1179" t="s">
        <v>120</v>
      </c>
      <c r="Q1179">
        <v>0</v>
      </c>
    </row>
    <row r="1180" spans="1:17" x14ac:dyDescent="0.25">
      <c r="A1180" s="5" t="s">
        <v>4323</v>
      </c>
      <c r="C1180" s="5" t="s">
        <v>67</v>
      </c>
      <c r="D1180" s="4">
        <v>45878.337081392383</v>
      </c>
      <c r="E1180" s="4">
        <v>45878.337081392507</v>
      </c>
      <c r="F1180" t="b">
        <v>1</v>
      </c>
      <c r="H1180" t="s">
        <v>4324</v>
      </c>
      <c r="I1180" t="s">
        <v>4325</v>
      </c>
      <c r="J1180" t="s">
        <v>120</v>
      </c>
      <c r="K1180" s="5" t="s">
        <v>782</v>
      </c>
      <c r="M1180">
        <v>0</v>
      </c>
      <c r="N1180" t="s">
        <v>120</v>
      </c>
      <c r="O1180">
        <v>0</v>
      </c>
      <c r="P1180" t="s">
        <v>120</v>
      </c>
      <c r="Q1180">
        <v>0</v>
      </c>
    </row>
    <row r="1181" spans="1:17" x14ac:dyDescent="0.25">
      <c r="A1181" s="5" t="s">
        <v>4326</v>
      </c>
      <c r="C1181" s="5" t="s">
        <v>67</v>
      </c>
      <c r="D1181" s="4">
        <v>45878.337081503458</v>
      </c>
      <c r="E1181" s="4">
        <v>45878.337081503669</v>
      </c>
      <c r="F1181" t="b">
        <v>1</v>
      </c>
      <c r="H1181" t="s">
        <v>4327</v>
      </c>
      <c r="I1181" t="s">
        <v>4328</v>
      </c>
      <c r="J1181" t="s">
        <v>120</v>
      </c>
      <c r="K1181" s="5" t="s">
        <v>782</v>
      </c>
      <c r="M1181">
        <v>0</v>
      </c>
      <c r="N1181" t="s">
        <v>120</v>
      </c>
      <c r="O1181">
        <v>0</v>
      </c>
      <c r="P1181" t="s">
        <v>120</v>
      </c>
      <c r="Q1181">
        <v>0</v>
      </c>
    </row>
    <row r="1182" spans="1:17" x14ac:dyDescent="0.25">
      <c r="A1182" s="5" t="s">
        <v>4329</v>
      </c>
      <c r="C1182" s="5" t="s">
        <v>67</v>
      </c>
      <c r="D1182" s="4">
        <v>45878.337081599617</v>
      </c>
      <c r="E1182" s="4">
        <v>45878.337081599762</v>
      </c>
      <c r="F1182" t="b">
        <v>1</v>
      </c>
      <c r="H1182" t="s">
        <v>4330</v>
      </c>
      <c r="I1182" t="s">
        <v>4331</v>
      </c>
      <c r="J1182" t="s">
        <v>120</v>
      </c>
      <c r="K1182" s="5" t="s">
        <v>782</v>
      </c>
      <c r="M1182">
        <v>0</v>
      </c>
      <c r="N1182" t="s">
        <v>120</v>
      </c>
      <c r="O1182">
        <v>0</v>
      </c>
      <c r="P1182" t="s">
        <v>120</v>
      </c>
      <c r="Q1182">
        <v>0</v>
      </c>
    </row>
    <row r="1183" spans="1:17" x14ac:dyDescent="0.25">
      <c r="A1183" s="5" t="s">
        <v>4332</v>
      </c>
      <c r="C1183" s="5" t="s">
        <v>67</v>
      </c>
      <c r="D1183" s="4">
        <v>45878.337081707483</v>
      </c>
      <c r="E1183" s="4">
        <v>45878.337081707687</v>
      </c>
      <c r="F1183" t="b">
        <v>1</v>
      </c>
      <c r="H1183" t="s">
        <v>4333</v>
      </c>
      <c r="I1183" t="s">
        <v>4334</v>
      </c>
      <c r="J1183" t="s">
        <v>120</v>
      </c>
      <c r="K1183" s="5" t="s">
        <v>782</v>
      </c>
      <c r="M1183">
        <v>0</v>
      </c>
      <c r="N1183" t="s">
        <v>120</v>
      </c>
      <c r="O1183">
        <v>0</v>
      </c>
      <c r="P1183" t="s">
        <v>120</v>
      </c>
      <c r="Q1183">
        <v>0</v>
      </c>
    </row>
    <row r="1184" spans="1:17" x14ac:dyDescent="0.25">
      <c r="A1184" s="5" t="s">
        <v>4335</v>
      </c>
      <c r="C1184" s="5" t="s">
        <v>67</v>
      </c>
      <c r="D1184" s="4">
        <v>45878.337081807098</v>
      </c>
      <c r="E1184" s="4">
        <v>45878.337081807244</v>
      </c>
      <c r="F1184" t="b">
        <v>1</v>
      </c>
      <c r="H1184" t="s">
        <v>4336</v>
      </c>
      <c r="I1184" t="s">
        <v>4337</v>
      </c>
      <c r="J1184" t="s">
        <v>120</v>
      </c>
      <c r="K1184" s="5" t="s">
        <v>782</v>
      </c>
      <c r="M1184">
        <v>0</v>
      </c>
      <c r="N1184" t="s">
        <v>120</v>
      </c>
      <c r="O1184">
        <v>0</v>
      </c>
      <c r="P1184" t="s">
        <v>120</v>
      </c>
      <c r="Q1184">
        <v>0</v>
      </c>
    </row>
    <row r="1185" spans="1:17" x14ac:dyDescent="0.25">
      <c r="A1185" s="5" t="s">
        <v>4338</v>
      </c>
      <c r="C1185" s="5" t="s">
        <v>67</v>
      </c>
      <c r="D1185" s="4">
        <v>45878.337081910016</v>
      </c>
      <c r="E1185" s="4">
        <v>45878.337081910198</v>
      </c>
      <c r="F1185" t="b">
        <v>1</v>
      </c>
      <c r="H1185" t="s">
        <v>4339</v>
      </c>
      <c r="I1185" t="s">
        <v>4340</v>
      </c>
      <c r="J1185" t="s">
        <v>120</v>
      </c>
      <c r="K1185" s="5" t="s">
        <v>782</v>
      </c>
      <c r="M1185">
        <v>0</v>
      </c>
      <c r="N1185" t="s">
        <v>120</v>
      </c>
      <c r="O1185">
        <v>0</v>
      </c>
      <c r="P1185" t="s">
        <v>120</v>
      </c>
      <c r="Q1185">
        <v>0</v>
      </c>
    </row>
    <row r="1186" spans="1:17" x14ac:dyDescent="0.25">
      <c r="A1186" s="5" t="s">
        <v>4341</v>
      </c>
      <c r="C1186" s="5" t="s">
        <v>67</v>
      </c>
      <c r="D1186" s="4">
        <v>45878.337082008678</v>
      </c>
      <c r="E1186" s="4">
        <v>45878.337082008853</v>
      </c>
      <c r="F1186" t="b">
        <v>1</v>
      </c>
      <c r="H1186" t="s">
        <v>4342</v>
      </c>
      <c r="I1186" t="s">
        <v>4343</v>
      </c>
      <c r="J1186" t="s">
        <v>120</v>
      </c>
      <c r="K1186" s="5" t="s">
        <v>782</v>
      </c>
      <c r="M1186">
        <v>0</v>
      </c>
      <c r="N1186" t="s">
        <v>120</v>
      </c>
      <c r="O1186">
        <v>0</v>
      </c>
      <c r="P1186" t="s">
        <v>120</v>
      </c>
      <c r="Q1186">
        <v>0</v>
      </c>
    </row>
    <row r="1187" spans="1:17" x14ac:dyDescent="0.25">
      <c r="A1187" s="5" t="s">
        <v>4344</v>
      </c>
      <c r="C1187" s="5" t="s">
        <v>67</v>
      </c>
      <c r="D1187" s="4">
        <v>45878.337082113772</v>
      </c>
      <c r="E1187" s="4">
        <v>45878.337082113932</v>
      </c>
      <c r="F1187" t="b">
        <v>1</v>
      </c>
      <c r="H1187" t="s">
        <v>4345</v>
      </c>
      <c r="I1187" t="s">
        <v>4346</v>
      </c>
      <c r="J1187" t="s">
        <v>120</v>
      </c>
      <c r="K1187" s="5" t="s">
        <v>782</v>
      </c>
      <c r="M1187">
        <v>0</v>
      </c>
      <c r="N1187" t="s">
        <v>120</v>
      </c>
      <c r="O1187">
        <v>0</v>
      </c>
      <c r="P1187" t="s">
        <v>120</v>
      </c>
      <c r="Q1187">
        <v>0</v>
      </c>
    </row>
    <row r="1188" spans="1:17" x14ac:dyDescent="0.25">
      <c r="A1188" s="5" t="s">
        <v>4347</v>
      </c>
      <c r="C1188" s="5" t="s">
        <v>67</v>
      </c>
      <c r="D1188" s="4">
        <v>45878.337082213096</v>
      </c>
      <c r="E1188" s="4">
        <v>45878.337082213337</v>
      </c>
      <c r="F1188" t="b">
        <v>1</v>
      </c>
      <c r="H1188" t="s">
        <v>4348</v>
      </c>
      <c r="I1188" t="s">
        <v>4349</v>
      </c>
      <c r="J1188" t="s">
        <v>120</v>
      </c>
      <c r="K1188" s="5" t="s">
        <v>782</v>
      </c>
      <c r="M1188">
        <v>0</v>
      </c>
      <c r="N1188" t="s">
        <v>120</v>
      </c>
      <c r="O1188">
        <v>0</v>
      </c>
      <c r="P1188" t="s">
        <v>120</v>
      </c>
      <c r="Q1188">
        <v>0</v>
      </c>
    </row>
    <row r="1189" spans="1:17" x14ac:dyDescent="0.25">
      <c r="A1189" s="5" t="s">
        <v>4350</v>
      </c>
      <c r="C1189" s="5" t="s">
        <v>67</v>
      </c>
      <c r="D1189" s="4">
        <v>45878.337082321508</v>
      </c>
      <c r="E1189" s="4">
        <v>45878.33708232169</v>
      </c>
      <c r="F1189" t="b">
        <v>1</v>
      </c>
      <c r="H1189" t="s">
        <v>4351</v>
      </c>
      <c r="I1189" t="s">
        <v>4352</v>
      </c>
      <c r="J1189" t="s">
        <v>120</v>
      </c>
      <c r="K1189" s="5" t="s">
        <v>782</v>
      </c>
      <c r="M1189">
        <v>0</v>
      </c>
      <c r="N1189" t="s">
        <v>120</v>
      </c>
      <c r="O1189">
        <v>0</v>
      </c>
      <c r="P1189" t="s">
        <v>120</v>
      </c>
      <c r="Q1189">
        <v>0</v>
      </c>
    </row>
    <row r="1190" spans="1:17" x14ac:dyDescent="0.25">
      <c r="A1190" s="5" t="s">
        <v>4353</v>
      </c>
      <c r="C1190" s="5" t="s">
        <v>67</v>
      </c>
      <c r="D1190" s="4">
        <v>45878.337082426369</v>
      </c>
      <c r="E1190" s="4">
        <v>45878.337082426588</v>
      </c>
      <c r="F1190" t="b">
        <v>1</v>
      </c>
      <c r="H1190" t="s">
        <v>4354</v>
      </c>
      <c r="I1190" t="s">
        <v>4355</v>
      </c>
      <c r="J1190" t="s">
        <v>120</v>
      </c>
      <c r="K1190" s="5" t="s">
        <v>782</v>
      </c>
      <c r="M1190">
        <v>0</v>
      </c>
      <c r="N1190" t="s">
        <v>120</v>
      </c>
      <c r="O1190">
        <v>0</v>
      </c>
      <c r="P1190" t="s">
        <v>120</v>
      </c>
      <c r="Q1190">
        <v>0</v>
      </c>
    </row>
    <row r="1191" spans="1:17" x14ac:dyDescent="0.25">
      <c r="A1191" s="5" t="s">
        <v>4356</v>
      </c>
      <c r="C1191" s="5" t="s">
        <v>67</v>
      </c>
      <c r="D1191" s="4">
        <v>45878.337082536862</v>
      </c>
      <c r="E1191" s="4">
        <v>45878.337082537</v>
      </c>
      <c r="F1191" t="b">
        <v>1</v>
      </c>
      <c r="H1191" t="s">
        <v>4357</v>
      </c>
      <c r="I1191" t="s">
        <v>4358</v>
      </c>
      <c r="J1191" t="s">
        <v>120</v>
      </c>
      <c r="K1191" s="5" t="s">
        <v>782</v>
      </c>
      <c r="M1191">
        <v>0</v>
      </c>
      <c r="N1191" t="s">
        <v>120</v>
      </c>
      <c r="O1191">
        <v>0</v>
      </c>
      <c r="P1191" t="s">
        <v>120</v>
      </c>
      <c r="Q1191">
        <v>0</v>
      </c>
    </row>
    <row r="1192" spans="1:17" x14ac:dyDescent="0.25">
      <c r="A1192" s="5" t="s">
        <v>4359</v>
      </c>
      <c r="C1192" s="5" t="s">
        <v>67</v>
      </c>
      <c r="D1192" s="4">
        <v>45878.33708263786</v>
      </c>
      <c r="E1192" s="4">
        <v>45878.337082638071</v>
      </c>
      <c r="F1192" t="b">
        <v>1</v>
      </c>
      <c r="H1192" t="s">
        <v>4360</v>
      </c>
      <c r="I1192" t="s">
        <v>4361</v>
      </c>
      <c r="J1192" t="s">
        <v>120</v>
      </c>
      <c r="K1192" s="5" t="s">
        <v>782</v>
      </c>
      <c r="M1192">
        <v>0</v>
      </c>
      <c r="N1192" t="s">
        <v>120</v>
      </c>
      <c r="O1192">
        <v>0</v>
      </c>
      <c r="P1192" t="s">
        <v>120</v>
      </c>
      <c r="Q1192">
        <v>0</v>
      </c>
    </row>
    <row r="1193" spans="1:17" x14ac:dyDescent="0.25">
      <c r="A1193" s="5" t="s">
        <v>4362</v>
      </c>
      <c r="C1193" s="5" t="s">
        <v>67</v>
      </c>
      <c r="D1193" s="4">
        <v>45878.337082732163</v>
      </c>
      <c r="E1193" s="4">
        <v>45878.337082732287</v>
      </c>
      <c r="F1193" t="b">
        <v>1</v>
      </c>
      <c r="H1193" t="s">
        <v>4363</v>
      </c>
      <c r="I1193" t="s">
        <v>4364</v>
      </c>
      <c r="J1193" t="s">
        <v>120</v>
      </c>
      <c r="K1193" s="5" t="s">
        <v>782</v>
      </c>
      <c r="M1193">
        <v>0</v>
      </c>
      <c r="N1193" t="s">
        <v>120</v>
      </c>
      <c r="O1193">
        <v>0</v>
      </c>
      <c r="P1193" t="s">
        <v>120</v>
      </c>
      <c r="Q1193">
        <v>0</v>
      </c>
    </row>
    <row r="1194" spans="1:17" x14ac:dyDescent="0.25">
      <c r="A1194" s="5" t="s">
        <v>4365</v>
      </c>
      <c r="C1194" s="5" t="s">
        <v>67</v>
      </c>
      <c r="D1194" s="4">
        <v>45878.337082838632</v>
      </c>
      <c r="E1194" s="4">
        <v>45878.337082838829</v>
      </c>
      <c r="F1194" t="b">
        <v>1</v>
      </c>
      <c r="H1194" t="s">
        <v>4366</v>
      </c>
      <c r="I1194" t="s">
        <v>4367</v>
      </c>
      <c r="J1194" t="s">
        <v>120</v>
      </c>
      <c r="K1194" s="5" t="s">
        <v>782</v>
      </c>
      <c r="M1194">
        <v>0</v>
      </c>
      <c r="N1194" t="s">
        <v>120</v>
      </c>
      <c r="O1194">
        <v>0</v>
      </c>
      <c r="P1194" t="s">
        <v>120</v>
      </c>
      <c r="Q1194">
        <v>0</v>
      </c>
    </row>
    <row r="1195" spans="1:17" x14ac:dyDescent="0.25">
      <c r="A1195" s="5" t="s">
        <v>4368</v>
      </c>
      <c r="C1195" s="5" t="s">
        <v>67</v>
      </c>
      <c r="D1195" s="4">
        <v>45878.337082936523</v>
      </c>
      <c r="E1195" s="4">
        <v>45878.337082936647</v>
      </c>
      <c r="F1195" t="b">
        <v>1</v>
      </c>
      <c r="H1195" t="s">
        <v>4369</v>
      </c>
      <c r="I1195" t="s">
        <v>4370</v>
      </c>
      <c r="J1195" t="s">
        <v>120</v>
      </c>
      <c r="K1195" s="5" t="s">
        <v>782</v>
      </c>
      <c r="M1195">
        <v>0</v>
      </c>
      <c r="N1195" t="s">
        <v>120</v>
      </c>
      <c r="O1195">
        <v>0</v>
      </c>
      <c r="P1195" t="s">
        <v>120</v>
      </c>
      <c r="Q1195">
        <v>0</v>
      </c>
    </row>
    <row r="1196" spans="1:17" x14ac:dyDescent="0.25">
      <c r="A1196" s="5" t="s">
        <v>4371</v>
      </c>
      <c r="C1196" s="5" t="s">
        <v>67</v>
      </c>
      <c r="D1196" s="4">
        <v>45878.337083055027</v>
      </c>
      <c r="E1196" s="4">
        <v>45878.337083055252</v>
      </c>
      <c r="F1196" t="b">
        <v>1</v>
      </c>
      <c r="H1196" t="s">
        <v>4372</v>
      </c>
      <c r="I1196" t="s">
        <v>4373</v>
      </c>
      <c r="J1196" t="s">
        <v>120</v>
      </c>
      <c r="K1196" s="5" t="s">
        <v>782</v>
      </c>
      <c r="M1196">
        <v>0</v>
      </c>
      <c r="N1196" t="s">
        <v>120</v>
      </c>
      <c r="O1196">
        <v>0</v>
      </c>
      <c r="P1196" t="s">
        <v>120</v>
      </c>
      <c r="Q1196">
        <v>0</v>
      </c>
    </row>
    <row r="1197" spans="1:17" x14ac:dyDescent="0.25">
      <c r="A1197" s="5" t="s">
        <v>4374</v>
      </c>
      <c r="C1197" s="5" t="s">
        <v>67</v>
      </c>
      <c r="D1197" s="4">
        <v>45878.337083158644</v>
      </c>
      <c r="E1197" s="4">
        <v>45878.33708315884</v>
      </c>
      <c r="F1197" t="b">
        <v>1</v>
      </c>
      <c r="H1197" t="s">
        <v>4375</v>
      </c>
      <c r="I1197" t="s">
        <v>4376</v>
      </c>
      <c r="J1197" t="s">
        <v>120</v>
      </c>
      <c r="K1197" s="5" t="s">
        <v>782</v>
      </c>
      <c r="M1197">
        <v>0</v>
      </c>
      <c r="N1197" t="s">
        <v>120</v>
      </c>
      <c r="O1197">
        <v>0</v>
      </c>
      <c r="P1197" t="s">
        <v>120</v>
      </c>
      <c r="Q1197">
        <v>0</v>
      </c>
    </row>
    <row r="1198" spans="1:17" x14ac:dyDescent="0.25">
      <c r="A1198" s="5" t="s">
        <v>4377</v>
      </c>
      <c r="C1198" s="5" t="s">
        <v>67</v>
      </c>
      <c r="D1198" s="4">
        <v>45878.337083265651</v>
      </c>
      <c r="E1198" s="4">
        <v>45878.337083265833</v>
      </c>
      <c r="F1198" t="b">
        <v>1</v>
      </c>
      <c r="H1198" t="s">
        <v>4378</v>
      </c>
      <c r="I1198" t="s">
        <v>4379</v>
      </c>
      <c r="J1198" t="s">
        <v>120</v>
      </c>
      <c r="K1198" s="5" t="s">
        <v>782</v>
      </c>
      <c r="M1198">
        <v>0</v>
      </c>
      <c r="N1198" t="s">
        <v>120</v>
      </c>
      <c r="O1198">
        <v>0</v>
      </c>
      <c r="P1198" t="s">
        <v>120</v>
      </c>
      <c r="Q1198">
        <v>0</v>
      </c>
    </row>
    <row r="1199" spans="1:17" x14ac:dyDescent="0.25">
      <c r="A1199" s="5" t="s">
        <v>4380</v>
      </c>
      <c r="C1199" s="5" t="s">
        <v>67</v>
      </c>
      <c r="D1199" s="4">
        <v>45878.337083369122</v>
      </c>
      <c r="E1199" s="4">
        <v>45878.337083369377</v>
      </c>
      <c r="F1199" t="b">
        <v>1</v>
      </c>
      <c r="H1199" t="s">
        <v>4381</v>
      </c>
      <c r="I1199" t="s">
        <v>4382</v>
      </c>
      <c r="J1199" t="s">
        <v>120</v>
      </c>
      <c r="K1199" s="5" t="s">
        <v>782</v>
      </c>
      <c r="M1199">
        <v>0</v>
      </c>
      <c r="N1199" t="s">
        <v>120</v>
      </c>
      <c r="O1199">
        <v>0</v>
      </c>
      <c r="P1199" t="s">
        <v>120</v>
      </c>
      <c r="Q1199">
        <v>0</v>
      </c>
    </row>
    <row r="1200" spans="1:17" x14ac:dyDescent="0.25">
      <c r="A1200" s="5" t="s">
        <v>4383</v>
      </c>
      <c r="C1200" s="5" t="s">
        <v>67</v>
      </c>
      <c r="D1200" s="4">
        <v>45878.337083472317</v>
      </c>
      <c r="E1200" s="4">
        <v>45878.337083472492</v>
      </c>
      <c r="F1200" t="b">
        <v>1</v>
      </c>
      <c r="H1200" t="s">
        <v>4384</v>
      </c>
      <c r="I1200" t="s">
        <v>4385</v>
      </c>
      <c r="J1200" t="s">
        <v>120</v>
      </c>
      <c r="K1200" s="5" t="s">
        <v>782</v>
      </c>
      <c r="M1200">
        <v>0</v>
      </c>
      <c r="N1200" t="s">
        <v>120</v>
      </c>
      <c r="O1200">
        <v>0</v>
      </c>
      <c r="P1200" t="s">
        <v>120</v>
      </c>
      <c r="Q1200">
        <v>0</v>
      </c>
    </row>
    <row r="1201" spans="1:17" x14ac:dyDescent="0.25">
      <c r="A1201" s="5" t="s">
        <v>4386</v>
      </c>
      <c r="C1201" s="5" t="s">
        <v>67</v>
      </c>
      <c r="D1201" s="4">
        <v>45878.337083568978</v>
      </c>
      <c r="E1201" s="4">
        <v>45878.337083569168</v>
      </c>
      <c r="F1201" t="b">
        <v>1</v>
      </c>
      <c r="H1201" t="s">
        <v>4387</v>
      </c>
      <c r="I1201" t="s">
        <v>4388</v>
      </c>
      <c r="J1201" t="s">
        <v>120</v>
      </c>
      <c r="K1201" s="5" t="s">
        <v>782</v>
      </c>
      <c r="M1201">
        <v>0</v>
      </c>
      <c r="N1201" t="s">
        <v>120</v>
      </c>
      <c r="O1201">
        <v>0</v>
      </c>
      <c r="P1201" t="s">
        <v>120</v>
      </c>
      <c r="Q1201">
        <v>0</v>
      </c>
    </row>
    <row r="1202" spans="1:17" x14ac:dyDescent="0.25">
      <c r="A1202" s="5" t="s">
        <v>4389</v>
      </c>
      <c r="C1202" s="5" t="s">
        <v>67</v>
      </c>
      <c r="D1202" s="4">
        <v>45878.33708367381</v>
      </c>
      <c r="E1202" s="4">
        <v>45878.337083673992</v>
      </c>
      <c r="F1202" t="b">
        <v>1</v>
      </c>
      <c r="H1202" t="s">
        <v>4390</v>
      </c>
      <c r="I1202" t="s">
        <v>4391</v>
      </c>
      <c r="J1202" t="s">
        <v>120</v>
      </c>
      <c r="K1202" s="5" t="s">
        <v>782</v>
      </c>
      <c r="M1202">
        <v>0</v>
      </c>
      <c r="N1202" t="s">
        <v>120</v>
      </c>
      <c r="O1202">
        <v>0</v>
      </c>
      <c r="P1202" t="s">
        <v>120</v>
      </c>
      <c r="Q1202">
        <v>0</v>
      </c>
    </row>
    <row r="1203" spans="1:17" x14ac:dyDescent="0.25">
      <c r="A1203" s="5" t="s">
        <v>4392</v>
      </c>
      <c r="C1203" s="5" t="s">
        <v>67</v>
      </c>
      <c r="D1203" s="4">
        <v>45878.337083781669</v>
      </c>
      <c r="E1203" s="4">
        <v>45878.337083781829</v>
      </c>
      <c r="F1203" t="b">
        <v>1</v>
      </c>
      <c r="H1203" t="s">
        <v>4393</v>
      </c>
      <c r="I1203" t="s">
        <v>4394</v>
      </c>
      <c r="J1203" t="s">
        <v>120</v>
      </c>
      <c r="K1203" s="5" t="s">
        <v>782</v>
      </c>
      <c r="M1203">
        <v>0</v>
      </c>
      <c r="N1203" t="s">
        <v>120</v>
      </c>
      <c r="O1203">
        <v>0</v>
      </c>
      <c r="P1203" t="s">
        <v>120</v>
      </c>
      <c r="Q1203">
        <v>0</v>
      </c>
    </row>
    <row r="1204" spans="1:17" x14ac:dyDescent="0.25">
      <c r="A1204" s="5" t="s">
        <v>4395</v>
      </c>
      <c r="C1204" s="5" t="s">
        <v>67</v>
      </c>
      <c r="D1204" s="4">
        <v>45878.337083880113</v>
      </c>
      <c r="E1204" s="4">
        <v>45878.337083880251</v>
      </c>
      <c r="F1204" t="b">
        <v>1</v>
      </c>
      <c r="H1204" t="s">
        <v>4396</v>
      </c>
      <c r="I1204" t="s">
        <v>4397</v>
      </c>
      <c r="J1204" t="s">
        <v>120</v>
      </c>
      <c r="K1204" s="5" t="s">
        <v>782</v>
      </c>
      <c r="M1204">
        <v>0</v>
      </c>
      <c r="N1204" t="s">
        <v>120</v>
      </c>
      <c r="O1204">
        <v>0</v>
      </c>
      <c r="P1204" t="s">
        <v>120</v>
      </c>
      <c r="Q1204">
        <v>0</v>
      </c>
    </row>
    <row r="1205" spans="1:17" x14ac:dyDescent="0.25">
      <c r="A1205" s="5" t="s">
        <v>4398</v>
      </c>
      <c r="C1205" s="5" t="s">
        <v>67</v>
      </c>
      <c r="D1205" s="4">
        <v>45878.337083991857</v>
      </c>
      <c r="E1205" s="4">
        <v>45878.337083992083</v>
      </c>
      <c r="F1205" t="b">
        <v>1</v>
      </c>
      <c r="H1205" t="s">
        <v>4399</v>
      </c>
      <c r="I1205" t="s">
        <v>4400</v>
      </c>
      <c r="J1205" t="s">
        <v>120</v>
      </c>
      <c r="K1205" s="5" t="s">
        <v>782</v>
      </c>
      <c r="M1205">
        <v>0</v>
      </c>
      <c r="N1205" t="s">
        <v>120</v>
      </c>
      <c r="O1205">
        <v>0</v>
      </c>
      <c r="P1205" t="s">
        <v>120</v>
      </c>
      <c r="Q1205">
        <v>0</v>
      </c>
    </row>
    <row r="1206" spans="1:17" x14ac:dyDescent="0.25">
      <c r="A1206" s="5" t="s">
        <v>4401</v>
      </c>
      <c r="C1206" s="5" t="s">
        <v>67</v>
      </c>
      <c r="D1206" s="4">
        <v>45878.337084088613</v>
      </c>
      <c r="E1206" s="4">
        <v>45878.337084088751</v>
      </c>
      <c r="F1206" t="b">
        <v>1</v>
      </c>
      <c r="H1206" t="s">
        <v>4402</v>
      </c>
      <c r="I1206" t="s">
        <v>4403</v>
      </c>
      <c r="J1206" t="s">
        <v>120</v>
      </c>
      <c r="K1206" s="5" t="s">
        <v>782</v>
      </c>
      <c r="M1206">
        <v>0</v>
      </c>
      <c r="N1206" t="s">
        <v>120</v>
      </c>
      <c r="O1206">
        <v>0</v>
      </c>
      <c r="P1206" t="s">
        <v>120</v>
      </c>
      <c r="Q1206">
        <v>0</v>
      </c>
    </row>
    <row r="1207" spans="1:17" x14ac:dyDescent="0.25">
      <c r="A1207" s="5" t="s">
        <v>4404</v>
      </c>
      <c r="C1207" s="5" t="s">
        <v>67</v>
      </c>
      <c r="D1207" s="4">
        <v>45878.337084201921</v>
      </c>
      <c r="E1207" s="4">
        <v>45878.33708420214</v>
      </c>
      <c r="F1207" t="b">
        <v>1</v>
      </c>
      <c r="H1207" t="s">
        <v>4405</v>
      </c>
      <c r="I1207" t="s">
        <v>4406</v>
      </c>
      <c r="J1207" t="s">
        <v>120</v>
      </c>
      <c r="K1207" s="5" t="s">
        <v>782</v>
      </c>
      <c r="M1207">
        <v>0</v>
      </c>
      <c r="N1207" t="s">
        <v>120</v>
      </c>
      <c r="O1207">
        <v>0</v>
      </c>
      <c r="P1207" t="s">
        <v>120</v>
      </c>
      <c r="Q1207">
        <v>0</v>
      </c>
    </row>
    <row r="1208" spans="1:17" x14ac:dyDescent="0.25">
      <c r="A1208" s="5" t="s">
        <v>4407</v>
      </c>
      <c r="C1208" s="5" t="s">
        <v>67</v>
      </c>
      <c r="D1208" s="4">
        <v>45878.33708429867</v>
      </c>
      <c r="E1208" s="4">
        <v>45878.337084298852</v>
      </c>
      <c r="F1208" t="b">
        <v>1</v>
      </c>
      <c r="H1208" t="s">
        <v>4408</v>
      </c>
      <c r="I1208" t="s">
        <v>4409</v>
      </c>
      <c r="J1208" t="s">
        <v>120</v>
      </c>
      <c r="K1208" s="5" t="s">
        <v>782</v>
      </c>
      <c r="M1208">
        <v>0</v>
      </c>
      <c r="N1208" t="s">
        <v>120</v>
      </c>
      <c r="O1208">
        <v>0</v>
      </c>
      <c r="P1208" t="s">
        <v>120</v>
      </c>
      <c r="Q1208">
        <v>0</v>
      </c>
    </row>
    <row r="1209" spans="1:17" x14ac:dyDescent="0.25">
      <c r="A1209" s="5" t="s">
        <v>4410</v>
      </c>
      <c r="C1209" s="5" t="s">
        <v>67</v>
      </c>
      <c r="D1209" s="4">
        <v>45878.33708440535</v>
      </c>
      <c r="E1209" s="4">
        <v>45878.337084405517</v>
      </c>
      <c r="F1209" t="b">
        <v>1</v>
      </c>
      <c r="H1209" t="s">
        <v>4411</v>
      </c>
      <c r="I1209" t="s">
        <v>4412</v>
      </c>
      <c r="J1209" t="s">
        <v>120</v>
      </c>
      <c r="K1209" s="5" t="s">
        <v>782</v>
      </c>
      <c r="M1209">
        <v>0</v>
      </c>
      <c r="N1209" t="s">
        <v>120</v>
      </c>
      <c r="O1209">
        <v>0</v>
      </c>
      <c r="P1209" t="s">
        <v>120</v>
      </c>
      <c r="Q1209">
        <v>0</v>
      </c>
    </row>
    <row r="1210" spans="1:17" x14ac:dyDescent="0.25">
      <c r="A1210" s="5" t="s">
        <v>4413</v>
      </c>
      <c r="C1210" s="5" t="s">
        <v>67</v>
      </c>
      <c r="D1210" s="4">
        <v>45878.337084502033</v>
      </c>
      <c r="E1210" s="4">
        <v>45878.337084502178</v>
      </c>
      <c r="F1210" t="b">
        <v>1</v>
      </c>
      <c r="H1210" t="s">
        <v>4414</v>
      </c>
      <c r="I1210" t="s">
        <v>4415</v>
      </c>
      <c r="J1210" t="s">
        <v>120</v>
      </c>
      <c r="K1210" s="5" t="s">
        <v>782</v>
      </c>
      <c r="M1210">
        <v>0</v>
      </c>
      <c r="N1210" t="s">
        <v>120</v>
      </c>
      <c r="O1210">
        <v>0</v>
      </c>
      <c r="P1210" t="s">
        <v>120</v>
      </c>
      <c r="Q1210">
        <v>0</v>
      </c>
    </row>
    <row r="1211" spans="1:17" x14ac:dyDescent="0.25">
      <c r="A1211" s="5" t="s">
        <v>4416</v>
      </c>
      <c r="C1211" s="5" t="s">
        <v>67</v>
      </c>
      <c r="D1211" s="4">
        <v>45878.337084609673</v>
      </c>
      <c r="E1211" s="4">
        <v>45878.337084609848</v>
      </c>
      <c r="F1211" t="b">
        <v>1</v>
      </c>
      <c r="H1211" t="s">
        <v>4417</v>
      </c>
      <c r="I1211" t="s">
        <v>4418</v>
      </c>
      <c r="J1211" t="s">
        <v>120</v>
      </c>
      <c r="K1211" s="5" t="s">
        <v>782</v>
      </c>
      <c r="M1211">
        <v>0</v>
      </c>
      <c r="N1211" t="s">
        <v>120</v>
      </c>
      <c r="O1211">
        <v>0</v>
      </c>
      <c r="P1211" t="s">
        <v>120</v>
      </c>
      <c r="Q1211">
        <v>0</v>
      </c>
    </row>
    <row r="1212" spans="1:17" x14ac:dyDescent="0.25">
      <c r="A1212" s="5" t="s">
        <v>4419</v>
      </c>
      <c r="C1212" s="5" t="s">
        <v>67</v>
      </c>
      <c r="D1212" s="4">
        <v>45878.337084705403</v>
      </c>
      <c r="E1212" s="4">
        <v>45878.337084705563</v>
      </c>
      <c r="F1212" t="b">
        <v>1</v>
      </c>
      <c r="H1212" t="s">
        <v>4420</v>
      </c>
      <c r="I1212" t="s">
        <v>4421</v>
      </c>
      <c r="J1212" t="s">
        <v>120</v>
      </c>
      <c r="K1212" s="5" t="s">
        <v>782</v>
      </c>
      <c r="M1212">
        <v>0</v>
      </c>
      <c r="N1212" t="s">
        <v>120</v>
      </c>
      <c r="O1212">
        <v>0</v>
      </c>
      <c r="P1212" t="s">
        <v>120</v>
      </c>
      <c r="Q1212">
        <v>0</v>
      </c>
    </row>
    <row r="1213" spans="1:17" x14ac:dyDescent="0.25">
      <c r="A1213" s="5" t="s">
        <v>4422</v>
      </c>
      <c r="C1213" s="5" t="s">
        <v>67</v>
      </c>
      <c r="D1213" s="4">
        <v>45878.33708480918</v>
      </c>
      <c r="E1213" s="4">
        <v>45878.337084809376</v>
      </c>
      <c r="F1213" t="b">
        <v>1</v>
      </c>
      <c r="H1213" t="s">
        <v>4423</v>
      </c>
      <c r="I1213" t="s">
        <v>4424</v>
      </c>
      <c r="J1213" t="s">
        <v>120</v>
      </c>
      <c r="K1213" s="5" t="s">
        <v>782</v>
      </c>
      <c r="M1213">
        <v>0</v>
      </c>
      <c r="N1213" t="s">
        <v>120</v>
      </c>
      <c r="O1213">
        <v>0</v>
      </c>
      <c r="P1213" t="s">
        <v>120</v>
      </c>
      <c r="Q1213">
        <v>0</v>
      </c>
    </row>
    <row r="1214" spans="1:17" x14ac:dyDescent="0.25">
      <c r="A1214" s="5" t="s">
        <v>4425</v>
      </c>
      <c r="C1214" s="5" t="s">
        <v>67</v>
      </c>
      <c r="D1214" s="4">
        <v>45878.337084914099</v>
      </c>
      <c r="E1214" s="4">
        <v>45878.337084914361</v>
      </c>
      <c r="F1214" t="b">
        <v>1</v>
      </c>
      <c r="H1214" t="s">
        <v>4426</v>
      </c>
      <c r="I1214" t="s">
        <v>4427</v>
      </c>
      <c r="J1214" t="s">
        <v>120</v>
      </c>
      <c r="K1214" s="5" t="s">
        <v>782</v>
      </c>
      <c r="M1214">
        <v>0</v>
      </c>
      <c r="N1214" t="s">
        <v>120</v>
      </c>
      <c r="O1214">
        <v>0</v>
      </c>
      <c r="P1214" t="s">
        <v>120</v>
      </c>
      <c r="Q1214">
        <v>0</v>
      </c>
    </row>
    <row r="1215" spans="1:17" x14ac:dyDescent="0.25">
      <c r="A1215" s="5" t="s">
        <v>4428</v>
      </c>
      <c r="C1215" s="5" t="s">
        <v>67</v>
      </c>
      <c r="D1215" s="4">
        <v>45878.337085025472</v>
      </c>
      <c r="E1215" s="4">
        <v>45878.337085025611</v>
      </c>
      <c r="F1215" t="b">
        <v>1</v>
      </c>
      <c r="H1215" t="s">
        <v>4429</v>
      </c>
      <c r="I1215" t="s">
        <v>4430</v>
      </c>
      <c r="J1215" t="s">
        <v>120</v>
      </c>
      <c r="K1215" s="5" t="s">
        <v>782</v>
      </c>
      <c r="M1215">
        <v>0</v>
      </c>
      <c r="N1215" t="s">
        <v>120</v>
      </c>
      <c r="O1215">
        <v>0</v>
      </c>
      <c r="P1215" t="s">
        <v>120</v>
      </c>
      <c r="Q1215">
        <v>0</v>
      </c>
    </row>
    <row r="1216" spans="1:17" x14ac:dyDescent="0.25">
      <c r="A1216" s="5" t="s">
        <v>4431</v>
      </c>
      <c r="C1216" s="5" t="s">
        <v>67</v>
      </c>
      <c r="D1216" s="4">
        <v>45878.337085130654</v>
      </c>
      <c r="E1216" s="4">
        <v>45878.337085130857</v>
      </c>
      <c r="F1216" t="b">
        <v>1</v>
      </c>
      <c r="H1216" t="s">
        <v>4432</v>
      </c>
      <c r="I1216" t="s">
        <v>4433</v>
      </c>
      <c r="J1216" t="s">
        <v>120</v>
      </c>
      <c r="K1216" s="5" t="s">
        <v>782</v>
      </c>
      <c r="M1216">
        <v>0</v>
      </c>
      <c r="N1216" t="s">
        <v>120</v>
      </c>
      <c r="O1216">
        <v>0</v>
      </c>
      <c r="P1216" t="s">
        <v>120</v>
      </c>
      <c r="Q1216">
        <v>0</v>
      </c>
    </row>
    <row r="1217" spans="1:17" x14ac:dyDescent="0.25">
      <c r="A1217" s="5" t="s">
        <v>4434</v>
      </c>
      <c r="C1217" s="5" t="s">
        <v>67</v>
      </c>
      <c r="D1217" s="4">
        <v>45878.337085228028</v>
      </c>
      <c r="E1217" s="4">
        <v>45878.337085228173</v>
      </c>
      <c r="F1217" t="b">
        <v>1</v>
      </c>
      <c r="H1217" t="s">
        <v>4435</v>
      </c>
      <c r="I1217" t="s">
        <v>4436</v>
      </c>
      <c r="J1217" t="s">
        <v>120</v>
      </c>
      <c r="K1217" s="5" t="s">
        <v>782</v>
      </c>
      <c r="M1217">
        <v>0</v>
      </c>
      <c r="N1217" t="s">
        <v>120</v>
      </c>
      <c r="O1217">
        <v>0</v>
      </c>
      <c r="P1217" t="s">
        <v>120</v>
      </c>
      <c r="Q1217">
        <v>0</v>
      </c>
    </row>
    <row r="1218" spans="1:17" x14ac:dyDescent="0.25">
      <c r="A1218" s="5" t="s">
        <v>4437</v>
      </c>
      <c r="C1218" s="5" t="s">
        <v>67</v>
      </c>
      <c r="D1218" s="4">
        <v>45878.337085344028</v>
      </c>
      <c r="E1218" s="4">
        <v>45878.337085344247</v>
      </c>
      <c r="F1218" t="b">
        <v>1</v>
      </c>
      <c r="H1218" t="s">
        <v>4438</v>
      </c>
      <c r="I1218" t="s">
        <v>4439</v>
      </c>
      <c r="J1218" t="s">
        <v>120</v>
      </c>
      <c r="K1218" s="5" t="s">
        <v>782</v>
      </c>
      <c r="M1218">
        <v>0</v>
      </c>
      <c r="N1218" t="s">
        <v>120</v>
      </c>
      <c r="O1218">
        <v>0</v>
      </c>
      <c r="P1218" t="s">
        <v>120</v>
      </c>
      <c r="Q1218">
        <v>0</v>
      </c>
    </row>
    <row r="1219" spans="1:17" x14ac:dyDescent="0.25">
      <c r="A1219" s="5" t="s">
        <v>4440</v>
      </c>
      <c r="C1219" s="5" t="s">
        <v>67</v>
      </c>
      <c r="D1219" s="4">
        <v>45878.337085440959</v>
      </c>
      <c r="E1219" s="4">
        <v>45878.337085441097</v>
      </c>
      <c r="F1219" t="b">
        <v>1</v>
      </c>
      <c r="H1219" t="s">
        <v>4441</v>
      </c>
      <c r="I1219" t="s">
        <v>4442</v>
      </c>
      <c r="J1219" t="s">
        <v>120</v>
      </c>
      <c r="K1219" s="5" t="s">
        <v>782</v>
      </c>
      <c r="M1219">
        <v>0</v>
      </c>
      <c r="N1219" t="s">
        <v>120</v>
      </c>
      <c r="O1219">
        <v>0</v>
      </c>
      <c r="P1219" t="s">
        <v>120</v>
      </c>
      <c r="Q1219">
        <v>0</v>
      </c>
    </row>
    <row r="1220" spans="1:17" x14ac:dyDescent="0.25">
      <c r="A1220" s="5" t="s">
        <v>4443</v>
      </c>
      <c r="C1220" s="5" t="s">
        <v>67</v>
      </c>
      <c r="D1220" s="4">
        <v>45878.337085560612</v>
      </c>
      <c r="E1220" s="4">
        <v>45878.33708556083</v>
      </c>
      <c r="F1220" t="b">
        <v>1</v>
      </c>
      <c r="H1220" t="s">
        <v>4444</v>
      </c>
      <c r="I1220" t="s">
        <v>4445</v>
      </c>
      <c r="J1220" t="s">
        <v>120</v>
      </c>
      <c r="K1220" s="5" t="s">
        <v>782</v>
      </c>
      <c r="M1220">
        <v>0</v>
      </c>
      <c r="N1220" t="s">
        <v>120</v>
      </c>
      <c r="O1220">
        <v>0</v>
      </c>
      <c r="P1220" t="s">
        <v>120</v>
      </c>
      <c r="Q1220">
        <v>0</v>
      </c>
    </row>
    <row r="1221" spans="1:17" x14ac:dyDescent="0.25">
      <c r="A1221" s="5" t="s">
        <v>4446</v>
      </c>
      <c r="C1221" s="5" t="s">
        <v>67</v>
      </c>
      <c r="D1221" s="4">
        <v>45878.337085685183</v>
      </c>
      <c r="E1221" s="4">
        <v>45878.337085685387</v>
      </c>
      <c r="F1221" t="b">
        <v>1</v>
      </c>
      <c r="H1221" t="s">
        <v>4447</v>
      </c>
      <c r="I1221" t="s">
        <v>4448</v>
      </c>
      <c r="J1221" t="s">
        <v>120</v>
      </c>
      <c r="K1221" s="5" t="s">
        <v>782</v>
      </c>
      <c r="M1221">
        <v>0</v>
      </c>
      <c r="N1221" t="s">
        <v>120</v>
      </c>
      <c r="O1221">
        <v>0</v>
      </c>
      <c r="P1221" t="s">
        <v>120</v>
      </c>
      <c r="Q1221">
        <v>0</v>
      </c>
    </row>
    <row r="1222" spans="1:17" x14ac:dyDescent="0.25">
      <c r="A1222" s="5" t="s">
        <v>4449</v>
      </c>
      <c r="C1222" s="5" t="s">
        <v>67</v>
      </c>
      <c r="D1222" s="4">
        <v>45878.337085814688</v>
      </c>
      <c r="E1222" s="4">
        <v>45878.337085814848</v>
      </c>
      <c r="F1222" t="b">
        <v>1</v>
      </c>
      <c r="H1222" t="s">
        <v>4450</v>
      </c>
      <c r="I1222" t="s">
        <v>4451</v>
      </c>
      <c r="J1222" t="s">
        <v>120</v>
      </c>
      <c r="K1222" s="5" t="s">
        <v>782</v>
      </c>
      <c r="M1222">
        <v>0</v>
      </c>
      <c r="N1222" t="s">
        <v>120</v>
      </c>
      <c r="O1222">
        <v>0</v>
      </c>
      <c r="P1222" t="s">
        <v>120</v>
      </c>
      <c r="Q1222">
        <v>0</v>
      </c>
    </row>
    <row r="1223" spans="1:17" x14ac:dyDescent="0.25">
      <c r="A1223" s="5" t="s">
        <v>4452</v>
      </c>
      <c r="C1223" s="5" t="s">
        <v>67</v>
      </c>
      <c r="D1223" s="4">
        <v>45878.337085923748</v>
      </c>
      <c r="E1223" s="4">
        <v>45878.337085923937</v>
      </c>
      <c r="F1223" t="b">
        <v>1</v>
      </c>
      <c r="H1223" t="s">
        <v>4453</v>
      </c>
      <c r="I1223" t="s">
        <v>4454</v>
      </c>
      <c r="J1223" t="s">
        <v>120</v>
      </c>
      <c r="K1223" s="5" t="s">
        <v>782</v>
      </c>
      <c r="M1223">
        <v>0</v>
      </c>
      <c r="N1223" t="s">
        <v>120</v>
      </c>
      <c r="O1223">
        <v>0</v>
      </c>
      <c r="P1223" t="s">
        <v>120</v>
      </c>
      <c r="Q1223">
        <v>0</v>
      </c>
    </row>
    <row r="1224" spans="1:17" x14ac:dyDescent="0.25">
      <c r="A1224" s="5" t="s">
        <v>4455</v>
      </c>
      <c r="C1224" s="5" t="s">
        <v>67</v>
      </c>
      <c r="D1224" s="4">
        <v>45878.337086015497</v>
      </c>
      <c r="E1224" s="4">
        <v>45878.337086015643</v>
      </c>
      <c r="F1224" t="b">
        <v>1</v>
      </c>
      <c r="H1224" t="s">
        <v>4456</v>
      </c>
      <c r="I1224" t="s">
        <v>4457</v>
      </c>
      <c r="J1224" t="s">
        <v>120</v>
      </c>
      <c r="K1224" s="5" t="s">
        <v>782</v>
      </c>
      <c r="M1224">
        <v>0</v>
      </c>
      <c r="N1224" t="s">
        <v>120</v>
      </c>
      <c r="O1224">
        <v>0</v>
      </c>
      <c r="P1224" t="s">
        <v>120</v>
      </c>
      <c r="Q1224">
        <v>0</v>
      </c>
    </row>
    <row r="1225" spans="1:17" x14ac:dyDescent="0.25">
      <c r="A1225" s="5" t="s">
        <v>4458</v>
      </c>
      <c r="C1225" s="5" t="s">
        <v>67</v>
      </c>
      <c r="D1225" s="4">
        <v>45878.337086115367</v>
      </c>
      <c r="E1225" s="4">
        <v>45878.337086115593</v>
      </c>
      <c r="F1225" t="b">
        <v>1</v>
      </c>
      <c r="H1225" t="s">
        <v>4459</v>
      </c>
      <c r="I1225" t="s">
        <v>4460</v>
      </c>
      <c r="J1225" t="s">
        <v>120</v>
      </c>
      <c r="K1225" s="5" t="s">
        <v>782</v>
      </c>
      <c r="M1225">
        <v>0</v>
      </c>
      <c r="N1225" t="s">
        <v>120</v>
      </c>
      <c r="O1225">
        <v>0</v>
      </c>
      <c r="P1225" t="s">
        <v>120</v>
      </c>
      <c r="Q1225">
        <v>0</v>
      </c>
    </row>
    <row r="1226" spans="1:17" x14ac:dyDescent="0.25">
      <c r="A1226" s="5" t="s">
        <v>4461</v>
      </c>
      <c r="C1226" s="5" t="s">
        <v>67</v>
      </c>
      <c r="D1226" s="4">
        <v>45878.337086215091</v>
      </c>
      <c r="E1226" s="4">
        <v>45878.337086215251</v>
      </c>
      <c r="F1226" t="b">
        <v>1</v>
      </c>
      <c r="H1226" t="s">
        <v>4462</v>
      </c>
      <c r="I1226" t="s">
        <v>4463</v>
      </c>
      <c r="J1226" t="s">
        <v>120</v>
      </c>
      <c r="K1226" s="5" t="s">
        <v>782</v>
      </c>
      <c r="M1226">
        <v>0</v>
      </c>
      <c r="N1226" t="s">
        <v>120</v>
      </c>
      <c r="O1226">
        <v>0</v>
      </c>
      <c r="P1226" t="s">
        <v>120</v>
      </c>
      <c r="Q1226">
        <v>0</v>
      </c>
    </row>
    <row r="1227" spans="1:17" x14ac:dyDescent="0.25">
      <c r="A1227" s="5" t="s">
        <v>4464</v>
      </c>
      <c r="C1227" s="5" t="s">
        <v>67</v>
      </c>
      <c r="D1227" s="4">
        <v>45878.337086321153</v>
      </c>
      <c r="E1227" s="4">
        <v>45878.337086321313</v>
      </c>
      <c r="F1227" t="b">
        <v>1</v>
      </c>
      <c r="H1227" t="s">
        <v>4465</v>
      </c>
      <c r="I1227" t="s">
        <v>4466</v>
      </c>
      <c r="J1227" t="s">
        <v>120</v>
      </c>
      <c r="K1227" s="5" t="s">
        <v>782</v>
      </c>
      <c r="M1227">
        <v>0</v>
      </c>
      <c r="N1227" t="s">
        <v>120</v>
      </c>
      <c r="O1227">
        <v>0</v>
      </c>
      <c r="P1227" t="s">
        <v>120</v>
      </c>
      <c r="Q1227">
        <v>0</v>
      </c>
    </row>
    <row r="1228" spans="1:17" x14ac:dyDescent="0.25">
      <c r="A1228" s="5" t="s">
        <v>4467</v>
      </c>
      <c r="C1228" s="5" t="s">
        <v>67</v>
      </c>
      <c r="D1228" s="4">
        <v>45878.337086419408</v>
      </c>
      <c r="E1228" s="4">
        <v>45878.33708641956</v>
      </c>
      <c r="F1228" t="b">
        <v>1</v>
      </c>
      <c r="H1228" t="s">
        <v>4468</v>
      </c>
      <c r="I1228" t="s">
        <v>4469</v>
      </c>
      <c r="J1228" t="s">
        <v>120</v>
      </c>
      <c r="K1228" s="5" t="s">
        <v>782</v>
      </c>
      <c r="M1228">
        <v>0</v>
      </c>
      <c r="N1228" t="s">
        <v>120</v>
      </c>
      <c r="O1228">
        <v>0</v>
      </c>
      <c r="P1228" t="s">
        <v>120</v>
      </c>
      <c r="Q1228">
        <v>0</v>
      </c>
    </row>
    <row r="1229" spans="1:17" x14ac:dyDescent="0.25">
      <c r="A1229" s="5" t="s">
        <v>4470</v>
      </c>
      <c r="C1229" s="5" t="s">
        <v>67</v>
      </c>
      <c r="D1229" s="4">
        <v>45878.337086527892</v>
      </c>
      <c r="E1229" s="4">
        <v>45878.33708652811</v>
      </c>
      <c r="F1229" t="b">
        <v>1</v>
      </c>
      <c r="H1229" t="s">
        <v>4471</v>
      </c>
      <c r="I1229" t="s">
        <v>4472</v>
      </c>
      <c r="J1229" t="s">
        <v>120</v>
      </c>
      <c r="K1229" s="5" t="s">
        <v>782</v>
      </c>
      <c r="M1229">
        <v>0</v>
      </c>
      <c r="N1229" t="s">
        <v>120</v>
      </c>
      <c r="O1229">
        <v>0</v>
      </c>
      <c r="P1229" t="s">
        <v>120</v>
      </c>
      <c r="Q1229">
        <v>0</v>
      </c>
    </row>
    <row r="1230" spans="1:17" x14ac:dyDescent="0.25">
      <c r="A1230" s="5" t="s">
        <v>4473</v>
      </c>
      <c r="C1230" s="5" t="s">
        <v>67</v>
      </c>
      <c r="D1230" s="4">
        <v>45878.33708662515</v>
      </c>
      <c r="E1230" s="4">
        <v>45878.337086625288</v>
      </c>
      <c r="F1230" t="b">
        <v>1</v>
      </c>
      <c r="H1230" t="s">
        <v>4474</v>
      </c>
      <c r="I1230" t="s">
        <v>4475</v>
      </c>
      <c r="J1230" t="s">
        <v>120</v>
      </c>
      <c r="K1230" s="5" t="s">
        <v>782</v>
      </c>
      <c r="M1230">
        <v>0</v>
      </c>
      <c r="N1230" t="s">
        <v>120</v>
      </c>
      <c r="O1230">
        <v>0</v>
      </c>
      <c r="P1230" t="s">
        <v>120</v>
      </c>
      <c r="Q1230">
        <v>0</v>
      </c>
    </row>
    <row r="1231" spans="1:17" x14ac:dyDescent="0.25">
      <c r="A1231" s="5" t="s">
        <v>4476</v>
      </c>
      <c r="C1231" s="5" t="s">
        <v>67</v>
      </c>
      <c r="D1231" s="4">
        <v>45878.337086746287</v>
      </c>
      <c r="E1231" s="4">
        <v>45878.337086746476</v>
      </c>
      <c r="F1231" t="b">
        <v>1</v>
      </c>
      <c r="H1231" t="s">
        <v>4477</v>
      </c>
      <c r="I1231" t="s">
        <v>4478</v>
      </c>
      <c r="J1231" t="s">
        <v>120</v>
      </c>
      <c r="K1231" s="5" t="s">
        <v>782</v>
      </c>
      <c r="M1231">
        <v>0</v>
      </c>
      <c r="N1231" t="s">
        <v>120</v>
      </c>
      <c r="O1231">
        <v>0</v>
      </c>
      <c r="P1231" t="s">
        <v>120</v>
      </c>
      <c r="Q1231">
        <v>0</v>
      </c>
    </row>
    <row r="1232" spans="1:17" x14ac:dyDescent="0.25">
      <c r="A1232" s="5" t="s">
        <v>4479</v>
      </c>
      <c r="C1232" s="5" t="s">
        <v>67</v>
      </c>
      <c r="D1232" s="4">
        <v>45878.33708684396</v>
      </c>
      <c r="E1232" s="4">
        <v>45878.337086844163</v>
      </c>
      <c r="F1232" t="b">
        <v>1</v>
      </c>
      <c r="H1232" t="s">
        <v>4480</v>
      </c>
      <c r="I1232" t="s">
        <v>4481</v>
      </c>
      <c r="J1232" t="s">
        <v>120</v>
      </c>
      <c r="K1232" s="5" t="s">
        <v>782</v>
      </c>
      <c r="M1232">
        <v>0</v>
      </c>
      <c r="N1232" t="s">
        <v>120</v>
      </c>
      <c r="O1232">
        <v>0</v>
      </c>
      <c r="P1232" t="s">
        <v>120</v>
      </c>
      <c r="Q1232">
        <v>0</v>
      </c>
    </row>
    <row r="1233" spans="1:17" x14ac:dyDescent="0.25">
      <c r="A1233" s="5" t="s">
        <v>4482</v>
      </c>
      <c r="C1233" s="5" t="s">
        <v>67</v>
      </c>
      <c r="D1233" s="4">
        <v>45878.337086941923</v>
      </c>
      <c r="E1233" s="4">
        <v>45878.337086942112</v>
      </c>
      <c r="F1233" t="b">
        <v>1</v>
      </c>
      <c r="H1233" t="s">
        <v>4483</v>
      </c>
      <c r="I1233" t="s">
        <v>4484</v>
      </c>
      <c r="J1233" t="s">
        <v>120</v>
      </c>
      <c r="K1233" s="5" t="s">
        <v>782</v>
      </c>
      <c r="M1233">
        <v>0</v>
      </c>
      <c r="N1233" t="s">
        <v>120</v>
      </c>
      <c r="O1233">
        <v>0</v>
      </c>
      <c r="P1233" t="s">
        <v>120</v>
      </c>
      <c r="Q1233">
        <v>0</v>
      </c>
    </row>
    <row r="1234" spans="1:17" x14ac:dyDescent="0.25">
      <c r="A1234" s="5" t="s">
        <v>4485</v>
      </c>
      <c r="C1234" s="5" t="s">
        <v>67</v>
      </c>
      <c r="D1234" s="4">
        <v>45878.337087050721</v>
      </c>
      <c r="E1234" s="4">
        <v>45878.337087050953</v>
      </c>
      <c r="F1234" t="b">
        <v>1</v>
      </c>
      <c r="H1234" t="s">
        <v>4486</v>
      </c>
      <c r="I1234" t="s">
        <v>4487</v>
      </c>
      <c r="J1234" t="s">
        <v>120</v>
      </c>
      <c r="K1234" s="5" t="s">
        <v>782</v>
      </c>
      <c r="M1234">
        <v>0</v>
      </c>
      <c r="N1234" t="s">
        <v>120</v>
      </c>
      <c r="O1234">
        <v>0</v>
      </c>
      <c r="P1234" t="s">
        <v>120</v>
      </c>
      <c r="Q1234">
        <v>0</v>
      </c>
    </row>
    <row r="1235" spans="1:17" x14ac:dyDescent="0.25">
      <c r="A1235" s="5" t="s">
        <v>4488</v>
      </c>
      <c r="C1235" s="5" t="s">
        <v>67</v>
      </c>
      <c r="D1235" s="4">
        <v>45878.337087146363</v>
      </c>
      <c r="E1235" s="4">
        <v>45878.337087146501</v>
      </c>
      <c r="F1235" t="b">
        <v>1</v>
      </c>
      <c r="H1235" t="s">
        <v>4489</v>
      </c>
      <c r="I1235" t="s">
        <v>4490</v>
      </c>
      <c r="J1235" t="s">
        <v>120</v>
      </c>
      <c r="K1235" s="5" t="s">
        <v>782</v>
      </c>
      <c r="M1235">
        <v>0</v>
      </c>
      <c r="N1235" t="s">
        <v>120</v>
      </c>
      <c r="O1235">
        <v>0</v>
      </c>
      <c r="P1235" t="s">
        <v>120</v>
      </c>
      <c r="Q1235">
        <v>0</v>
      </c>
    </row>
    <row r="1236" spans="1:17" x14ac:dyDescent="0.25">
      <c r="A1236" s="5" t="s">
        <v>4491</v>
      </c>
      <c r="C1236" s="5" t="s">
        <v>67</v>
      </c>
      <c r="D1236" s="4">
        <v>45878.337087249623</v>
      </c>
      <c r="E1236" s="4">
        <v>45878.337087249827</v>
      </c>
      <c r="F1236" t="b">
        <v>1</v>
      </c>
      <c r="H1236" t="s">
        <v>4492</v>
      </c>
      <c r="I1236" t="s">
        <v>4493</v>
      </c>
      <c r="J1236" t="s">
        <v>120</v>
      </c>
      <c r="K1236" s="5" t="s">
        <v>782</v>
      </c>
      <c r="M1236">
        <v>0</v>
      </c>
      <c r="N1236" t="s">
        <v>120</v>
      </c>
      <c r="O1236">
        <v>0</v>
      </c>
      <c r="P1236" t="s">
        <v>120</v>
      </c>
      <c r="Q1236">
        <v>0</v>
      </c>
    </row>
    <row r="1237" spans="1:17" x14ac:dyDescent="0.25">
      <c r="A1237" s="5" t="s">
        <v>4494</v>
      </c>
      <c r="C1237" s="5" t="s">
        <v>67</v>
      </c>
      <c r="D1237" s="4">
        <v>45878.337087357861</v>
      </c>
      <c r="E1237" s="4">
        <v>45878.337087358057</v>
      </c>
      <c r="F1237" t="b">
        <v>1</v>
      </c>
      <c r="H1237" t="s">
        <v>4495</v>
      </c>
      <c r="I1237" t="s">
        <v>4496</v>
      </c>
      <c r="J1237" t="s">
        <v>120</v>
      </c>
      <c r="K1237" s="5" t="s">
        <v>782</v>
      </c>
      <c r="M1237">
        <v>0</v>
      </c>
      <c r="N1237" t="s">
        <v>120</v>
      </c>
      <c r="O1237">
        <v>0</v>
      </c>
      <c r="P1237" t="s">
        <v>120</v>
      </c>
      <c r="Q1237">
        <v>0</v>
      </c>
    </row>
    <row r="1238" spans="1:17" x14ac:dyDescent="0.25">
      <c r="A1238" s="5" t="s">
        <v>4497</v>
      </c>
      <c r="C1238" s="5" t="s">
        <v>67</v>
      </c>
      <c r="D1238" s="4">
        <v>45878.337087467313</v>
      </c>
      <c r="E1238" s="4">
        <v>45878.337087467553</v>
      </c>
      <c r="F1238" t="b">
        <v>1</v>
      </c>
      <c r="H1238" t="s">
        <v>4498</v>
      </c>
      <c r="I1238" t="s">
        <v>4499</v>
      </c>
      <c r="J1238" t="s">
        <v>120</v>
      </c>
      <c r="K1238" s="5" t="s">
        <v>782</v>
      </c>
      <c r="M1238">
        <v>0</v>
      </c>
      <c r="N1238" t="s">
        <v>120</v>
      </c>
      <c r="O1238">
        <v>0</v>
      </c>
      <c r="P1238" t="s">
        <v>120</v>
      </c>
      <c r="Q1238">
        <v>0</v>
      </c>
    </row>
    <row r="1239" spans="1:17" x14ac:dyDescent="0.25">
      <c r="A1239" s="5" t="s">
        <v>4500</v>
      </c>
      <c r="C1239" s="5" t="s">
        <v>67</v>
      </c>
      <c r="D1239" s="4">
        <v>45878.337087585773</v>
      </c>
      <c r="E1239" s="4">
        <v>45878.337087585998</v>
      </c>
      <c r="F1239" t="b">
        <v>1</v>
      </c>
      <c r="H1239" t="s">
        <v>4501</v>
      </c>
      <c r="I1239" t="s">
        <v>4502</v>
      </c>
      <c r="J1239" t="s">
        <v>120</v>
      </c>
      <c r="K1239" s="5" t="s">
        <v>782</v>
      </c>
      <c r="M1239">
        <v>0</v>
      </c>
      <c r="N1239" t="s">
        <v>120</v>
      </c>
      <c r="O1239">
        <v>0</v>
      </c>
      <c r="P1239" t="s">
        <v>120</v>
      </c>
      <c r="Q1239">
        <v>0</v>
      </c>
    </row>
    <row r="1240" spans="1:17" x14ac:dyDescent="0.25">
      <c r="A1240" s="5" t="s">
        <v>4503</v>
      </c>
      <c r="C1240" s="5" t="s">
        <v>67</v>
      </c>
      <c r="D1240" s="4">
        <v>45878.337087713022</v>
      </c>
      <c r="E1240" s="4">
        <v>45878.33708771324</v>
      </c>
      <c r="F1240" t="b">
        <v>1</v>
      </c>
      <c r="H1240" t="s">
        <v>4504</v>
      </c>
      <c r="I1240" t="s">
        <v>4505</v>
      </c>
      <c r="J1240" t="s">
        <v>120</v>
      </c>
      <c r="K1240" s="5" t="s">
        <v>782</v>
      </c>
      <c r="M1240">
        <v>0</v>
      </c>
      <c r="N1240" t="s">
        <v>120</v>
      </c>
      <c r="O1240">
        <v>0</v>
      </c>
      <c r="P1240" t="s">
        <v>120</v>
      </c>
      <c r="Q1240">
        <v>0</v>
      </c>
    </row>
    <row r="1241" spans="1:17" x14ac:dyDescent="0.25">
      <c r="A1241" s="5" t="s">
        <v>4506</v>
      </c>
      <c r="C1241" s="5" t="s">
        <v>67</v>
      </c>
      <c r="D1241" s="4">
        <v>45878.337087825697</v>
      </c>
      <c r="E1241" s="4">
        <v>45878.337087825923</v>
      </c>
      <c r="F1241" t="b">
        <v>1</v>
      </c>
      <c r="H1241" t="s">
        <v>4507</v>
      </c>
      <c r="I1241" t="s">
        <v>4508</v>
      </c>
      <c r="J1241" t="s">
        <v>120</v>
      </c>
      <c r="K1241" s="5" t="s">
        <v>782</v>
      </c>
      <c r="M1241">
        <v>0</v>
      </c>
      <c r="N1241" t="s">
        <v>120</v>
      </c>
      <c r="O1241">
        <v>0</v>
      </c>
      <c r="P1241" t="s">
        <v>120</v>
      </c>
      <c r="Q1241">
        <v>0</v>
      </c>
    </row>
    <row r="1242" spans="1:17" x14ac:dyDescent="0.25">
      <c r="A1242" s="5" t="s">
        <v>4509</v>
      </c>
      <c r="C1242" s="5" t="s">
        <v>67</v>
      </c>
      <c r="D1242" s="4">
        <v>45878.337087930347</v>
      </c>
      <c r="E1242" s="4">
        <v>45878.337087930558</v>
      </c>
      <c r="F1242" t="b">
        <v>1</v>
      </c>
      <c r="H1242" t="s">
        <v>4510</v>
      </c>
      <c r="I1242" t="s">
        <v>4511</v>
      </c>
      <c r="J1242" t="s">
        <v>120</v>
      </c>
      <c r="K1242" s="5" t="s">
        <v>782</v>
      </c>
      <c r="M1242">
        <v>0</v>
      </c>
      <c r="N1242" t="s">
        <v>120</v>
      </c>
      <c r="O1242">
        <v>0</v>
      </c>
      <c r="P1242" t="s">
        <v>120</v>
      </c>
      <c r="Q1242">
        <v>0</v>
      </c>
    </row>
    <row r="1243" spans="1:17" x14ac:dyDescent="0.25">
      <c r="A1243" s="5" t="s">
        <v>4512</v>
      </c>
      <c r="C1243" s="5" t="s">
        <v>67</v>
      </c>
      <c r="D1243" s="4">
        <v>45878.337088044544</v>
      </c>
      <c r="E1243" s="4">
        <v>45878.337088044769</v>
      </c>
      <c r="F1243" t="b">
        <v>1</v>
      </c>
      <c r="H1243" t="s">
        <v>4513</v>
      </c>
      <c r="I1243" t="s">
        <v>4514</v>
      </c>
      <c r="J1243" t="s">
        <v>120</v>
      </c>
      <c r="K1243" s="5" t="s">
        <v>782</v>
      </c>
      <c r="M1243">
        <v>0</v>
      </c>
      <c r="N1243" t="s">
        <v>120</v>
      </c>
      <c r="O1243">
        <v>0</v>
      </c>
      <c r="P1243" t="s">
        <v>120</v>
      </c>
      <c r="Q1243">
        <v>0</v>
      </c>
    </row>
    <row r="1244" spans="1:17" x14ac:dyDescent="0.25">
      <c r="A1244" s="5" t="s">
        <v>4515</v>
      </c>
      <c r="C1244" s="5" t="s">
        <v>67</v>
      </c>
      <c r="D1244" s="4">
        <v>45878.337088143337</v>
      </c>
      <c r="E1244" s="4">
        <v>45878.337088143482</v>
      </c>
      <c r="F1244" t="b">
        <v>1</v>
      </c>
      <c r="H1244" t="s">
        <v>4516</v>
      </c>
      <c r="I1244" t="s">
        <v>4517</v>
      </c>
      <c r="J1244" t="s">
        <v>120</v>
      </c>
      <c r="K1244" s="5" t="s">
        <v>782</v>
      </c>
      <c r="M1244">
        <v>0</v>
      </c>
      <c r="N1244" t="s">
        <v>120</v>
      </c>
      <c r="O1244">
        <v>0</v>
      </c>
      <c r="P1244" t="s">
        <v>120</v>
      </c>
      <c r="Q1244">
        <v>0</v>
      </c>
    </row>
    <row r="1245" spans="1:17" x14ac:dyDescent="0.25">
      <c r="A1245" s="5" t="s">
        <v>4518</v>
      </c>
      <c r="C1245" s="5" t="s">
        <v>67</v>
      </c>
      <c r="D1245" s="4">
        <v>45878.337088251261</v>
      </c>
      <c r="E1245" s="4">
        <v>45878.337088251457</v>
      </c>
      <c r="F1245" t="b">
        <v>1</v>
      </c>
      <c r="H1245" t="s">
        <v>4519</v>
      </c>
      <c r="I1245" t="s">
        <v>4520</v>
      </c>
      <c r="J1245" t="s">
        <v>120</v>
      </c>
      <c r="K1245" s="5" t="s">
        <v>782</v>
      </c>
      <c r="M1245">
        <v>0</v>
      </c>
      <c r="N1245" t="s">
        <v>120</v>
      </c>
      <c r="O1245">
        <v>0</v>
      </c>
      <c r="P1245" t="s">
        <v>120</v>
      </c>
      <c r="Q1245">
        <v>0</v>
      </c>
    </row>
    <row r="1246" spans="1:17" x14ac:dyDescent="0.25">
      <c r="A1246" s="5" t="s">
        <v>4521</v>
      </c>
      <c r="C1246" s="5" t="s">
        <v>67</v>
      </c>
      <c r="D1246" s="4">
        <v>45878.337088345739</v>
      </c>
      <c r="E1246" s="4">
        <v>45878.337088345892</v>
      </c>
      <c r="F1246" t="b">
        <v>1</v>
      </c>
      <c r="H1246" t="s">
        <v>4522</v>
      </c>
      <c r="I1246" t="s">
        <v>4523</v>
      </c>
      <c r="J1246" t="s">
        <v>120</v>
      </c>
      <c r="K1246" s="5" t="s">
        <v>782</v>
      </c>
      <c r="M1246">
        <v>0</v>
      </c>
      <c r="N1246" t="s">
        <v>120</v>
      </c>
      <c r="O1246">
        <v>0</v>
      </c>
      <c r="P1246" t="s">
        <v>120</v>
      </c>
      <c r="Q1246">
        <v>0</v>
      </c>
    </row>
    <row r="1247" spans="1:17" x14ac:dyDescent="0.25">
      <c r="A1247" s="5" t="s">
        <v>4524</v>
      </c>
      <c r="C1247" s="5" t="s">
        <v>67</v>
      </c>
      <c r="D1247" s="4">
        <v>45878.337088457993</v>
      </c>
      <c r="E1247" s="4">
        <v>45878.337088458196</v>
      </c>
      <c r="F1247" t="b">
        <v>1</v>
      </c>
      <c r="H1247" t="s">
        <v>4525</v>
      </c>
      <c r="I1247" t="s">
        <v>4526</v>
      </c>
      <c r="J1247" t="s">
        <v>120</v>
      </c>
      <c r="K1247" s="5" t="s">
        <v>782</v>
      </c>
      <c r="M1247">
        <v>0</v>
      </c>
      <c r="N1247" t="s">
        <v>120</v>
      </c>
      <c r="O1247">
        <v>0</v>
      </c>
      <c r="P1247" t="s">
        <v>120</v>
      </c>
      <c r="Q1247">
        <v>0</v>
      </c>
    </row>
    <row r="1248" spans="1:17" x14ac:dyDescent="0.25">
      <c r="A1248" s="5" t="s">
        <v>4527</v>
      </c>
      <c r="C1248" s="5" t="s">
        <v>67</v>
      </c>
      <c r="D1248" s="4">
        <v>45878.337088555498</v>
      </c>
      <c r="E1248" s="4">
        <v>45878.337088555658</v>
      </c>
      <c r="F1248" t="b">
        <v>1</v>
      </c>
      <c r="H1248" t="s">
        <v>4528</v>
      </c>
      <c r="I1248" t="s">
        <v>4529</v>
      </c>
      <c r="J1248" t="s">
        <v>120</v>
      </c>
      <c r="K1248" s="5" t="s">
        <v>782</v>
      </c>
      <c r="M1248">
        <v>0</v>
      </c>
      <c r="N1248" t="s">
        <v>120</v>
      </c>
      <c r="O1248">
        <v>0</v>
      </c>
      <c r="P1248" t="s">
        <v>120</v>
      </c>
      <c r="Q1248">
        <v>0</v>
      </c>
    </row>
    <row r="1249" spans="1:17" x14ac:dyDescent="0.25">
      <c r="A1249" s="5" t="s">
        <v>4530</v>
      </c>
      <c r="C1249" s="5" t="s">
        <v>67</v>
      </c>
      <c r="D1249" s="4">
        <v>45878.337088676322</v>
      </c>
      <c r="E1249" s="4">
        <v>45878.337088676519</v>
      </c>
      <c r="F1249" t="b">
        <v>1</v>
      </c>
      <c r="H1249" t="s">
        <v>4531</v>
      </c>
      <c r="I1249" t="s">
        <v>4532</v>
      </c>
      <c r="J1249" t="s">
        <v>120</v>
      </c>
      <c r="K1249" s="5" t="s">
        <v>782</v>
      </c>
      <c r="M1249">
        <v>0</v>
      </c>
      <c r="N1249" t="s">
        <v>120</v>
      </c>
      <c r="O1249">
        <v>0</v>
      </c>
      <c r="P1249" t="s">
        <v>120</v>
      </c>
      <c r="Q1249">
        <v>0</v>
      </c>
    </row>
    <row r="1250" spans="1:17" x14ac:dyDescent="0.25">
      <c r="A1250" s="5" t="s">
        <v>4533</v>
      </c>
      <c r="C1250" s="5" t="s">
        <v>67</v>
      </c>
      <c r="D1250" s="4">
        <v>45878.337088782988</v>
      </c>
      <c r="E1250" s="4">
        <v>45878.337088783221</v>
      </c>
      <c r="F1250" t="b">
        <v>1</v>
      </c>
      <c r="H1250" t="s">
        <v>4534</v>
      </c>
      <c r="I1250" t="s">
        <v>4535</v>
      </c>
      <c r="J1250" t="s">
        <v>120</v>
      </c>
      <c r="K1250" s="5" t="s">
        <v>782</v>
      </c>
      <c r="M1250">
        <v>0</v>
      </c>
      <c r="N1250" t="s">
        <v>120</v>
      </c>
      <c r="O1250">
        <v>0</v>
      </c>
      <c r="P1250" t="s">
        <v>120</v>
      </c>
      <c r="Q1250">
        <v>0</v>
      </c>
    </row>
    <row r="1251" spans="1:17" x14ac:dyDescent="0.25">
      <c r="A1251" s="5" t="s">
        <v>4536</v>
      </c>
      <c r="C1251" s="5" t="s">
        <v>67</v>
      </c>
      <c r="D1251" s="4">
        <v>45878.337088912092</v>
      </c>
      <c r="E1251" s="4">
        <v>45878.33708891226</v>
      </c>
      <c r="F1251" t="b">
        <v>1</v>
      </c>
      <c r="H1251" t="s">
        <v>4537</v>
      </c>
      <c r="I1251" t="s">
        <v>4538</v>
      </c>
      <c r="J1251" t="s">
        <v>120</v>
      </c>
      <c r="K1251" s="5" t="s">
        <v>782</v>
      </c>
      <c r="M1251">
        <v>0</v>
      </c>
      <c r="N1251" t="s">
        <v>120</v>
      </c>
      <c r="O1251">
        <v>0</v>
      </c>
      <c r="P1251" t="s">
        <v>120</v>
      </c>
      <c r="Q1251">
        <v>0</v>
      </c>
    </row>
    <row r="1252" spans="1:17" x14ac:dyDescent="0.25">
      <c r="A1252" s="5" t="s">
        <v>4539</v>
      </c>
      <c r="C1252" s="5" t="s">
        <v>67</v>
      </c>
      <c r="D1252" s="4">
        <v>45878.337089034459</v>
      </c>
      <c r="E1252" s="4">
        <v>45878.337089034692</v>
      </c>
      <c r="F1252" t="b">
        <v>1</v>
      </c>
      <c r="H1252" t="s">
        <v>4540</v>
      </c>
      <c r="I1252" t="s">
        <v>4541</v>
      </c>
      <c r="J1252" t="s">
        <v>120</v>
      </c>
      <c r="K1252" s="5" t="s">
        <v>782</v>
      </c>
      <c r="M1252">
        <v>0</v>
      </c>
      <c r="N1252" t="s">
        <v>120</v>
      </c>
      <c r="O1252">
        <v>0</v>
      </c>
      <c r="P1252" t="s">
        <v>120</v>
      </c>
      <c r="Q1252">
        <v>0</v>
      </c>
    </row>
    <row r="1253" spans="1:17" x14ac:dyDescent="0.25">
      <c r="A1253" s="5" t="s">
        <v>4542</v>
      </c>
      <c r="C1253" s="5" t="s">
        <v>67</v>
      </c>
      <c r="D1253" s="4">
        <v>45878.337089146196</v>
      </c>
      <c r="E1253" s="4">
        <v>45878.337089146436</v>
      </c>
      <c r="F1253" t="b">
        <v>1</v>
      </c>
      <c r="H1253" t="s">
        <v>4543</v>
      </c>
      <c r="I1253" t="s">
        <v>4544</v>
      </c>
      <c r="J1253" t="s">
        <v>120</v>
      </c>
      <c r="K1253" s="5" t="s">
        <v>782</v>
      </c>
      <c r="M1253">
        <v>0</v>
      </c>
      <c r="N1253" t="s">
        <v>120</v>
      </c>
      <c r="O1253">
        <v>0</v>
      </c>
      <c r="P1253" t="s">
        <v>120</v>
      </c>
      <c r="Q1253">
        <v>0</v>
      </c>
    </row>
    <row r="1254" spans="1:17" x14ac:dyDescent="0.25">
      <c r="A1254" s="5" t="s">
        <v>4545</v>
      </c>
      <c r="C1254" s="5" t="s">
        <v>67</v>
      </c>
      <c r="D1254" s="4">
        <v>45878.337089258806</v>
      </c>
      <c r="E1254" s="4">
        <v>45878.337089259003</v>
      </c>
      <c r="F1254" t="b">
        <v>1</v>
      </c>
      <c r="H1254" t="s">
        <v>4546</v>
      </c>
      <c r="I1254" t="s">
        <v>4547</v>
      </c>
      <c r="J1254" t="s">
        <v>120</v>
      </c>
      <c r="K1254" s="5" t="s">
        <v>782</v>
      </c>
      <c r="M1254">
        <v>0</v>
      </c>
      <c r="N1254" t="s">
        <v>120</v>
      </c>
      <c r="O1254">
        <v>0</v>
      </c>
      <c r="P1254" t="s">
        <v>120</v>
      </c>
      <c r="Q1254">
        <v>0</v>
      </c>
    </row>
    <row r="1255" spans="1:17" x14ac:dyDescent="0.25">
      <c r="A1255" s="5" t="s">
        <v>4548</v>
      </c>
      <c r="C1255" s="5" t="s">
        <v>67</v>
      </c>
      <c r="D1255" s="4">
        <v>45878.337089358902</v>
      </c>
      <c r="E1255" s="4">
        <v>45878.337089359127</v>
      </c>
      <c r="F1255" t="b">
        <v>1</v>
      </c>
      <c r="H1255" t="s">
        <v>4549</v>
      </c>
      <c r="I1255" t="s">
        <v>4550</v>
      </c>
      <c r="J1255" t="s">
        <v>120</v>
      </c>
      <c r="K1255" s="5" t="s">
        <v>782</v>
      </c>
      <c r="M1255">
        <v>0</v>
      </c>
      <c r="N1255" t="s">
        <v>120</v>
      </c>
      <c r="O1255">
        <v>0</v>
      </c>
      <c r="P1255" t="s">
        <v>120</v>
      </c>
      <c r="Q1255">
        <v>0</v>
      </c>
    </row>
    <row r="1256" spans="1:17" x14ac:dyDescent="0.25">
      <c r="A1256" s="5" t="s">
        <v>4551</v>
      </c>
      <c r="C1256" s="5" t="s">
        <v>67</v>
      </c>
      <c r="D1256" s="4">
        <v>45878.337089484703</v>
      </c>
      <c r="E1256" s="4">
        <v>45878.337089484878</v>
      </c>
      <c r="F1256" t="b">
        <v>1</v>
      </c>
      <c r="H1256" t="s">
        <v>4552</v>
      </c>
      <c r="I1256" t="s">
        <v>4553</v>
      </c>
      <c r="J1256" t="s">
        <v>120</v>
      </c>
      <c r="K1256" s="5" t="s">
        <v>782</v>
      </c>
      <c r="M1256">
        <v>0</v>
      </c>
      <c r="N1256" t="s">
        <v>120</v>
      </c>
      <c r="O1256">
        <v>0</v>
      </c>
      <c r="P1256" t="s">
        <v>120</v>
      </c>
      <c r="Q1256">
        <v>0</v>
      </c>
    </row>
    <row r="1257" spans="1:17" x14ac:dyDescent="0.25">
      <c r="A1257" s="5" t="s">
        <v>4554</v>
      </c>
      <c r="C1257" s="5" t="s">
        <v>67</v>
      </c>
      <c r="D1257" s="4">
        <v>45878.337089589142</v>
      </c>
      <c r="E1257" s="4">
        <v>45878.337089589353</v>
      </c>
      <c r="F1257" t="b">
        <v>1</v>
      </c>
      <c r="H1257" t="s">
        <v>4555</v>
      </c>
      <c r="I1257" t="s">
        <v>4556</v>
      </c>
      <c r="J1257" t="s">
        <v>120</v>
      </c>
      <c r="K1257" s="5" t="s">
        <v>782</v>
      </c>
      <c r="M1257">
        <v>0</v>
      </c>
      <c r="N1257" t="s">
        <v>120</v>
      </c>
      <c r="O1257">
        <v>0</v>
      </c>
      <c r="P1257" t="s">
        <v>120</v>
      </c>
      <c r="Q1257">
        <v>0</v>
      </c>
    </row>
    <row r="1258" spans="1:17" x14ac:dyDescent="0.25">
      <c r="A1258" s="5" t="s">
        <v>4557</v>
      </c>
      <c r="C1258" s="5" t="s">
        <v>67</v>
      </c>
      <c r="D1258" s="4">
        <v>45878.337089699511</v>
      </c>
      <c r="E1258" s="4">
        <v>45878.3370896997</v>
      </c>
      <c r="F1258" t="b">
        <v>1</v>
      </c>
      <c r="H1258" t="s">
        <v>4558</v>
      </c>
      <c r="I1258" t="s">
        <v>4559</v>
      </c>
      <c r="J1258" t="s">
        <v>120</v>
      </c>
      <c r="K1258" s="5" t="s">
        <v>782</v>
      </c>
      <c r="M1258">
        <v>0</v>
      </c>
      <c r="N1258" t="s">
        <v>120</v>
      </c>
      <c r="O1258">
        <v>0</v>
      </c>
      <c r="P1258" t="s">
        <v>120</v>
      </c>
      <c r="Q1258">
        <v>0</v>
      </c>
    </row>
    <row r="1259" spans="1:17" x14ac:dyDescent="0.25">
      <c r="A1259" s="5" t="s">
        <v>4560</v>
      </c>
      <c r="C1259" s="5" t="s">
        <v>67</v>
      </c>
      <c r="D1259" s="4">
        <v>45878.337089805267</v>
      </c>
      <c r="E1259" s="4">
        <v>45878.337089805493</v>
      </c>
      <c r="F1259" t="b">
        <v>1</v>
      </c>
      <c r="H1259" t="s">
        <v>4561</v>
      </c>
      <c r="I1259" t="s">
        <v>4562</v>
      </c>
      <c r="J1259" t="s">
        <v>120</v>
      </c>
      <c r="K1259" s="5" t="s">
        <v>782</v>
      </c>
      <c r="M1259">
        <v>0</v>
      </c>
      <c r="N1259" t="s">
        <v>120</v>
      </c>
      <c r="O1259">
        <v>0</v>
      </c>
      <c r="P1259" t="s">
        <v>120</v>
      </c>
      <c r="Q1259">
        <v>0</v>
      </c>
    </row>
    <row r="1260" spans="1:17" x14ac:dyDescent="0.25">
      <c r="A1260" s="5" t="s">
        <v>4563</v>
      </c>
      <c r="C1260" s="5" t="s">
        <v>67</v>
      </c>
      <c r="D1260" s="4">
        <v>45878.337089900568</v>
      </c>
      <c r="E1260" s="4">
        <v>45878.337089900713</v>
      </c>
      <c r="F1260" t="b">
        <v>1</v>
      </c>
      <c r="H1260" t="s">
        <v>4564</v>
      </c>
      <c r="I1260" t="s">
        <v>4565</v>
      </c>
      <c r="J1260" t="s">
        <v>120</v>
      </c>
      <c r="K1260" s="5" t="s">
        <v>782</v>
      </c>
      <c r="M1260">
        <v>0</v>
      </c>
      <c r="N1260" t="s">
        <v>120</v>
      </c>
      <c r="O1260">
        <v>0</v>
      </c>
      <c r="P1260" t="s">
        <v>120</v>
      </c>
      <c r="Q1260">
        <v>0</v>
      </c>
    </row>
    <row r="1261" spans="1:17" x14ac:dyDescent="0.25">
      <c r="A1261" s="5" t="s">
        <v>4566</v>
      </c>
      <c r="C1261" s="5" t="s">
        <v>67</v>
      </c>
      <c r="D1261" s="4">
        <v>45878.337090020977</v>
      </c>
      <c r="E1261" s="4">
        <v>45878.337090021181</v>
      </c>
      <c r="F1261" t="b">
        <v>1</v>
      </c>
      <c r="H1261" t="s">
        <v>4567</v>
      </c>
      <c r="I1261" t="s">
        <v>4568</v>
      </c>
      <c r="J1261" t="s">
        <v>120</v>
      </c>
      <c r="K1261" s="5" t="s">
        <v>782</v>
      </c>
      <c r="M1261">
        <v>0</v>
      </c>
      <c r="N1261" t="s">
        <v>120</v>
      </c>
      <c r="O1261">
        <v>0</v>
      </c>
      <c r="P1261" t="s">
        <v>120</v>
      </c>
      <c r="Q1261">
        <v>0</v>
      </c>
    </row>
    <row r="1262" spans="1:17" x14ac:dyDescent="0.25">
      <c r="A1262" s="5" t="s">
        <v>4569</v>
      </c>
      <c r="C1262" s="5" t="s">
        <v>67</v>
      </c>
      <c r="D1262" s="4">
        <v>45878.337090155437</v>
      </c>
      <c r="E1262" s="4">
        <v>45878.337090155612</v>
      </c>
      <c r="F1262" t="b">
        <v>1</v>
      </c>
      <c r="H1262" t="s">
        <v>4570</v>
      </c>
      <c r="I1262" t="s">
        <v>4571</v>
      </c>
      <c r="J1262" t="s">
        <v>120</v>
      </c>
      <c r="K1262" s="5" t="s">
        <v>782</v>
      </c>
      <c r="M1262">
        <v>0</v>
      </c>
      <c r="N1262" t="s">
        <v>120</v>
      </c>
      <c r="O1262">
        <v>0</v>
      </c>
      <c r="P1262" t="s">
        <v>120</v>
      </c>
      <c r="Q1262">
        <v>0</v>
      </c>
    </row>
    <row r="1263" spans="1:17" x14ac:dyDescent="0.25">
      <c r="A1263" s="5" t="s">
        <v>4572</v>
      </c>
      <c r="C1263" s="5" t="s">
        <v>67</v>
      </c>
      <c r="D1263" s="4">
        <v>45878.337090301713</v>
      </c>
      <c r="E1263" s="4">
        <v>45878.337090301917</v>
      </c>
      <c r="F1263" t="b">
        <v>1</v>
      </c>
      <c r="H1263" t="s">
        <v>4573</v>
      </c>
      <c r="I1263" t="s">
        <v>4574</v>
      </c>
      <c r="J1263" t="s">
        <v>120</v>
      </c>
      <c r="K1263" s="5" t="s">
        <v>782</v>
      </c>
      <c r="M1263">
        <v>0</v>
      </c>
      <c r="N1263" t="s">
        <v>120</v>
      </c>
      <c r="O1263">
        <v>0</v>
      </c>
      <c r="P1263" t="s">
        <v>120</v>
      </c>
      <c r="Q1263">
        <v>0</v>
      </c>
    </row>
    <row r="1264" spans="1:17" x14ac:dyDescent="0.25">
      <c r="A1264" s="5" t="s">
        <v>4575</v>
      </c>
      <c r="C1264" s="5" t="s">
        <v>67</v>
      </c>
      <c r="D1264" s="4">
        <v>45878.337090416739</v>
      </c>
      <c r="E1264" s="4">
        <v>45878.337090416942</v>
      </c>
      <c r="F1264" t="b">
        <v>1</v>
      </c>
      <c r="H1264" t="s">
        <v>4576</v>
      </c>
      <c r="I1264" t="s">
        <v>4577</v>
      </c>
      <c r="J1264" t="s">
        <v>120</v>
      </c>
      <c r="K1264" s="5" t="s">
        <v>782</v>
      </c>
      <c r="M1264">
        <v>0</v>
      </c>
      <c r="N1264" t="s">
        <v>120</v>
      </c>
      <c r="O1264">
        <v>0</v>
      </c>
      <c r="P1264" t="s">
        <v>120</v>
      </c>
      <c r="Q1264">
        <v>0</v>
      </c>
    </row>
    <row r="1265" spans="1:17" x14ac:dyDescent="0.25">
      <c r="A1265" s="5" t="s">
        <v>4578</v>
      </c>
      <c r="C1265" s="5" t="s">
        <v>67</v>
      </c>
      <c r="D1265" s="4">
        <v>45878.337090511457</v>
      </c>
      <c r="E1265" s="4">
        <v>45878.337090511668</v>
      </c>
      <c r="F1265" t="b">
        <v>1</v>
      </c>
      <c r="H1265" t="s">
        <v>4579</v>
      </c>
      <c r="I1265" t="s">
        <v>4580</v>
      </c>
      <c r="J1265" t="s">
        <v>120</v>
      </c>
      <c r="K1265" s="5" t="s">
        <v>782</v>
      </c>
      <c r="M1265">
        <v>0</v>
      </c>
      <c r="N1265" t="s">
        <v>120</v>
      </c>
      <c r="O1265">
        <v>0</v>
      </c>
      <c r="P1265" t="s">
        <v>120</v>
      </c>
      <c r="Q1265">
        <v>0</v>
      </c>
    </row>
    <row r="1266" spans="1:17" x14ac:dyDescent="0.25">
      <c r="A1266" s="5" t="s">
        <v>4581</v>
      </c>
      <c r="C1266" s="5" t="s">
        <v>67</v>
      </c>
      <c r="D1266" s="4">
        <v>45878.337090623987</v>
      </c>
      <c r="E1266" s="4">
        <v>45878.337090624169</v>
      </c>
      <c r="F1266" t="b">
        <v>1</v>
      </c>
      <c r="H1266" t="s">
        <v>4582</v>
      </c>
      <c r="I1266" t="s">
        <v>4583</v>
      </c>
      <c r="J1266" t="s">
        <v>120</v>
      </c>
      <c r="K1266" s="5" t="s">
        <v>782</v>
      </c>
      <c r="M1266">
        <v>0</v>
      </c>
      <c r="N1266" t="s">
        <v>120</v>
      </c>
      <c r="O1266">
        <v>0</v>
      </c>
      <c r="P1266" t="s">
        <v>120</v>
      </c>
      <c r="Q1266">
        <v>0</v>
      </c>
    </row>
    <row r="1267" spans="1:17" x14ac:dyDescent="0.25">
      <c r="A1267" s="5" t="s">
        <v>4584</v>
      </c>
      <c r="C1267" s="5" t="s">
        <v>67</v>
      </c>
      <c r="D1267" s="4">
        <v>45878.337090727589</v>
      </c>
      <c r="E1267" s="4">
        <v>45878.337090727808</v>
      </c>
      <c r="F1267" t="b">
        <v>1</v>
      </c>
      <c r="H1267" t="s">
        <v>4585</v>
      </c>
      <c r="I1267" t="s">
        <v>4586</v>
      </c>
      <c r="J1267" t="s">
        <v>120</v>
      </c>
      <c r="K1267" s="5" t="s">
        <v>782</v>
      </c>
      <c r="M1267">
        <v>0</v>
      </c>
      <c r="N1267" t="s">
        <v>120</v>
      </c>
      <c r="O1267">
        <v>0</v>
      </c>
      <c r="P1267" t="s">
        <v>120</v>
      </c>
      <c r="Q1267">
        <v>0</v>
      </c>
    </row>
    <row r="1268" spans="1:17" x14ac:dyDescent="0.25">
      <c r="A1268" s="5" t="s">
        <v>4587</v>
      </c>
      <c r="C1268" s="5" t="s">
        <v>67</v>
      </c>
      <c r="D1268" s="4">
        <v>45878.337090823741</v>
      </c>
      <c r="E1268" s="4">
        <v>45878.337090823887</v>
      </c>
      <c r="F1268" t="b">
        <v>1</v>
      </c>
      <c r="H1268" t="s">
        <v>4588</v>
      </c>
      <c r="I1268" t="s">
        <v>4589</v>
      </c>
      <c r="J1268" t="s">
        <v>120</v>
      </c>
      <c r="K1268" s="5" t="s">
        <v>782</v>
      </c>
      <c r="M1268">
        <v>0</v>
      </c>
      <c r="N1268" t="s">
        <v>120</v>
      </c>
      <c r="O1268">
        <v>0</v>
      </c>
      <c r="P1268" t="s">
        <v>120</v>
      </c>
      <c r="Q1268">
        <v>0</v>
      </c>
    </row>
    <row r="1269" spans="1:17" x14ac:dyDescent="0.25">
      <c r="A1269" s="5" t="s">
        <v>4590</v>
      </c>
      <c r="C1269" s="5" t="s">
        <v>67</v>
      </c>
      <c r="D1269" s="4">
        <v>45878.337090942579</v>
      </c>
      <c r="E1269" s="4">
        <v>45878.337090942827</v>
      </c>
      <c r="F1269" t="b">
        <v>1</v>
      </c>
      <c r="H1269" t="s">
        <v>4591</v>
      </c>
      <c r="I1269" t="s">
        <v>4592</v>
      </c>
      <c r="J1269" t="s">
        <v>120</v>
      </c>
      <c r="K1269" s="5" t="s">
        <v>782</v>
      </c>
      <c r="M1269">
        <v>0</v>
      </c>
      <c r="N1269" t="s">
        <v>120</v>
      </c>
      <c r="O1269">
        <v>0</v>
      </c>
      <c r="P1269" t="s">
        <v>120</v>
      </c>
      <c r="Q1269">
        <v>0</v>
      </c>
    </row>
    <row r="1270" spans="1:17" x14ac:dyDescent="0.25">
      <c r="A1270" s="5" t="s">
        <v>4593</v>
      </c>
      <c r="C1270" s="5" t="s">
        <v>67</v>
      </c>
      <c r="D1270" s="4">
        <v>45878.337091048626</v>
      </c>
      <c r="E1270" s="4">
        <v>45878.337091048787</v>
      </c>
      <c r="F1270" t="b">
        <v>1</v>
      </c>
      <c r="H1270" t="s">
        <v>4594</v>
      </c>
      <c r="I1270" t="s">
        <v>4595</v>
      </c>
      <c r="J1270" t="s">
        <v>120</v>
      </c>
      <c r="K1270" s="5" t="s">
        <v>782</v>
      </c>
      <c r="M1270">
        <v>0</v>
      </c>
      <c r="N1270" t="s">
        <v>120</v>
      </c>
      <c r="O1270">
        <v>0</v>
      </c>
      <c r="P1270" t="s">
        <v>120</v>
      </c>
      <c r="Q1270">
        <v>0</v>
      </c>
    </row>
    <row r="1271" spans="1:17" x14ac:dyDescent="0.25">
      <c r="A1271" s="5" t="s">
        <v>4596</v>
      </c>
      <c r="C1271" s="5" t="s">
        <v>67</v>
      </c>
      <c r="D1271" s="4">
        <v>45878.337091161913</v>
      </c>
      <c r="E1271" s="4">
        <v>45878.337091162102</v>
      </c>
      <c r="F1271" t="b">
        <v>1</v>
      </c>
      <c r="H1271" t="s">
        <v>4597</v>
      </c>
      <c r="I1271" t="s">
        <v>4598</v>
      </c>
      <c r="J1271" t="s">
        <v>120</v>
      </c>
      <c r="K1271" s="5" t="s">
        <v>782</v>
      </c>
      <c r="M1271">
        <v>0</v>
      </c>
      <c r="N1271" t="s">
        <v>120</v>
      </c>
      <c r="O1271">
        <v>0</v>
      </c>
      <c r="P1271" t="s">
        <v>120</v>
      </c>
      <c r="Q1271">
        <v>0</v>
      </c>
    </row>
    <row r="1272" spans="1:17" x14ac:dyDescent="0.25">
      <c r="A1272" s="5" t="s">
        <v>4599</v>
      </c>
      <c r="C1272" s="5" t="s">
        <v>67</v>
      </c>
      <c r="D1272" s="4">
        <v>45878.337091253707</v>
      </c>
      <c r="E1272" s="4">
        <v>45878.337091253838</v>
      </c>
      <c r="F1272" t="b">
        <v>1</v>
      </c>
      <c r="H1272" t="s">
        <v>4600</v>
      </c>
      <c r="I1272" t="s">
        <v>4601</v>
      </c>
      <c r="J1272" t="s">
        <v>120</v>
      </c>
      <c r="K1272" s="5" t="s">
        <v>782</v>
      </c>
      <c r="M1272">
        <v>0</v>
      </c>
      <c r="N1272" t="s">
        <v>120</v>
      </c>
      <c r="O1272">
        <v>0</v>
      </c>
      <c r="P1272" t="s">
        <v>120</v>
      </c>
      <c r="Q1272">
        <v>0</v>
      </c>
    </row>
    <row r="1273" spans="1:17" x14ac:dyDescent="0.25">
      <c r="A1273" s="5" t="s">
        <v>4602</v>
      </c>
      <c r="C1273" s="5" t="s">
        <v>67</v>
      </c>
      <c r="D1273" s="4">
        <v>45878.337091366899</v>
      </c>
      <c r="E1273" s="4">
        <v>45878.337091367051</v>
      </c>
      <c r="F1273" t="b">
        <v>1</v>
      </c>
      <c r="H1273" t="s">
        <v>4603</v>
      </c>
      <c r="I1273" t="s">
        <v>4604</v>
      </c>
      <c r="J1273" t="s">
        <v>120</v>
      </c>
      <c r="K1273" s="5" t="s">
        <v>782</v>
      </c>
      <c r="M1273">
        <v>0</v>
      </c>
      <c r="N1273" t="s">
        <v>120</v>
      </c>
      <c r="O1273">
        <v>0</v>
      </c>
      <c r="P1273" t="s">
        <v>120</v>
      </c>
      <c r="Q1273">
        <v>0</v>
      </c>
    </row>
    <row r="1274" spans="1:17" x14ac:dyDescent="0.25">
      <c r="A1274" s="5" t="s">
        <v>4605</v>
      </c>
      <c r="C1274" s="5" t="s">
        <v>67</v>
      </c>
      <c r="D1274" s="4">
        <v>45878.337091466427</v>
      </c>
      <c r="E1274" s="4">
        <v>45878.337091466652</v>
      </c>
      <c r="F1274" t="b">
        <v>1</v>
      </c>
      <c r="H1274" t="s">
        <v>4606</v>
      </c>
      <c r="I1274" t="s">
        <v>4607</v>
      </c>
      <c r="J1274" t="s">
        <v>120</v>
      </c>
      <c r="K1274" s="5" t="s">
        <v>782</v>
      </c>
      <c r="M1274">
        <v>0</v>
      </c>
      <c r="N1274" t="s">
        <v>120</v>
      </c>
      <c r="O1274">
        <v>0</v>
      </c>
      <c r="P1274" t="s">
        <v>120</v>
      </c>
      <c r="Q1274">
        <v>0</v>
      </c>
    </row>
    <row r="1275" spans="1:17" x14ac:dyDescent="0.25">
      <c r="A1275" s="5" t="s">
        <v>4608</v>
      </c>
      <c r="C1275" s="5" t="s">
        <v>67</v>
      </c>
      <c r="D1275" s="4">
        <v>45878.337091574191</v>
      </c>
      <c r="E1275" s="4">
        <v>45878.337091574373</v>
      </c>
      <c r="F1275" t="b">
        <v>1</v>
      </c>
      <c r="H1275" t="s">
        <v>4609</v>
      </c>
      <c r="I1275" t="s">
        <v>4610</v>
      </c>
      <c r="J1275" t="s">
        <v>120</v>
      </c>
      <c r="K1275" s="5" t="s">
        <v>782</v>
      </c>
      <c r="M1275">
        <v>0</v>
      </c>
      <c r="N1275" t="s">
        <v>120</v>
      </c>
      <c r="O1275">
        <v>0</v>
      </c>
      <c r="P1275" t="s">
        <v>120</v>
      </c>
      <c r="Q1275">
        <v>0</v>
      </c>
    </row>
    <row r="1276" spans="1:17" x14ac:dyDescent="0.25">
      <c r="A1276" s="5" t="s">
        <v>4611</v>
      </c>
      <c r="C1276" s="5" t="s">
        <v>67</v>
      </c>
      <c r="D1276" s="4">
        <v>45878.337091677393</v>
      </c>
      <c r="E1276" s="4">
        <v>45878.337091677597</v>
      </c>
      <c r="F1276" t="b">
        <v>1</v>
      </c>
      <c r="H1276" t="s">
        <v>4612</v>
      </c>
      <c r="I1276" t="s">
        <v>4613</v>
      </c>
      <c r="J1276" t="s">
        <v>120</v>
      </c>
      <c r="K1276" s="5" t="s">
        <v>782</v>
      </c>
      <c r="M1276">
        <v>0</v>
      </c>
      <c r="N1276" t="s">
        <v>120</v>
      </c>
      <c r="O1276">
        <v>0</v>
      </c>
      <c r="P1276" t="s">
        <v>120</v>
      </c>
      <c r="Q1276">
        <v>0</v>
      </c>
    </row>
    <row r="1277" spans="1:17" x14ac:dyDescent="0.25">
      <c r="A1277" s="5" t="s">
        <v>4614</v>
      </c>
      <c r="C1277" s="5" t="s">
        <v>67</v>
      </c>
      <c r="D1277" s="4">
        <v>45878.337091781294</v>
      </c>
      <c r="E1277" s="4">
        <v>45878.337091781468</v>
      </c>
      <c r="F1277" t="b">
        <v>1</v>
      </c>
      <c r="H1277" t="s">
        <v>4615</v>
      </c>
      <c r="I1277" t="s">
        <v>4616</v>
      </c>
      <c r="J1277" t="s">
        <v>120</v>
      </c>
      <c r="K1277" s="5" t="s">
        <v>782</v>
      </c>
      <c r="M1277">
        <v>0</v>
      </c>
      <c r="N1277" t="s">
        <v>120</v>
      </c>
      <c r="O1277">
        <v>0</v>
      </c>
      <c r="P1277" t="s">
        <v>120</v>
      </c>
      <c r="Q1277">
        <v>0</v>
      </c>
    </row>
    <row r="1278" spans="1:17" x14ac:dyDescent="0.25">
      <c r="A1278" s="5" t="s">
        <v>4617</v>
      </c>
      <c r="C1278" s="5" t="s">
        <v>67</v>
      </c>
      <c r="D1278" s="4">
        <v>45878.337091884343</v>
      </c>
      <c r="E1278" s="4">
        <v>45878.337091884547</v>
      </c>
      <c r="F1278" t="b">
        <v>1</v>
      </c>
      <c r="H1278" t="s">
        <v>4618</v>
      </c>
      <c r="I1278" t="s">
        <v>4619</v>
      </c>
      <c r="J1278" t="s">
        <v>120</v>
      </c>
      <c r="K1278" s="5" t="s">
        <v>782</v>
      </c>
      <c r="M1278">
        <v>0</v>
      </c>
      <c r="N1278" t="s">
        <v>120</v>
      </c>
      <c r="O1278">
        <v>0</v>
      </c>
      <c r="P1278" t="s">
        <v>120</v>
      </c>
      <c r="Q1278">
        <v>0</v>
      </c>
    </row>
    <row r="1279" spans="1:17" x14ac:dyDescent="0.25">
      <c r="A1279" s="5" t="s">
        <v>4620</v>
      </c>
      <c r="C1279" s="5" t="s">
        <v>67</v>
      </c>
      <c r="D1279" s="4">
        <v>45878.33709198323</v>
      </c>
      <c r="E1279" s="4">
        <v>45878.337091983369</v>
      </c>
      <c r="F1279" t="b">
        <v>1</v>
      </c>
      <c r="H1279" t="s">
        <v>4621</v>
      </c>
      <c r="I1279" t="s">
        <v>4622</v>
      </c>
      <c r="J1279" t="s">
        <v>120</v>
      </c>
      <c r="K1279" s="5" t="s">
        <v>782</v>
      </c>
      <c r="M1279">
        <v>0</v>
      </c>
      <c r="N1279" t="s">
        <v>120</v>
      </c>
      <c r="O1279">
        <v>0</v>
      </c>
      <c r="P1279" t="s">
        <v>120</v>
      </c>
      <c r="Q1279">
        <v>0</v>
      </c>
    </row>
    <row r="1280" spans="1:17" x14ac:dyDescent="0.25">
      <c r="A1280" s="5" t="s">
        <v>4623</v>
      </c>
      <c r="C1280" s="5" t="s">
        <v>67</v>
      </c>
      <c r="D1280" s="4">
        <v>45878.337092082722</v>
      </c>
      <c r="E1280" s="4">
        <v>45878.337092082977</v>
      </c>
      <c r="F1280" t="b">
        <v>1</v>
      </c>
      <c r="H1280" t="s">
        <v>4624</v>
      </c>
      <c r="I1280" t="s">
        <v>4625</v>
      </c>
      <c r="J1280" t="s">
        <v>120</v>
      </c>
      <c r="K1280" s="5" t="s">
        <v>782</v>
      </c>
      <c r="M1280">
        <v>0</v>
      </c>
      <c r="N1280" t="s">
        <v>120</v>
      </c>
      <c r="O1280">
        <v>0</v>
      </c>
      <c r="P1280" t="s">
        <v>120</v>
      </c>
      <c r="Q1280">
        <v>0</v>
      </c>
    </row>
    <row r="1281" spans="1:17" x14ac:dyDescent="0.25">
      <c r="A1281" s="5" t="s">
        <v>4626</v>
      </c>
      <c r="C1281" s="5" t="s">
        <v>67</v>
      </c>
      <c r="D1281" s="4">
        <v>45878.337092188027</v>
      </c>
      <c r="E1281" s="4">
        <v>45878.337092188223</v>
      </c>
      <c r="F1281" t="b">
        <v>1</v>
      </c>
      <c r="H1281" t="s">
        <v>4627</v>
      </c>
      <c r="I1281" t="s">
        <v>4628</v>
      </c>
      <c r="J1281" t="s">
        <v>120</v>
      </c>
      <c r="K1281" s="5" t="s">
        <v>782</v>
      </c>
      <c r="M1281">
        <v>0</v>
      </c>
      <c r="N1281" t="s">
        <v>120</v>
      </c>
      <c r="O1281">
        <v>0</v>
      </c>
      <c r="P1281" t="s">
        <v>120</v>
      </c>
      <c r="Q1281">
        <v>0</v>
      </c>
    </row>
    <row r="1282" spans="1:17" x14ac:dyDescent="0.25">
      <c r="A1282" s="5" t="s">
        <v>4629</v>
      </c>
      <c r="C1282" s="5" t="s">
        <v>67</v>
      </c>
      <c r="D1282" s="4">
        <v>45878.337092286631</v>
      </c>
      <c r="E1282" s="4">
        <v>45878.337092286849</v>
      </c>
      <c r="F1282" t="b">
        <v>1</v>
      </c>
      <c r="H1282" t="s">
        <v>4630</v>
      </c>
      <c r="I1282" t="s">
        <v>4631</v>
      </c>
      <c r="J1282" t="s">
        <v>120</v>
      </c>
      <c r="K1282" s="5" t="s">
        <v>782</v>
      </c>
      <c r="M1282">
        <v>0</v>
      </c>
      <c r="N1282" t="s">
        <v>120</v>
      </c>
      <c r="O1282">
        <v>0</v>
      </c>
      <c r="P1282" t="s">
        <v>120</v>
      </c>
      <c r="Q1282">
        <v>0</v>
      </c>
    </row>
    <row r="1283" spans="1:17" x14ac:dyDescent="0.25">
      <c r="A1283" s="5" t="s">
        <v>4632</v>
      </c>
      <c r="C1283" s="5" t="s">
        <v>67</v>
      </c>
      <c r="D1283" s="4">
        <v>45878.337092379646</v>
      </c>
      <c r="E1283" s="4">
        <v>45878.337092379807</v>
      </c>
      <c r="F1283" t="b">
        <v>1</v>
      </c>
      <c r="H1283" t="s">
        <v>4633</v>
      </c>
      <c r="I1283" t="s">
        <v>4634</v>
      </c>
      <c r="J1283" t="s">
        <v>120</v>
      </c>
      <c r="K1283" s="5" t="s">
        <v>782</v>
      </c>
      <c r="M1283">
        <v>0</v>
      </c>
      <c r="N1283" t="s">
        <v>120</v>
      </c>
      <c r="O1283">
        <v>0</v>
      </c>
      <c r="P1283" t="s">
        <v>120</v>
      </c>
      <c r="Q1283">
        <v>0</v>
      </c>
    </row>
    <row r="1284" spans="1:17" x14ac:dyDescent="0.25">
      <c r="A1284" s="5" t="s">
        <v>4635</v>
      </c>
      <c r="C1284" s="5" t="s">
        <v>67</v>
      </c>
      <c r="D1284" s="4">
        <v>45878.337092482951</v>
      </c>
      <c r="E1284" s="4">
        <v>45878.337092483162</v>
      </c>
      <c r="F1284" t="b">
        <v>1</v>
      </c>
      <c r="H1284" t="s">
        <v>4636</v>
      </c>
      <c r="I1284" t="s">
        <v>4637</v>
      </c>
      <c r="J1284" t="s">
        <v>120</v>
      </c>
      <c r="K1284" s="5" t="s">
        <v>782</v>
      </c>
      <c r="M1284">
        <v>0</v>
      </c>
      <c r="N1284" t="s">
        <v>120</v>
      </c>
      <c r="O1284">
        <v>0</v>
      </c>
      <c r="P1284" t="s">
        <v>120</v>
      </c>
      <c r="Q1284">
        <v>0</v>
      </c>
    </row>
    <row r="1285" spans="1:17" x14ac:dyDescent="0.25">
      <c r="A1285" s="5" t="s">
        <v>4638</v>
      </c>
      <c r="C1285" s="5" t="s">
        <v>67</v>
      </c>
      <c r="D1285" s="4">
        <v>45878.337092585949</v>
      </c>
      <c r="E1285" s="4">
        <v>45878.337092586087</v>
      </c>
      <c r="F1285" t="b">
        <v>1</v>
      </c>
      <c r="H1285" t="s">
        <v>4639</v>
      </c>
      <c r="I1285" t="s">
        <v>4640</v>
      </c>
      <c r="J1285" t="s">
        <v>120</v>
      </c>
      <c r="K1285" s="5" t="s">
        <v>782</v>
      </c>
      <c r="M1285">
        <v>0</v>
      </c>
      <c r="N1285" t="s">
        <v>120</v>
      </c>
      <c r="O1285">
        <v>0</v>
      </c>
      <c r="P1285" t="s">
        <v>120</v>
      </c>
      <c r="Q1285">
        <v>0</v>
      </c>
    </row>
    <row r="1286" spans="1:17" x14ac:dyDescent="0.25">
      <c r="A1286" s="5" t="s">
        <v>4641</v>
      </c>
      <c r="C1286" s="5" t="s">
        <v>67</v>
      </c>
      <c r="D1286" s="4">
        <v>45878.337092696078</v>
      </c>
      <c r="E1286" s="4">
        <v>45878.33709269626</v>
      </c>
      <c r="F1286" t="b">
        <v>1</v>
      </c>
      <c r="H1286" t="s">
        <v>4642</v>
      </c>
      <c r="I1286" t="s">
        <v>4643</v>
      </c>
      <c r="J1286" t="s">
        <v>120</v>
      </c>
      <c r="K1286" s="5" t="s">
        <v>782</v>
      </c>
      <c r="M1286">
        <v>0</v>
      </c>
      <c r="N1286" t="s">
        <v>120</v>
      </c>
      <c r="O1286">
        <v>0</v>
      </c>
      <c r="P1286" t="s">
        <v>120</v>
      </c>
      <c r="Q1286">
        <v>0</v>
      </c>
    </row>
    <row r="1287" spans="1:17" x14ac:dyDescent="0.25">
      <c r="A1287" s="5" t="s">
        <v>4644</v>
      </c>
      <c r="C1287" s="5" t="s">
        <v>67</v>
      </c>
      <c r="D1287" s="4">
        <v>45878.337092792339</v>
      </c>
      <c r="E1287" s="4">
        <v>45878.337092792492</v>
      </c>
      <c r="F1287" t="b">
        <v>1</v>
      </c>
      <c r="H1287" t="s">
        <v>4645</v>
      </c>
      <c r="I1287" t="s">
        <v>4646</v>
      </c>
      <c r="J1287" t="s">
        <v>120</v>
      </c>
      <c r="K1287" s="5" t="s">
        <v>782</v>
      </c>
      <c r="M1287">
        <v>0</v>
      </c>
      <c r="N1287" t="s">
        <v>120</v>
      </c>
      <c r="O1287">
        <v>0</v>
      </c>
      <c r="P1287" t="s">
        <v>120</v>
      </c>
      <c r="Q1287">
        <v>0</v>
      </c>
    </row>
    <row r="1288" spans="1:17" x14ac:dyDescent="0.25">
      <c r="A1288" s="5" t="s">
        <v>4647</v>
      </c>
      <c r="C1288" s="5" t="s">
        <v>67</v>
      </c>
      <c r="D1288" s="4">
        <v>45878.337092905407</v>
      </c>
      <c r="E1288" s="4">
        <v>45878.337092905633</v>
      </c>
      <c r="F1288" t="b">
        <v>1</v>
      </c>
      <c r="H1288" t="s">
        <v>4648</v>
      </c>
      <c r="I1288" t="s">
        <v>4649</v>
      </c>
      <c r="J1288" t="s">
        <v>120</v>
      </c>
      <c r="K1288" s="5" t="s">
        <v>782</v>
      </c>
      <c r="M1288">
        <v>0</v>
      </c>
      <c r="N1288" t="s">
        <v>120</v>
      </c>
      <c r="O1288">
        <v>0</v>
      </c>
      <c r="P1288" t="s">
        <v>120</v>
      </c>
      <c r="Q1288">
        <v>0</v>
      </c>
    </row>
    <row r="1289" spans="1:17" x14ac:dyDescent="0.25">
      <c r="A1289" s="5" t="s">
        <v>4650</v>
      </c>
      <c r="C1289" s="5" t="s">
        <v>67</v>
      </c>
      <c r="D1289" s="4">
        <v>45878.337093003363</v>
      </c>
      <c r="E1289" s="4">
        <v>45878.337093003509</v>
      </c>
      <c r="F1289" t="b">
        <v>1</v>
      </c>
      <c r="H1289" t="s">
        <v>4651</v>
      </c>
      <c r="I1289" t="s">
        <v>4652</v>
      </c>
      <c r="J1289" t="s">
        <v>120</v>
      </c>
      <c r="K1289" s="5" t="s">
        <v>782</v>
      </c>
      <c r="M1289">
        <v>0</v>
      </c>
      <c r="N1289" t="s">
        <v>120</v>
      </c>
      <c r="O1289">
        <v>0</v>
      </c>
      <c r="P1289" t="s">
        <v>120</v>
      </c>
      <c r="Q1289">
        <v>0</v>
      </c>
    </row>
    <row r="1290" spans="1:17" x14ac:dyDescent="0.25">
      <c r="A1290" s="5" t="s">
        <v>4653</v>
      </c>
      <c r="C1290" s="5" t="s">
        <v>67</v>
      </c>
      <c r="D1290" s="4">
        <v>45878.33709311323</v>
      </c>
      <c r="E1290" s="4">
        <v>45878.337093113398</v>
      </c>
      <c r="F1290" t="b">
        <v>1</v>
      </c>
      <c r="H1290" t="s">
        <v>4654</v>
      </c>
      <c r="I1290" t="s">
        <v>4655</v>
      </c>
      <c r="J1290" t="s">
        <v>120</v>
      </c>
      <c r="K1290" s="5" t="s">
        <v>782</v>
      </c>
      <c r="M1290">
        <v>0</v>
      </c>
      <c r="N1290" t="s">
        <v>120</v>
      </c>
      <c r="O1290">
        <v>0</v>
      </c>
      <c r="P1290" t="s">
        <v>120</v>
      </c>
      <c r="Q1290">
        <v>0</v>
      </c>
    </row>
    <row r="1291" spans="1:17" x14ac:dyDescent="0.25">
      <c r="A1291" s="5" t="s">
        <v>4656</v>
      </c>
      <c r="C1291" s="5" t="s">
        <v>67</v>
      </c>
      <c r="D1291" s="4">
        <v>45878.337093215741</v>
      </c>
      <c r="E1291" s="4">
        <v>45878.337093215981</v>
      </c>
      <c r="F1291" t="b">
        <v>1</v>
      </c>
      <c r="H1291" t="s">
        <v>4657</v>
      </c>
      <c r="I1291" t="s">
        <v>4658</v>
      </c>
      <c r="J1291" t="s">
        <v>120</v>
      </c>
      <c r="K1291" s="5" t="s">
        <v>782</v>
      </c>
      <c r="M1291">
        <v>0</v>
      </c>
      <c r="N1291" t="s">
        <v>120</v>
      </c>
      <c r="O1291">
        <v>0</v>
      </c>
      <c r="P1291" t="s">
        <v>120</v>
      </c>
      <c r="Q1291">
        <v>0</v>
      </c>
    </row>
    <row r="1292" spans="1:17" x14ac:dyDescent="0.25">
      <c r="A1292" s="5" t="s">
        <v>4659</v>
      </c>
      <c r="C1292" s="5" t="s">
        <v>67</v>
      </c>
      <c r="D1292" s="4">
        <v>45878.337093320508</v>
      </c>
      <c r="E1292" s="4">
        <v>45878.337093320697</v>
      </c>
      <c r="F1292" t="b">
        <v>1</v>
      </c>
      <c r="H1292" t="s">
        <v>4660</v>
      </c>
      <c r="I1292" t="s">
        <v>4661</v>
      </c>
      <c r="J1292" t="s">
        <v>120</v>
      </c>
      <c r="K1292" s="5" t="s">
        <v>782</v>
      </c>
      <c r="M1292">
        <v>0</v>
      </c>
      <c r="N1292" t="s">
        <v>120</v>
      </c>
      <c r="O1292">
        <v>0</v>
      </c>
      <c r="P1292" t="s">
        <v>120</v>
      </c>
      <c r="Q1292">
        <v>0</v>
      </c>
    </row>
    <row r="1293" spans="1:17" x14ac:dyDescent="0.25">
      <c r="A1293" s="5" t="s">
        <v>4662</v>
      </c>
      <c r="C1293" s="5" t="s">
        <v>67</v>
      </c>
      <c r="D1293" s="4">
        <v>45878.337093425333</v>
      </c>
      <c r="E1293" s="4">
        <v>45878.337093425558</v>
      </c>
      <c r="F1293" t="b">
        <v>1</v>
      </c>
      <c r="H1293" t="s">
        <v>4663</v>
      </c>
      <c r="I1293" t="s">
        <v>4664</v>
      </c>
      <c r="J1293" t="s">
        <v>120</v>
      </c>
      <c r="K1293" s="5" t="s">
        <v>782</v>
      </c>
      <c r="M1293">
        <v>0</v>
      </c>
      <c r="N1293" t="s">
        <v>120</v>
      </c>
      <c r="O1293">
        <v>0</v>
      </c>
      <c r="P1293" t="s">
        <v>120</v>
      </c>
      <c r="Q1293">
        <v>0</v>
      </c>
    </row>
    <row r="1294" spans="1:17" x14ac:dyDescent="0.25">
      <c r="A1294" s="5" t="s">
        <v>4665</v>
      </c>
      <c r="C1294" s="5" t="s">
        <v>67</v>
      </c>
      <c r="D1294" s="4">
        <v>45878.337093527931</v>
      </c>
      <c r="E1294" s="4">
        <v>45878.337093528113</v>
      </c>
      <c r="F1294" t="b">
        <v>1</v>
      </c>
      <c r="H1294" t="s">
        <v>4666</v>
      </c>
      <c r="I1294" t="s">
        <v>4667</v>
      </c>
      <c r="J1294" t="s">
        <v>120</v>
      </c>
      <c r="K1294" s="5" t="s">
        <v>782</v>
      </c>
      <c r="M1294">
        <v>0</v>
      </c>
      <c r="N1294" t="s">
        <v>120</v>
      </c>
      <c r="O1294">
        <v>0</v>
      </c>
      <c r="P1294" t="s">
        <v>120</v>
      </c>
      <c r="Q1294">
        <v>0</v>
      </c>
    </row>
    <row r="1295" spans="1:17" x14ac:dyDescent="0.25">
      <c r="A1295" s="5" t="s">
        <v>4668</v>
      </c>
      <c r="C1295" s="5" t="s">
        <v>67</v>
      </c>
      <c r="D1295" s="4">
        <v>45878.337093627568</v>
      </c>
      <c r="E1295" s="4">
        <v>45878.337093627757</v>
      </c>
      <c r="F1295" t="b">
        <v>1</v>
      </c>
      <c r="H1295" t="s">
        <v>4669</v>
      </c>
      <c r="I1295" t="s">
        <v>4670</v>
      </c>
      <c r="J1295" t="s">
        <v>120</v>
      </c>
      <c r="K1295" s="5" t="s">
        <v>782</v>
      </c>
      <c r="M1295">
        <v>0</v>
      </c>
      <c r="N1295" t="s">
        <v>120</v>
      </c>
      <c r="O1295">
        <v>0</v>
      </c>
      <c r="P1295" t="s">
        <v>120</v>
      </c>
      <c r="Q1295">
        <v>0</v>
      </c>
    </row>
    <row r="1296" spans="1:17" x14ac:dyDescent="0.25">
      <c r="A1296" s="5" t="s">
        <v>4671</v>
      </c>
      <c r="C1296" s="5" t="s">
        <v>67</v>
      </c>
      <c r="D1296" s="4">
        <v>45878.337093724731</v>
      </c>
      <c r="E1296" s="4">
        <v>45878.337093724869</v>
      </c>
      <c r="F1296" t="b">
        <v>1</v>
      </c>
      <c r="H1296" t="s">
        <v>4672</v>
      </c>
      <c r="I1296" t="s">
        <v>4673</v>
      </c>
      <c r="J1296" t="s">
        <v>120</v>
      </c>
      <c r="K1296" s="5" t="s">
        <v>782</v>
      </c>
      <c r="M1296">
        <v>0</v>
      </c>
      <c r="N1296" t="s">
        <v>120</v>
      </c>
      <c r="O1296">
        <v>0</v>
      </c>
      <c r="P1296" t="s">
        <v>120</v>
      </c>
      <c r="Q1296">
        <v>0</v>
      </c>
    </row>
    <row r="1297" spans="1:17" x14ac:dyDescent="0.25">
      <c r="A1297" s="5" t="s">
        <v>4674</v>
      </c>
      <c r="C1297" s="5" t="s">
        <v>67</v>
      </c>
      <c r="D1297" s="4">
        <v>45878.337093829126</v>
      </c>
      <c r="E1297" s="4">
        <v>45878.337093829286</v>
      </c>
      <c r="F1297" t="b">
        <v>1</v>
      </c>
      <c r="H1297" t="s">
        <v>4675</v>
      </c>
      <c r="I1297" t="s">
        <v>4676</v>
      </c>
      <c r="J1297" t="s">
        <v>120</v>
      </c>
      <c r="K1297" s="5" t="s">
        <v>782</v>
      </c>
      <c r="M1297">
        <v>0</v>
      </c>
      <c r="N1297" t="s">
        <v>120</v>
      </c>
      <c r="O1297">
        <v>0</v>
      </c>
      <c r="P1297" t="s">
        <v>120</v>
      </c>
      <c r="Q1297">
        <v>0</v>
      </c>
    </row>
    <row r="1298" spans="1:17" x14ac:dyDescent="0.25">
      <c r="A1298" s="5" t="s">
        <v>4677</v>
      </c>
      <c r="C1298" s="5" t="s">
        <v>67</v>
      </c>
      <c r="D1298" s="4">
        <v>45878.33709392765</v>
      </c>
      <c r="E1298" s="4">
        <v>45878.33709392781</v>
      </c>
      <c r="F1298" t="b">
        <v>1</v>
      </c>
      <c r="H1298" t="s">
        <v>4678</v>
      </c>
      <c r="I1298" t="s">
        <v>4679</v>
      </c>
      <c r="J1298" t="s">
        <v>120</v>
      </c>
      <c r="K1298" s="5" t="s">
        <v>782</v>
      </c>
      <c r="M1298">
        <v>0</v>
      </c>
      <c r="N1298" t="s">
        <v>120</v>
      </c>
      <c r="O1298">
        <v>0</v>
      </c>
      <c r="P1298" t="s">
        <v>120</v>
      </c>
      <c r="Q1298">
        <v>0</v>
      </c>
    </row>
    <row r="1299" spans="1:17" x14ac:dyDescent="0.25">
      <c r="A1299" s="5" t="s">
        <v>4680</v>
      </c>
      <c r="C1299" s="5" t="s">
        <v>67</v>
      </c>
      <c r="D1299" s="4">
        <v>45878.337094046423</v>
      </c>
      <c r="E1299" s="4">
        <v>45878.337094046663</v>
      </c>
      <c r="F1299" t="b">
        <v>1</v>
      </c>
      <c r="H1299" t="s">
        <v>4681</v>
      </c>
      <c r="I1299" t="s">
        <v>4682</v>
      </c>
      <c r="J1299" t="s">
        <v>120</v>
      </c>
      <c r="K1299" s="5" t="s">
        <v>782</v>
      </c>
      <c r="M1299">
        <v>0</v>
      </c>
      <c r="N1299" t="s">
        <v>120</v>
      </c>
      <c r="O1299">
        <v>0</v>
      </c>
      <c r="P1299" t="s">
        <v>120</v>
      </c>
      <c r="Q1299">
        <v>0</v>
      </c>
    </row>
    <row r="1300" spans="1:17" x14ac:dyDescent="0.25">
      <c r="A1300" s="5" t="s">
        <v>4683</v>
      </c>
      <c r="C1300" s="5" t="s">
        <v>67</v>
      </c>
      <c r="D1300" s="4">
        <v>45878.337094158123</v>
      </c>
      <c r="E1300" s="4">
        <v>45878.33709415832</v>
      </c>
      <c r="F1300" t="b">
        <v>1</v>
      </c>
      <c r="H1300" t="s">
        <v>4684</v>
      </c>
      <c r="I1300" t="s">
        <v>4685</v>
      </c>
      <c r="J1300" t="s">
        <v>120</v>
      </c>
      <c r="K1300" s="5" t="s">
        <v>782</v>
      </c>
      <c r="M1300">
        <v>0</v>
      </c>
      <c r="N1300" t="s">
        <v>120</v>
      </c>
      <c r="O1300">
        <v>0</v>
      </c>
      <c r="P1300" t="s">
        <v>120</v>
      </c>
      <c r="Q1300">
        <v>0</v>
      </c>
    </row>
    <row r="1301" spans="1:17" x14ac:dyDescent="0.25">
      <c r="A1301" s="5" t="s">
        <v>4686</v>
      </c>
      <c r="C1301" s="5" t="s">
        <v>67</v>
      </c>
      <c r="D1301" s="4">
        <v>45878.337094273891</v>
      </c>
      <c r="E1301" s="4">
        <v>45878.337094274153</v>
      </c>
      <c r="F1301" t="b">
        <v>1</v>
      </c>
      <c r="H1301" t="s">
        <v>4687</v>
      </c>
      <c r="I1301" t="s">
        <v>4688</v>
      </c>
      <c r="J1301" t="s">
        <v>120</v>
      </c>
      <c r="K1301" s="5" t="s">
        <v>782</v>
      </c>
      <c r="M1301">
        <v>0</v>
      </c>
      <c r="N1301" t="s">
        <v>120</v>
      </c>
      <c r="O1301">
        <v>0</v>
      </c>
      <c r="P1301" t="s">
        <v>120</v>
      </c>
      <c r="Q1301">
        <v>0</v>
      </c>
    </row>
    <row r="1302" spans="1:17" x14ac:dyDescent="0.25">
      <c r="A1302" s="5" t="s">
        <v>4689</v>
      </c>
      <c r="C1302" s="5" t="s">
        <v>67</v>
      </c>
      <c r="D1302" s="4">
        <v>45878.337094386043</v>
      </c>
      <c r="E1302" s="4">
        <v>45878.337094386283</v>
      </c>
      <c r="F1302" t="b">
        <v>1</v>
      </c>
      <c r="H1302" t="s">
        <v>4690</v>
      </c>
      <c r="I1302" t="s">
        <v>4691</v>
      </c>
      <c r="J1302" t="s">
        <v>120</v>
      </c>
      <c r="K1302" s="5" t="s">
        <v>782</v>
      </c>
      <c r="M1302">
        <v>0</v>
      </c>
      <c r="N1302" t="s">
        <v>120</v>
      </c>
      <c r="O1302">
        <v>0</v>
      </c>
      <c r="P1302" t="s">
        <v>120</v>
      </c>
      <c r="Q1302">
        <v>0</v>
      </c>
    </row>
    <row r="1303" spans="1:17" x14ac:dyDescent="0.25">
      <c r="A1303" s="5" t="s">
        <v>4692</v>
      </c>
      <c r="C1303" s="5" t="s">
        <v>67</v>
      </c>
      <c r="D1303" s="4">
        <v>45878.337094490103</v>
      </c>
      <c r="E1303" s="4">
        <v>45878.337094490264</v>
      </c>
      <c r="F1303" t="b">
        <v>1</v>
      </c>
      <c r="H1303" t="s">
        <v>4693</v>
      </c>
      <c r="I1303" t="s">
        <v>4694</v>
      </c>
      <c r="J1303" t="s">
        <v>120</v>
      </c>
      <c r="K1303" s="5" t="s">
        <v>782</v>
      </c>
      <c r="M1303">
        <v>0</v>
      </c>
      <c r="N1303" t="s">
        <v>120</v>
      </c>
      <c r="O1303">
        <v>0</v>
      </c>
      <c r="P1303" t="s">
        <v>120</v>
      </c>
      <c r="Q1303">
        <v>0</v>
      </c>
    </row>
    <row r="1304" spans="1:17" x14ac:dyDescent="0.25">
      <c r="A1304" s="5" t="s">
        <v>4695</v>
      </c>
      <c r="C1304" s="5" t="s">
        <v>67</v>
      </c>
      <c r="D1304" s="4">
        <v>45878.337094590068</v>
      </c>
      <c r="E1304" s="4">
        <v>45878.337094590323</v>
      </c>
      <c r="F1304" t="b">
        <v>1</v>
      </c>
      <c r="H1304" t="s">
        <v>4696</v>
      </c>
      <c r="I1304" t="s">
        <v>4697</v>
      </c>
      <c r="J1304" t="s">
        <v>120</v>
      </c>
      <c r="K1304" s="5" t="s">
        <v>782</v>
      </c>
      <c r="M1304">
        <v>0</v>
      </c>
      <c r="N1304" t="s">
        <v>120</v>
      </c>
      <c r="O1304">
        <v>0</v>
      </c>
      <c r="P1304" t="s">
        <v>120</v>
      </c>
      <c r="Q1304">
        <v>0</v>
      </c>
    </row>
    <row r="1305" spans="1:17" x14ac:dyDescent="0.25">
      <c r="A1305" s="5" t="s">
        <v>4698</v>
      </c>
      <c r="C1305" s="5" t="s">
        <v>67</v>
      </c>
      <c r="D1305" s="4">
        <v>45878.337094702161</v>
      </c>
      <c r="E1305" s="4">
        <v>45878.337094702343</v>
      </c>
      <c r="F1305" t="b">
        <v>1</v>
      </c>
      <c r="H1305" t="s">
        <v>4699</v>
      </c>
      <c r="I1305" t="s">
        <v>4700</v>
      </c>
      <c r="J1305" t="s">
        <v>120</v>
      </c>
      <c r="K1305" s="5" t="s">
        <v>782</v>
      </c>
      <c r="M1305">
        <v>0</v>
      </c>
      <c r="N1305" t="s">
        <v>120</v>
      </c>
      <c r="O1305">
        <v>0</v>
      </c>
      <c r="P1305" t="s">
        <v>120</v>
      </c>
      <c r="Q1305">
        <v>0</v>
      </c>
    </row>
    <row r="1306" spans="1:17" x14ac:dyDescent="0.25">
      <c r="A1306" s="5" t="s">
        <v>4701</v>
      </c>
      <c r="C1306" s="5" t="s">
        <v>67</v>
      </c>
      <c r="D1306" s="4">
        <v>45878.337094831288</v>
      </c>
      <c r="E1306" s="4">
        <v>45878.33709483147</v>
      </c>
      <c r="F1306" t="b">
        <v>1</v>
      </c>
      <c r="H1306" t="s">
        <v>4702</v>
      </c>
      <c r="I1306" t="s">
        <v>4703</v>
      </c>
      <c r="J1306" t="s">
        <v>120</v>
      </c>
      <c r="K1306" s="5" t="s">
        <v>782</v>
      </c>
      <c r="M1306">
        <v>0</v>
      </c>
      <c r="N1306" t="s">
        <v>120</v>
      </c>
      <c r="O1306">
        <v>0</v>
      </c>
      <c r="P1306" t="s">
        <v>120</v>
      </c>
      <c r="Q1306">
        <v>0</v>
      </c>
    </row>
    <row r="1307" spans="1:17" x14ac:dyDescent="0.25">
      <c r="A1307" s="5" t="s">
        <v>4704</v>
      </c>
      <c r="C1307" s="5" t="s">
        <v>67</v>
      </c>
      <c r="D1307" s="4">
        <v>45878.337094962561</v>
      </c>
      <c r="E1307" s="4">
        <v>45878.337094962779</v>
      </c>
      <c r="F1307" t="b">
        <v>1</v>
      </c>
      <c r="H1307" t="s">
        <v>4705</v>
      </c>
      <c r="I1307" t="s">
        <v>4706</v>
      </c>
      <c r="J1307" t="s">
        <v>120</v>
      </c>
      <c r="K1307" s="5" t="s">
        <v>782</v>
      </c>
      <c r="M1307">
        <v>0</v>
      </c>
      <c r="N1307" t="s">
        <v>120</v>
      </c>
      <c r="O1307">
        <v>0</v>
      </c>
      <c r="P1307" t="s">
        <v>120</v>
      </c>
      <c r="Q1307">
        <v>0</v>
      </c>
    </row>
    <row r="1308" spans="1:17" x14ac:dyDescent="0.25">
      <c r="A1308" s="5" t="s">
        <v>4707</v>
      </c>
      <c r="C1308" s="5" t="s">
        <v>67</v>
      </c>
      <c r="D1308" s="4">
        <v>45878.337095084731</v>
      </c>
      <c r="E1308" s="4">
        <v>45878.337095084869</v>
      </c>
      <c r="F1308" t="b">
        <v>1</v>
      </c>
      <c r="H1308" t="s">
        <v>4708</v>
      </c>
      <c r="I1308" t="s">
        <v>4709</v>
      </c>
      <c r="J1308" t="s">
        <v>120</v>
      </c>
      <c r="K1308" s="5" t="s">
        <v>782</v>
      </c>
      <c r="M1308">
        <v>0</v>
      </c>
      <c r="N1308" t="s">
        <v>120</v>
      </c>
      <c r="O1308">
        <v>0</v>
      </c>
      <c r="P1308" t="s">
        <v>120</v>
      </c>
      <c r="Q1308">
        <v>0</v>
      </c>
    </row>
    <row r="1309" spans="1:17" x14ac:dyDescent="0.25">
      <c r="A1309" s="5" t="s">
        <v>4710</v>
      </c>
      <c r="C1309" s="5" t="s">
        <v>67</v>
      </c>
      <c r="D1309" s="4">
        <v>45878.337095621137</v>
      </c>
      <c r="E1309" s="4">
        <v>45878.337095621377</v>
      </c>
      <c r="F1309" t="b">
        <v>1</v>
      </c>
      <c r="H1309" t="s">
        <v>4711</v>
      </c>
      <c r="I1309" t="s">
        <v>4712</v>
      </c>
      <c r="J1309" t="s">
        <v>120</v>
      </c>
      <c r="K1309" s="5" t="s">
        <v>782</v>
      </c>
      <c r="M1309">
        <v>0</v>
      </c>
      <c r="N1309" t="s">
        <v>120</v>
      </c>
      <c r="O1309">
        <v>0</v>
      </c>
      <c r="P1309" t="s">
        <v>120</v>
      </c>
      <c r="Q1309">
        <v>0</v>
      </c>
    </row>
    <row r="1310" spans="1:17" x14ac:dyDescent="0.25">
      <c r="A1310" s="5" t="s">
        <v>4713</v>
      </c>
      <c r="C1310" s="5" t="s">
        <v>67</v>
      </c>
      <c r="D1310" s="4">
        <v>45878.337096312753</v>
      </c>
      <c r="E1310" s="4">
        <v>45878.337096312971</v>
      </c>
      <c r="F1310" t="b">
        <v>1</v>
      </c>
      <c r="H1310" t="s">
        <v>4714</v>
      </c>
      <c r="I1310" t="s">
        <v>4715</v>
      </c>
      <c r="J1310" t="s">
        <v>120</v>
      </c>
      <c r="K1310" s="5" t="s">
        <v>782</v>
      </c>
      <c r="M1310">
        <v>0</v>
      </c>
      <c r="N1310" t="s">
        <v>120</v>
      </c>
      <c r="O1310">
        <v>0</v>
      </c>
      <c r="P1310" t="s">
        <v>120</v>
      </c>
      <c r="Q1310">
        <v>0</v>
      </c>
    </row>
    <row r="1311" spans="1:17" x14ac:dyDescent="0.25">
      <c r="A1311" s="5" t="s">
        <v>4716</v>
      </c>
      <c r="C1311" s="5" t="s">
        <v>67</v>
      </c>
      <c r="D1311" s="4">
        <v>45878.337096514857</v>
      </c>
      <c r="E1311" s="4">
        <v>45878.33709651509</v>
      </c>
      <c r="F1311" t="b">
        <v>1</v>
      </c>
      <c r="H1311" t="s">
        <v>4717</v>
      </c>
      <c r="I1311" t="s">
        <v>4718</v>
      </c>
      <c r="J1311" t="s">
        <v>120</v>
      </c>
      <c r="K1311" s="5" t="s">
        <v>782</v>
      </c>
      <c r="M1311">
        <v>0</v>
      </c>
      <c r="N1311" t="s">
        <v>120</v>
      </c>
      <c r="O1311">
        <v>0</v>
      </c>
      <c r="P1311" t="s">
        <v>120</v>
      </c>
      <c r="Q1311">
        <v>0</v>
      </c>
    </row>
    <row r="1312" spans="1:17" x14ac:dyDescent="0.25">
      <c r="A1312" s="5" t="s">
        <v>4719</v>
      </c>
      <c r="C1312" s="5" t="s">
        <v>67</v>
      </c>
      <c r="D1312" s="4">
        <v>45878.337096614247</v>
      </c>
      <c r="E1312" s="4">
        <v>45878.337096614399</v>
      </c>
      <c r="F1312" t="b">
        <v>1</v>
      </c>
      <c r="H1312" t="s">
        <v>4720</v>
      </c>
      <c r="I1312" t="s">
        <v>4721</v>
      </c>
      <c r="J1312" t="s">
        <v>120</v>
      </c>
      <c r="K1312" s="5" t="s">
        <v>782</v>
      </c>
      <c r="M1312">
        <v>0</v>
      </c>
      <c r="N1312" t="s">
        <v>120</v>
      </c>
      <c r="O1312">
        <v>0</v>
      </c>
      <c r="P1312" t="s">
        <v>120</v>
      </c>
      <c r="Q1312">
        <v>0</v>
      </c>
    </row>
    <row r="1313" spans="1:17" x14ac:dyDescent="0.25">
      <c r="A1313" s="5" t="s">
        <v>4722</v>
      </c>
      <c r="C1313" s="5" t="s">
        <v>67</v>
      </c>
      <c r="D1313" s="4">
        <v>45878.33709672065</v>
      </c>
      <c r="E1313" s="4">
        <v>45878.337096720868</v>
      </c>
      <c r="F1313" t="b">
        <v>1</v>
      </c>
      <c r="H1313" t="s">
        <v>4723</v>
      </c>
      <c r="I1313" t="s">
        <v>4724</v>
      </c>
      <c r="J1313" t="s">
        <v>120</v>
      </c>
      <c r="K1313" s="5" t="s">
        <v>782</v>
      </c>
      <c r="M1313">
        <v>0</v>
      </c>
      <c r="N1313" t="s">
        <v>120</v>
      </c>
      <c r="O1313">
        <v>0</v>
      </c>
      <c r="P1313" t="s">
        <v>120</v>
      </c>
      <c r="Q1313">
        <v>0</v>
      </c>
    </row>
    <row r="1314" spans="1:17" x14ac:dyDescent="0.25">
      <c r="A1314" s="5" t="s">
        <v>4725</v>
      </c>
      <c r="C1314" s="5" t="s">
        <v>67</v>
      </c>
      <c r="D1314" s="4">
        <v>45878.337096819087</v>
      </c>
      <c r="E1314" s="4">
        <v>45878.337096819239</v>
      </c>
      <c r="F1314" t="b">
        <v>1</v>
      </c>
      <c r="H1314" t="s">
        <v>4726</v>
      </c>
      <c r="I1314" t="s">
        <v>4727</v>
      </c>
      <c r="J1314" t="s">
        <v>120</v>
      </c>
      <c r="K1314" s="5" t="s">
        <v>782</v>
      </c>
      <c r="M1314">
        <v>0</v>
      </c>
      <c r="N1314" t="s">
        <v>120</v>
      </c>
      <c r="O1314">
        <v>0</v>
      </c>
      <c r="P1314" t="s">
        <v>120</v>
      </c>
      <c r="Q1314">
        <v>0</v>
      </c>
    </row>
    <row r="1315" spans="1:17" x14ac:dyDescent="0.25">
      <c r="A1315" s="5" t="s">
        <v>4728</v>
      </c>
      <c r="C1315" s="5" t="s">
        <v>67</v>
      </c>
      <c r="D1315" s="4">
        <v>45878.337096921583</v>
      </c>
      <c r="E1315" s="4">
        <v>45878.337096921779</v>
      </c>
      <c r="F1315" t="b">
        <v>1</v>
      </c>
      <c r="H1315" t="s">
        <v>4729</v>
      </c>
      <c r="I1315" t="s">
        <v>4730</v>
      </c>
      <c r="J1315" t="s">
        <v>120</v>
      </c>
      <c r="K1315" s="5" t="s">
        <v>782</v>
      </c>
      <c r="M1315">
        <v>0</v>
      </c>
      <c r="N1315" t="s">
        <v>120</v>
      </c>
      <c r="O1315">
        <v>0</v>
      </c>
      <c r="P1315" t="s">
        <v>120</v>
      </c>
      <c r="Q1315">
        <v>0</v>
      </c>
    </row>
    <row r="1316" spans="1:17" x14ac:dyDescent="0.25">
      <c r="A1316" s="5" t="s">
        <v>4731</v>
      </c>
      <c r="C1316" s="5" t="s">
        <v>67</v>
      </c>
      <c r="D1316" s="4">
        <v>45878.337097019154</v>
      </c>
      <c r="E1316" s="4">
        <v>45878.337097019277</v>
      </c>
      <c r="F1316" t="b">
        <v>1</v>
      </c>
      <c r="H1316" t="s">
        <v>4732</v>
      </c>
      <c r="I1316" t="s">
        <v>4733</v>
      </c>
      <c r="J1316" t="s">
        <v>120</v>
      </c>
      <c r="K1316" s="5" t="s">
        <v>782</v>
      </c>
      <c r="M1316">
        <v>0</v>
      </c>
      <c r="N1316" t="s">
        <v>120</v>
      </c>
      <c r="O1316">
        <v>0</v>
      </c>
      <c r="P1316" t="s">
        <v>120</v>
      </c>
      <c r="Q1316">
        <v>0</v>
      </c>
    </row>
    <row r="1317" spans="1:17" x14ac:dyDescent="0.25">
      <c r="A1317" s="5" t="s">
        <v>4734</v>
      </c>
      <c r="C1317" s="5" t="s">
        <v>67</v>
      </c>
      <c r="D1317" s="4">
        <v>45878.337097124742</v>
      </c>
      <c r="E1317" s="4">
        <v>45878.337097124982</v>
      </c>
      <c r="F1317" t="b">
        <v>1</v>
      </c>
      <c r="H1317" t="s">
        <v>4735</v>
      </c>
      <c r="I1317" t="s">
        <v>4736</v>
      </c>
      <c r="J1317" t="s">
        <v>120</v>
      </c>
      <c r="K1317" s="5" t="s">
        <v>782</v>
      </c>
      <c r="M1317">
        <v>0</v>
      </c>
      <c r="N1317" t="s">
        <v>120</v>
      </c>
      <c r="O1317">
        <v>0</v>
      </c>
      <c r="P1317" t="s">
        <v>120</v>
      </c>
      <c r="Q1317">
        <v>0</v>
      </c>
    </row>
    <row r="1318" spans="1:17" x14ac:dyDescent="0.25">
      <c r="A1318" s="5" t="s">
        <v>4737</v>
      </c>
      <c r="C1318" s="5" t="s">
        <v>67</v>
      </c>
      <c r="D1318" s="4">
        <v>45878.33709722435</v>
      </c>
      <c r="E1318" s="4">
        <v>45878.337097224503</v>
      </c>
      <c r="F1318" t="b">
        <v>1</v>
      </c>
      <c r="H1318" t="s">
        <v>4738</v>
      </c>
      <c r="I1318" t="s">
        <v>4739</v>
      </c>
      <c r="J1318" t="s">
        <v>120</v>
      </c>
      <c r="K1318" s="5" t="s">
        <v>782</v>
      </c>
      <c r="M1318">
        <v>0</v>
      </c>
      <c r="N1318" t="s">
        <v>120</v>
      </c>
      <c r="O1318">
        <v>0</v>
      </c>
      <c r="P1318" t="s">
        <v>120</v>
      </c>
      <c r="Q1318">
        <v>0</v>
      </c>
    </row>
    <row r="1319" spans="1:17" x14ac:dyDescent="0.25">
      <c r="A1319" s="5" t="s">
        <v>4740</v>
      </c>
      <c r="C1319" s="5" t="s">
        <v>67</v>
      </c>
      <c r="D1319" s="4">
        <v>45878.337097340802</v>
      </c>
      <c r="E1319" s="4">
        <v>45878.337097340962</v>
      </c>
      <c r="F1319" t="b">
        <v>1</v>
      </c>
      <c r="H1319" t="s">
        <v>4741</v>
      </c>
      <c r="I1319" t="s">
        <v>4742</v>
      </c>
      <c r="J1319" t="s">
        <v>120</v>
      </c>
      <c r="K1319" s="5" t="s">
        <v>782</v>
      </c>
      <c r="M1319">
        <v>0</v>
      </c>
      <c r="N1319" t="s">
        <v>120</v>
      </c>
      <c r="O1319">
        <v>0</v>
      </c>
      <c r="P1319" t="s">
        <v>120</v>
      </c>
      <c r="Q1319">
        <v>0</v>
      </c>
    </row>
    <row r="1320" spans="1:17" x14ac:dyDescent="0.25">
      <c r="A1320" s="5" t="s">
        <v>4743</v>
      </c>
      <c r="C1320" s="5" t="s">
        <v>67</v>
      </c>
      <c r="D1320" s="4">
        <v>45878.337097439617</v>
      </c>
      <c r="E1320" s="4">
        <v>45878.337097439828</v>
      </c>
      <c r="F1320" t="b">
        <v>1</v>
      </c>
      <c r="H1320" t="s">
        <v>4744</v>
      </c>
      <c r="I1320" t="s">
        <v>4745</v>
      </c>
      <c r="J1320" t="s">
        <v>120</v>
      </c>
      <c r="K1320" s="5" t="s">
        <v>782</v>
      </c>
      <c r="M1320">
        <v>0</v>
      </c>
      <c r="N1320" t="s">
        <v>120</v>
      </c>
      <c r="O1320">
        <v>0</v>
      </c>
      <c r="P1320" t="s">
        <v>120</v>
      </c>
      <c r="Q1320">
        <v>0</v>
      </c>
    </row>
    <row r="1321" spans="1:17" x14ac:dyDescent="0.25">
      <c r="A1321" s="5" t="s">
        <v>4746</v>
      </c>
      <c r="C1321" s="5" t="s">
        <v>67</v>
      </c>
      <c r="D1321" s="4">
        <v>45878.337097541807</v>
      </c>
      <c r="E1321" s="4">
        <v>45878.337097541989</v>
      </c>
      <c r="F1321" t="b">
        <v>1</v>
      </c>
      <c r="H1321" t="s">
        <v>4747</v>
      </c>
      <c r="I1321" t="s">
        <v>4748</v>
      </c>
      <c r="J1321" t="s">
        <v>120</v>
      </c>
      <c r="K1321" s="5" t="s">
        <v>782</v>
      </c>
      <c r="M1321">
        <v>0</v>
      </c>
      <c r="N1321" t="s">
        <v>120</v>
      </c>
      <c r="O1321">
        <v>0</v>
      </c>
      <c r="P1321" t="s">
        <v>120</v>
      </c>
      <c r="Q1321">
        <v>0</v>
      </c>
    </row>
    <row r="1322" spans="1:17" x14ac:dyDescent="0.25">
      <c r="A1322" s="5" t="s">
        <v>4749</v>
      </c>
      <c r="C1322" s="5" t="s">
        <v>67</v>
      </c>
      <c r="D1322" s="4">
        <v>45878.337097654919</v>
      </c>
      <c r="E1322" s="4">
        <v>45878.337097655138</v>
      </c>
      <c r="F1322" t="b">
        <v>1</v>
      </c>
      <c r="H1322" t="s">
        <v>4750</v>
      </c>
      <c r="I1322" t="s">
        <v>4751</v>
      </c>
      <c r="J1322" t="s">
        <v>120</v>
      </c>
      <c r="K1322" s="5" t="s">
        <v>782</v>
      </c>
      <c r="M1322">
        <v>0</v>
      </c>
      <c r="N1322" t="s">
        <v>120</v>
      </c>
      <c r="O1322">
        <v>0</v>
      </c>
      <c r="P1322" t="s">
        <v>120</v>
      </c>
      <c r="Q1322">
        <v>0</v>
      </c>
    </row>
    <row r="1323" spans="1:17" x14ac:dyDescent="0.25">
      <c r="A1323" s="5" t="s">
        <v>4752</v>
      </c>
      <c r="C1323" s="5" t="s">
        <v>67</v>
      </c>
      <c r="D1323" s="4">
        <v>45878.337097757023</v>
      </c>
      <c r="E1323" s="4">
        <v>45878.33709775719</v>
      </c>
      <c r="F1323" t="b">
        <v>1</v>
      </c>
      <c r="H1323" t="s">
        <v>4753</v>
      </c>
      <c r="I1323" t="s">
        <v>4754</v>
      </c>
      <c r="J1323" t="s">
        <v>120</v>
      </c>
      <c r="K1323" s="5" t="s">
        <v>782</v>
      </c>
      <c r="M1323">
        <v>0</v>
      </c>
      <c r="N1323" t="s">
        <v>120</v>
      </c>
      <c r="O1323">
        <v>0</v>
      </c>
      <c r="P1323" t="s">
        <v>120</v>
      </c>
      <c r="Q1323">
        <v>0</v>
      </c>
    </row>
    <row r="1324" spans="1:17" x14ac:dyDescent="0.25">
      <c r="A1324" s="5" t="s">
        <v>4755</v>
      </c>
      <c r="C1324" s="5" t="s">
        <v>67</v>
      </c>
      <c r="D1324" s="4">
        <v>45878.337097859512</v>
      </c>
      <c r="E1324" s="4">
        <v>45878.337097859738</v>
      </c>
      <c r="F1324" t="b">
        <v>1</v>
      </c>
      <c r="H1324" t="s">
        <v>4756</v>
      </c>
      <c r="I1324" t="s">
        <v>4757</v>
      </c>
      <c r="J1324" t="s">
        <v>120</v>
      </c>
      <c r="K1324" s="5" t="s">
        <v>782</v>
      </c>
      <c r="M1324">
        <v>0</v>
      </c>
      <c r="N1324" t="s">
        <v>120</v>
      </c>
      <c r="O1324">
        <v>0</v>
      </c>
      <c r="P1324" t="s">
        <v>120</v>
      </c>
      <c r="Q1324">
        <v>0</v>
      </c>
    </row>
    <row r="1325" spans="1:17" x14ac:dyDescent="0.25">
      <c r="A1325" s="5" t="s">
        <v>4758</v>
      </c>
      <c r="C1325" s="5" t="s">
        <v>67</v>
      </c>
      <c r="D1325" s="4">
        <v>45878.337097965137</v>
      </c>
      <c r="E1325" s="4">
        <v>45878.337097965326</v>
      </c>
      <c r="F1325" t="b">
        <v>1</v>
      </c>
      <c r="H1325" t="s">
        <v>4759</v>
      </c>
      <c r="I1325" t="s">
        <v>4760</v>
      </c>
      <c r="J1325" t="s">
        <v>120</v>
      </c>
      <c r="K1325" s="5" t="s">
        <v>782</v>
      </c>
      <c r="M1325">
        <v>0</v>
      </c>
      <c r="N1325" t="s">
        <v>120</v>
      </c>
      <c r="O1325">
        <v>0</v>
      </c>
      <c r="P1325" t="s">
        <v>120</v>
      </c>
      <c r="Q1325">
        <v>0</v>
      </c>
    </row>
    <row r="1326" spans="1:17" x14ac:dyDescent="0.25">
      <c r="A1326" s="5" t="s">
        <v>4761</v>
      </c>
      <c r="C1326" s="5" t="s">
        <v>67</v>
      </c>
      <c r="D1326" s="4">
        <v>45878.337098068267</v>
      </c>
      <c r="E1326" s="4">
        <v>45878.33709806847</v>
      </c>
      <c r="F1326" t="b">
        <v>1</v>
      </c>
      <c r="H1326" t="s">
        <v>4762</v>
      </c>
      <c r="I1326" t="s">
        <v>4763</v>
      </c>
      <c r="J1326" t="s">
        <v>120</v>
      </c>
      <c r="K1326" s="5" t="s">
        <v>782</v>
      </c>
      <c r="M1326">
        <v>0</v>
      </c>
      <c r="N1326" t="s">
        <v>120</v>
      </c>
      <c r="O1326">
        <v>0</v>
      </c>
      <c r="P1326" t="s">
        <v>120</v>
      </c>
      <c r="Q1326">
        <v>0</v>
      </c>
    </row>
    <row r="1327" spans="1:17" x14ac:dyDescent="0.25">
      <c r="A1327" s="5" t="s">
        <v>4764</v>
      </c>
      <c r="C1327" s="5" t="s">
        <v>67</v>
      </c>
      <c r="D1327" s="4">
        <v>45878.337098164629</v>
      </c>
      <c r="E1327" s="4">
        <v>45878.337098164782</v>
      </c>
      <c r="F1327" t="b">
        <v>1</v>
      </c>
      <c r="H1327" t="s">
        <v>4765</v>
      </c>
      <c r="I1327" t="s">
        <v>4766</v>
      </c>
      <c r="J1327" t="s">
        <v>120</v>
      </c>
      <c r="K1327" s="5" t="s">
        <v>782</v>
      </c>
      <c r="M1327">
        <v>0</v>
      </c>
      <c r="N1327" t="s">
        <v>120</v>
      </c>
      <c r="O1327">
        <v>0</v>
      </c>
      <c r="P1327" t="s">
        <v>120</v>
      </c>
      <c r="Q1327">
        <v>0</v>
      </c>
    </row>
    <row r="1328" spans="1:17" x14ac:dyDescent="0.25">
      <c r="A1328" s="5" t="s">
        <v>4767</v>
      </c>
      <c r="C1328" s="5" t="s">
        <v>67</v>
      </c>
      <c r="D1328" s="4">
        <v>45878.337098271018</v>
      </c>
      <c r="E1328" s="4">
        <v>45878.337098271288</v>
      </c>
      <c r="F1328" t="b">
        <v>1</v>
      </c>
      <c r="H1328" t="s">
        <v>4768</v>
      </c>
      <c r="I1328" t="s">
        <v>4769</v>
      </c>
      <c r="J1328" t="s">
        <v>120</v>
      </c>
      <c r="K1328" s="5" t="s">
        <v>782</v>
      </c>
      <c r="M1328">
        <v>0</v>
      </c>
      <c r="N1328" t="s">
        <v>120</v>
      </c>
      <c r="O1328">
        <v>0</v>
      </c>
      <c r="P1328" t="s">
        <v>120</v>
      </c>
      <c r="Q1328">
        <v>0</v>
      </c>
    </row>
    <row r="1329" spans="1:17" x14ac:dyDescent="0.25">
      <c r="A1329" s="5" t="s">
        <v>4770</v>
      </c>
      <c r="C1329" s="5" t="s">
        <v>67</v>
      </c>
      <c r="D1329" s="4">
        <v>45878.337098378302</v>
      </c>
      <c r="E1329" s="4">
        <v>45878.33709837847</v>
      </c>
      <c r="F1329" t="b">
        <v>1</v>
      </c>
      <c r="H1329" t="s">
        <v>4771</v>
      </c>
      <c r="I1329" t="s">
        <v>4772</v>
      </c>
      <c r="J1329" t="s">
        <v>120</v>
      </c>
      <c r="K1329" s="5" t="s">
        <v>782</v>
      </c>
      <c r="M1329">
        <v>0</v>
      </c>
      <c r="N1329" t="s">
        <v>120</v>
      </c>
      <c r="O1329">
        <v>0</v>
      </c>
      <c r="P1329" t="s">
        <v>120</v>
      </c>
      <c r="Q1329">
        <v>0</v>
      </c>
    </row>
    <row r="1330" spans="1:17" x14ac:dyDescent="0.25">
      <c r="A1330" s="5" t="s">
        <v>4773</v>
      </c>
      <c r="C1330" s="5" t="s">
        <v>67</v>
      </c>
      <c r="D1330" s="4">
        <v>45878.337098478332</v>
      </c>
      <c r="E1330" s="4">
        <v>45878.337098478551</v>
      </c>
      <c r="F1330" t="b">
        <v>1</v>
      </c>
      <c r="H1330" t="s">
        <v>4774</v>
      </c>
      <c r="I1330" t="s">
        <v>4775</v>
      </c>
      <c r="J1330" t="s">
        <v>120</v>
      </c>
      <c r="K1330" s="5" t="s">
        <v>782</v>
      </c>
      <c r="M1330">
        <v>0</v>
      </c>
      <c r="N1330" t="s">
        <v>120</v>
      </c>
      <c r="O1330">
        <v>0</v>
      </c>
      <c r="P1330" t="s">
        <v>120</v>
      </c>
      <c r="Q1330">
        <v>0</v>
      </c>
    </row>
    <row r="1331" spans="1:17" x14ac:dyDescent="0.25">
      <c r="A1331" s="5" t="s">
        <v>4776</v>
      </c>
      <c r="C1331" s="5" t="s">
        <v>67</v>
      </c>
      <c r="D1331" s="4">
        <v>45878.337098583317</v>
      </c>
      <c r="E1331" s="4">
        <v>45878.337098583463</v>
      </c>
      <c r="F1331" t="b">
        <v>1</v>
      </c>
      <c r="H1331" t="s">
        <v>4777</v>
      </c>
      <c r="I1331" t="s">
        <v>4778</v>
      </c>
      <c r="J1331" t="s">
        <v>120</v>
      </c>
      <c r="K1331" s="5" t="s">
        <v>782</v>
      </c>
      <c r="M1331">
        <v>0</v>
      </c>
      <c r="N1331" t="s">
        <v>120</v>
      </c>
      <c r="O1331">
        <v>0</v>
      </c>
      <c r="P1331" t="s">
        <v>120</v>
      </c>
      <c r="Q1331">
        <v>0</v>
      </c>
    </row>
    <row r="1332" spans="1:17" x14ac:dyDescent="0.25">
      <c r="A1332" s="5" t="s">
        <v>4779</v>
      </c>
      <c r="C1332" s="5" t="s">
        <v>67</v>
      </c>
      <c r="D1332" s="4">
        <v>45878.337098687422</v>
      </c>
      <c r="E1332" s="4">
        <v>45878.337098687603</v>
      </c>
      <c r="F1332" t="b">
        <v>1</v>
      </c>
      <c r="H1332" t="s">
        <v>4780</v>
      </c>
      <c r="I1332" t="s">
        <v>4781</v>
      </c>
      <c r="J1332" t="s">
        <v>120</v>
      </c>
      <c r="K1332" s="5" t="s">
        <v>782</v>
      </c>
      <c r="M1332">
        <v>0</v>
      </c>
      <c r="N1332" t="s">
        <v>120</v>
      </c>
      <c r="O1332">
        <v>0</v>
      </c>
      <c r="P1332" t="s">
        <v>120</v>
      </c>
      <c r="Q1332">
        <v>0</v>
      </c>
    </row>
    <row r="1333" spans="1:17" x14ac:dyDescent="0.25">
      <c r="A1333" s="5" t="s">
        <v>4782</v>
      </c>
      <c r="C1333" s="5" t="s">
        <v>67</v>
      </c>
      <c r="D1333" s="4">
        <v>45878.337098784366</v>
      </c>
      <c r="E1333" s="4">
        <v>45878.337098784512</v>
      </c>
      <c r="F1333" t="b">
        <v>1</v>
      </c>
      <c r="H1333" t="s">
        <v>4783</v>
      </c>
      <c r="I1333" t="s">
        <v>3450</v>
      </c>
      <c r="J1333" t="s">
        <v>120</v>
      </c>
      <c r="K1333" s="5" t="s">
        <v>782</v>
      </c>
      <c r="M1333">
        <v>0</v>
      </c>
      <c r="N1333" t="s">
        <v>120</v>
      </c>
      <c r="O1333">
        <v>0</v>
      </c>
      <c r="P1333" t="s">
        <v>120</v>
      </c>
      <c r="Q1333">
        <v>0</v>
      </c>
    </row>
    <row r="1334" spans="1:17" x14ac:dyDescent="0.25">
      <c r="A1334" s="5" t="s">
        <v>4784</v>
      </c>
      <c r="C1334" s="5" t="s">
        <v>67</v>
      </c>
      <c r="D1334" s="4">
        <v>45878.337098895623</v>
      </c>
      <c r="E1334" s="4">
        <v>45878.337098895798</v>
      </c>
      <c r="F1334" t="b">
        <v>1</v>
      </c>
      <c r="H1334" t="s">
        <v>4785</v>
      </c>
      <c r="I1334" t="s">
        <v>4786</v>
      </c>
      <c r="J1334" t="s">
        <v>120</v>
      </c>
      <c r="K1334" s="5" t="s">
        <v>782</v>
      </c>
      <c r="M1334">
        <v>0</v>
      </c>
      <c r="N1334" t="s">
        <v>120</v>
      </c>
      <c r="O1334">
        <v>0</v>
      </c>
      <c r="P1334" t="s">
        <v>120</v>
      </c>
      <c r="Q1334">
        <v>0</v>
      </c>
    </row>
    <row r="1335" spans="1:17" x14ac:dyDescent="0.25">
      <c r="A1335" s="5" t="s">
        <v>4787</v>
      </c>
      <c r="C1335" s="5" t="s">
        <v>67</v>
      </c>
      <c r="D1335" s="4">
        <v>45878.337098989708</v>
      </c>
      <c r="E1335" s="4">
        <v>45878.337098989847</v>
      </c>
      <c r="F1335" t="b">
        <v>1</v>
      </c>
      <c r="H1335" t="s">
        <v>4788</v>
      </c>
      <c r="I1335" t="s">
        <v>4789</v>
      </c>
      <c r="J1335" t="s">
        <v>120</v>
      </c>
      <c r="K1335" s="5" t="s">
        <v>782</v>
      </c>
      <c r="M1335">
        <v>0</v>
      </c>
      <c r="N1335" t="s">
        <v>120</v>
      </c>
      <c r="O1335">
        <v>0</v>
      </c>
      <c r="P1335" t="s">
        <v>120</v>
      </c>
      <c r="Q1335">
        <v>0</v>
      </c>
    </row>
    <row r="1336" spans="1:17" x14ac:dyDescent="0.25">
      <c r="A1336" s="5" t="s">
        <v>4790</v>
      </c>
      <c r="C1336" s="5" t="s">
        <v>67</v>
      </c>
      <c r="D1336" s="4">
        <v>45878.337099095283</v>
      </c>
      <c r="E1336" s="4">
        <v>45878.337099095457</v>
      </c>
      <c r="F1336" t="b">
        <v>1</v>
      </c>
      <c r="H1336" t="s">
        <v>4791</v>
      </c>
      <c r="I1336" t="s">
        <v>4792</v>
      </c>
      <c r="J1336" t="s">
        <v>120</v>
      </c>
      <c r="K1336" s="5" t="s">
        <v>782</v>
      </c>
      <c r="M1336">
        <v>0</v>
      </c>
      <c r="N1336" t="s">
        <v>120</v>
      </c>
      <c r="O1336">
        <v>0</v>
      </c>
      <c r="P1336" t="s">
        <v>120</v>
      </c>
      <c r="Q1336">
        <v>0</v>
      </c>
    </row>
    <row r="1337" spans="1:17" x14ac:dyDescent="0.25">
      <c r="A1337" s="5" t="s">
        <v>4793</v>
      </c>
      <c r="C1337" s="5" t="s">
        <v>67</v>
      </c>
      <c r="D1337" s="4">
        <v>45878.337099208678</v>
      </c>
      <c r="E1337" s="4">
        <v>45878.337099208933</v>
      </c>
      <c r="F1337" t="b">
        <v>1</v>
      </c>
      <c r="H1337" t="s">
        <v>4794</v>
      </c>
      <c r="I1337" t="s">
        <v>4795</v>
      </c>
      <c r="J1337" t="s">
        <v>120</v>
      </c>
      <c r="K1337" s="5" t="s">
        <v>782</v>
      </c>
      <c r="M1337">
        <v>0</v>
      </c>
      <c r="N1337" t="s">
        <v>120</v>
      </c>
      <c r="O1337">
        <v>0</v>
      </c>
      <c r="P1337" t="s">
        <v>120</v>
      </c>
      <c r="Q1337">
        <v>0</v>
      </c>
    </row>
    <row r="1338" spans="1:17" x14ac:dyDescent="0.25">
      <c r="A1338" s="5" t="s">
        <v>4796</v>
      </c>
      <c r="C1338" s="5" t="s">
        <v>67</v>
      </c>
      <c r="D1338" s="4">
        <v>45878.337099312121</v>
      </c>
      <c r="E1338" s="4">
        <v>45878.337099312303</v>
      </c>
      <c r="F1338" t="b">
        <v>1</v>
      </c>
      <c r="H1338" t="s">
        <v>4797</v>
      </c>
      <c r="I1338" t="s">
        <v>4798</v>
      </c>
      <c r="J1338" t="s">
        <v>120</v>
      </c>
      <c r="K1338" s="5" t="s">
        <v>782</v>
      </c>
      <c r="M1338">
        <v>0</v>
      </c>
      <c r="N1338" t="s">
        <v>120</v>
      </c>
      <c r="O1338">
        <v>0</v>
      </c>
      <c r="P1338" t="s">
        <v>120</v>
      </c>
      <c r="Q1338">
        <v>0</v>
      </c>
    </row>
    <row r="1339" spans="1:17" x14ac:dyDescent="0.25">
      <c r="A1339" s="5" t="s">
        <v>4799</v>
      </c>
      <c r="C1339" s="5" t="s">
        <v>67</v>
      </c>
      <c r="D1339" s="4">
        <v>45878.337099415163</v>
      </c>
      <c r="E1339" s="4">
        <v>45878.337099415403</v>
      </c>
      <c r="F1339" t="b">
        <v>1</v>
      </c>
      <c r="H1339" t="s">
        <v>4800</v>
      </c>
      <c r="I1339" t="s">
        <v>4801</v>
      </c>
      <c r="J1339" t="s">
        <v>120</v>
      </c>
      <c r="K1339" s="5" t="s">
        <v>782</v>
      </c>
      <c r="M1339">
        <v>0</v>
      </c>
      <c r="N1339" t="s">
        <v>120</v>
      </c>
      <c r="O1339">
        <v>0</v>
      </c>
      <c r="P1339" t="s">
        <v>120</v>
      </c>
      <c r="Q1339">
        <v>0</v>
      </c>
    </row>
    <row r="1340" spans="1:17" x14ac:dyDescent="0.25">
      <c r="A1340" s="5" t="s">
        <v>4802</v>
      </c>
      <c r="C1340" s="5" t="s">
        <v>67</v>
      </c>
      <c r="D1340" s="4">
        <v>45878.33709951424</v>
      </c>
      <c r="E1340" s="4">
        <v>45878.337099514392</v>
      </c>
      <c r="F1340" t="b">
        <v>1</v>
      </c>
      <c r="H1340" t="s">
        <v>4803</v>
      </c>
      <c r="I1340" t="s">
        <v>4804</v>
      </c>
      <c r="J1340" t="s">
        <v>120</v>
      </c>
      <c r="K1340" s="5" t="s">
        <v>782</v>
      </c>
      <c r="M1340">
        <v>0</v>
      </c>
      <c r="N1340" t="s">
        <v>120</v>
      </c>
      <c r="O1340">
        <v>0</v>
      </c>
      <c r="P1340" t="s">
        <v>120</v>
      </c>
      <c r="Q1340">
        <v>0</v>
      </c>
    </row>
    <row r="1341" spans="1:17" x14ac:dyDescent="0.25">
      <c r="A1341" s="5" t="s">
        <v>4805</v>
      </c>
      <c r="C1341" s="5" t="s">
        <v>67</v>
      </c>
      <c r="D1341" s="4">
        <v>45878.337099613382</v>
      </c>
      <c r="E1341" s="4">
        <v>45878.337099613607</v>
      </c>
      <c r="F1341" t="b">
        <v>1</v>
      </c>
      <c r="H1341" t="s">
        <v>4806</v>
      </c>
      <c r="I1341" t="s">
        <v>4807</v>
      </c>
      <c r="J1341" t="s">
        <v>120</v>
      </c>
      <c r="K1341" s="5" t="s">
        <v>782</v>
      </c>
      <c r="M1341">
        <v>0</v>
      </c>
      <c r="N1341" t="s">
        <v>120</v>
      </c>
      <c r="O1341">
        <v>0</v>
      </c>
      <c r="P1341" t="s">
        <v>120</v>
      </c>
      <c r="Q1341">
        <v>0</v>
      </c>
    </row>
    <row r="1342" spans="1:17" x14ac:dyDescent="0.25">
      <c r="A1342" s="5" t="s">
        <v>4808</v>
      </c>
      <c r="C1342" s="5" t="s">
        <v>67</v>
      </c>
      <c r="D1342" s="4">
        <v>45878.337099745811</v>
      </c>
      <c r="E1342" s="4">
        <v>45878.337099745971</v>
      </c>
      <c r="F1342" t="b">
        <v>1</v>
      </c>
      <c r="H1342" t="s">
        <v>4809</v>
      </c>
      <c r="I1342" t="s">
        <v>4810</v>
      </c>
      <c r="J1342" t="s">
        <v>120</v>
      </c>
      <c r="K1342" s="5" t="s">
        <v>782</v>
      </c>
      <c r="M1342">
        <v>0</v>
      </c>
      <c r="N1342" t="s">
        <v>120</v>
      </c>
      <c r="O1342">
        <v>0</v>
      </c>
      <c r="P1342" t="s">
        <v>120</v>
      </c>
      <c r="Q1342">
        <v>0</v>
      </c>
    </row>
    <row r="1343" spans="1:17" x14ac:dyDescent="0.25">
      <c r="A1343" s="5" t="s">
        <v>4811</v>
      </c>
      <c r="C1343" s="5" t="s">
        <v>67</v>
      </c>
      <c r="D1343" s="4">
        <v>45878.337099849858</v>
      </c>
      <c r="E1343" s="4">
        <v>45878.337099850047</v>
      </c>
      <c r="F1343" t="b">
        <v>1</v>
      </c>
      <c r="H1343" t="s">
        <v>4812</v>
      </c>
      <c r="I1343" t="s">
        <v>4813</v>
      </c>
      <c r="J1343" t="s">
        <v>120</v>
      </c>
      <c r="K1343" s="5" t="s">
        <v>782</v>
      </c>
      <c r="M1343">
        <v>0</v>
      </c>
      <c r="N1343" t="s">
        <v>120</v>
      </c>
      <c r="O1343">
        <v>0</v>
      </c>
      <c r="P1343" t="s">
        <v>120</v>
      </c>
      <c r="Q1343">
        <v>0</v>
      </c>
    </row>
    <row r="1344" spans="1:17" x14ac:dyDescent="0.25">
      <c r="A1344" s="5" t="s">
        <v>4814</v>
      </c>
      <c r="C1344" s="5" t="s">
        <v>67</v>
      </c>
      <c r="D1344" s="4">
        <v>45878.337099946053</v>
      </c>
      <c r="E1344" s="4">
        <v>45878.337099946213</v>
      </c>
      <c r="F1344" t="b">
        <v>1</v>
      </c>
      <c r="H1344" t="s">
        <v>4815</v>
      </c>
      <c r="I1344" t="s">
        <v>4816</v>
      </c>
      <c r="J1344" t="s">
        <v>120</v>
      </c>
      <c r="K1344" s="5" t="s">
        <v>782</v>
      </c>
      <c r="M1344">
        <v>0</v>
      </c>
      <c r="N1344" t="s">
        <v>120</v>
      </c>
      <c r="O1344">
        <v>0</v>
      </c>
      <c r="P1344" t="s">
        <v>120</v>
      </c>
      <c r="Q1344">
        <v>0</v>
      </c>
    </row>
    <row r="1345" spans="1:17" x14ac:dyDescent="0.25">
      <c r="A1345" s="5" t="s">
        <v>4817</v>
      </c>
      <c r="C1345" s="5" t="s">
        <v>67</v>
      </c>
      <c r="D1345" s="4">
        <v>45878.337100062781</v>
      </c>
      <c r="E1345" s="4">
        <v>45878.337100062963</v>
      </c>
      <c r="F1345" t="b">
        <v>1</v>
      </c>
      <c r="H1345" t="s">
        <v>4818</v>
      </c>
      <c r="I1345" t="s">
        <v>4819</v>
      </c>
      <c r="J1345" t="s">
        <v>120</v>
      </c>
      <c r="K1345" s="5" t="s">
        <v>782</v>
      </c>
      <c r="M1345">
        <v>0</v>
      </c>
      <c r="N1345" t="s">
        <v>120</v>
      </c>
      <c r="O1345">
        <v>0</v>
      </c>
      <c r="P1345" t="s">
        <v>120</v>
      </c>
      <c r="Q1345">
        <v>0</v>
      </c>
    </row>
    <row r="1346" spans="1:17" x14ac:dyDescent="0.25">
      <c r="A1346" s="5" t="s">
        <v>4820</v>
      </c>
      <c r="C1346" s="5" t="s">
        <v>67</v>
      </c>
      <c r="D1346" s="4">
        <v>45878.337100158402</v>
      </c>
      <c r="E1346" s="4">
        <v>45878.337100158577</v>
      </c>
      <c r="F1346" t="b">
        <v>1</v>
      </c>
      <c r="H1346" t="s">
        <v>4821</v>
      </c>
      <c r="I1346" t="s">
        <v>4822</v>
      </c>
      <c r="J1346" t="s">
        <v>120</v>
      </c>
      <c r="K1346" s="5" t="s">
        <v>782</v>
      </c>
      <c r="M1346">
        <v>0</v>
      </c>
      <c r="N1346" t="s">
        <v>120</v>
      </c>
      <c r="O1346">
        <v>0</v>
      </c>
      <c r="P1346" t="s">
        <v>120</v>
      </c>
      <c r="Q1346">
        <v>0</v>
      </c>
    </row>
    <row r="1347" spans="1:17" x14ac:dyDescent="0.25">
      <c r="A1347" s="5" t="s">
        <v>4823</v>
      </c>
      <c r="C1347" s="5" t="s">
        <v>67</v>
      </c>
      <c r="D1347" s="4">
        <v>45878.337100262499</v>
      </c>
      <c r="E1347" s="4">
        <v>45878.337100262674</v>
      </c>
      <c r="F1347" t="b">
        <v>1</v>
      </c>
      <c r="H1347" t="s">
        <v>4824</v>
      </c>
      <c r="I1347" t="s">
        <v>4825</v>
      </c>
      <c r="J1347" t="s">
        <v>120</v>
      </c>
      <c r="K1347" s="5" t="s">
        <v>782</v>
      </c>
      <c r="M1347">
        <v>0</v>
      </c>
      <c r="N1347" t="s">
        <v>120</v>
      </c>
      <c r="O1347">
        <v>0</v>
      </c>
      <c r="P1347" t="s">
        <v>120</v>
      </c>
      <c r="Q1347">
        <v>0</v>
      </c>
    </row>
    <row r="1348" spans="1:17" x14ac:dyDescent="0.25">
      <c r="A1348" s="5" t="s">
        <v>4826</v>
      </c>
      <c r="C1348" s="5" t="s">
        <v>67</v>
      </c>
      <c r="D1348" s="4">
        <v>45878.337100365672</v>
      </c>
      <c r="E1348" s="4">
        <v>45878.337100365898</v>
      </c>
      <c r="F1348" t="b">
        <v>1</v>
      </c>
      <c r="H1348" t="s">
        <v>4827</v>
      </c>
      <c r="I1348" t="s">
        <v>4828</v>
      </c>
      <c r="J1348" t="s">
        <v>120</v>
      </c>
      <c r="K1348" s="5" t="s">
        <v>782</v>
      </c>
      <c r="M1348">
        <v>0</v>
      </c>
      <c r="N1348" t="s">
        <v>120</v>
      </c>
      <c r="O1348">
        <v>0</v>
      </c>
      <c r="P1348" t="s">
        <v>120</v>
      </c>
      <c r="Q1348">
        <v>0</v>
      </c>
    </row>
    <row r="1349" spans="1:17" x14ac:dyDescent="0.25">
      <c r="A1349" s="5" t="s">
        <v>4829</v>
      </c>
      <c r="C1349" s="5" t="s">
        <v>67</v>
      </c>
      <c r="D1349" s="4">
        <v>45878.337100463912</v>
      </c>
      <c r="E1349" s="4">
        <v>45878.337100464058</v>
      </c>
      <c r="F1349" t="b">
        <v>1</v>
      </c>
      <c r="H1349" t="s">
        <v>4830</v>
      </c>
      <c r="I1349" t="s">
        <v>4831</v>
      </c>
      <c r="J1349" t="s">
        <v>120</v>
      </c>
      <c r="K1349" s="5" t="s">
        <v>782</v>
      </c>
      <c r="M1349">
        <v>0</v>
      </c>
      <c r="N1349" t="s">
        <v>120</v>
      </c>
      <c r="O1349">
        <v>0</v>
      </c>
      <c r="P1349" t="s">
        <v>120</v>
      </c>
      <c r="Q1349">
        <v>0</v>
      </c>
    </row>
    <row r="1350" spans="1:17" x14ac:dyDescent="0.25">
      <c r="A1350" s="5" t="s">
        <v>4832</v>
      </c>
      <c r="C1350" s="5" t="s">
        <v>67</v>
      </c>
      <c r="D1350" s="4">
        <v>45878.337100591642</v>
      </c>
      <c r="E1350" s="4">
        <v>45878.337100591867</v>
      </c>
      <c r="F1350" t="b">
        <v>1</v>
      </c>
      <c r="H1350" t="s">
        <v>4833</v>
      </c>
      <c r="I1350" t="s">
        <v>4834</v>
      </c>
      <c r="J1350" t="s">
        <v>120</v>
      </c>
      <c r="K1350" s="5" t="s">
        <v>782</v>
      </c>
      <c r="M1350">
        <v>0</v>
      </c>
      <c r="N1350" t="s">
        <v>120</v>
      </c>
      <c r="O1350">
        <v>0</v>
      </c>
      <c r="P1350" t="s">
        <v>120</v>
      </c>
      <c r="Q1350">
        <v>0</v>
      </c>
    </row>
    <row r="1351" spans="1:17" x14ac:dyDescent="0.25">
      <c r="A1351" s="5" t="s">
        <v>4835</v>
      </c>
      <c r="C1351" s="5" t="s">
        <v>67</v>
      </c>
      <c r="D1351" s="4">
        <v>45878.337100710232</v>
      </c>
      <c r="E1351" s="4">
        <v>45878.337100710392</v>
      </c>
      <c r="F1351" t="b">
        <v>1</v>
      </c>
      <c r="H1351" t="s">
        <v>4836</v>
      </c>
      <c r="I1351" t="s">
        <v>4837</v>
      </c>
      <c r="J1351" t="s">
        <v>120</v>
      </c>
      <c r="K1351" s="5" t="s">
        <v>782</v>
      </c>
      <c r="M1351">
        <v>0</v>
      </c>
      <c r="N1351" t="s">
        <v>120</v>
      </c>
      <c r="O1351">
        <v>0</v>
      </c>
      <c r="P1351" t="s">
        <v>120</v>
      </c>
      <c r="Q1351">
        <v>0</v>
      </c>
    </row>
    <row r="1352" spans="1:17" x14ac:dyDescent="0.25">
      <c r="A1352" s="5" t="s">
        <v>4838</v>
      </c>
      <c r="C1352" s="5" t="s">
        <v>67</v>
      </c>
      <c r="D1352" s="4">
        <v>45878.337100836587</v>
      </c>
      <c r="E1352" s="4">
        <v>45878.337100836798</v>
      </c>
      <c r="F1352" t="b">
        <v>1</v>
      </c>
      <c r="H1352" t="s">
        <v>4839</v>
      </c>
      <c r="I1352" t="s">
        <v>4840</v>
      </c>
      <c r="J1352" t="s">
        <v>120</v>
      </c>
      <c r="K1352" s="5" t="s">
        <v>782</v>
      </c>
      <c r="M1352">
        <v>0</v>
      </c>
      <c r="N1352" t="s">
        <v>120</v>
      </c>
      <c r="O1352">
        <v>0</v>
      </c>
      <c r="P1352" t="s">
        <v>120</v>
      </c>
      <c r="Q1352">
        <v>0</v>
      </c>
    </row>
    <row r="1353" spans="1:17" x14ac:dyDescent="0.25">
      <c r="A1353" s="5" t="s">
        <v>4841</v>
      </c>
      <c r="C1353" s="5" t="s">
        <v>67</v>
      </c>
      <c r="D1353" s="4">
        <v>45878.337100940233</v>
      </c>
      <c r="E1353" s="4">
        <v>45878.337100940393</v>
      </c>
      <c r="F1353" t="b">
        <v>1</v>
      </c>
      <c r="H1353" t="s">
        <v>4842</v>
      </c>
      <c r="I1353" t="s">
        <v>4843</v>
      </c>
      <c r="J1353" t="s">
        <v>120</v>
      </c>
      <c r="K1353" s="5" t="s">
        <v>782</v>
      </c>
      <c r="M1353">
        <v>0</v>
      </c>
      <c r="N1353" t="s">
        <v>120</v>
      </c>
      <c r="O1353">
        <v>0</v>
      </c>
      <c r="P1353" t="s">
        <v>120</v>
      </c>
      <c r="Q1353">
        <v>0</v>
      </c>
    </row>
    <row r="1354" spans="1:17" x14ac:dyDescent="0.25">
      <c r="A1354" s="5" t="s">
        <v>4844</v>
      </c>
      <c r="C1354" s="5" t="s">
        <v>67</v>
      </c>
      <c r="D1354" s="4">
        <v>45878.337101042642</v>
      </c>
      <c r="E1354" s="4">
        <v>45878.337101042802</v>
      </c>
      <c r="F1354" t="b">
        <v>1</v>
      </c>
      <c r="H1354" t="s">
        <v>4845</v>
      </c>
      <c r="I1354" t="s">
        <v>4846</v>
      </c>
      <c r="J1354" t="s">
        <v>120</v>
      </c>
      <c r="K1354" s="5" t="s">
        <v>782</v>
      </c>
      <c r="M1354">
        <v>0</v>
      </c>
      <c r="N1354" t="s">
        <v>120</v>
      </c>
      <c r="O1354">
        <v>0</v>
      </c>
      <c r="P1354" t="s">
        <v>120</v>
      </c>
      <c r="Q1354">
        <v>0</v>
      </c>
    </row>
    <row r="1355" spans="1:17" x14ac:dyDescent="0.25">
      <c r="A1355" s="5" t="s">
        <v>4847</v>
      </c>
      <c r="C1355" s="5" t="s">
        <v>67</v>
      </c>
      <c r="D1355" s="4">
        <v>45878.337101148529</v>
      </c>
      <c r="E1355" s="4">
        <v>45878.337101148747</v>
      </c>
      <c r="F1355" t="b">
        <v>1</v>
      </c>
      <c r="H1355" t="s">
        <v>4848</v>
      </c>
      <c r="I1355" t="s">
        <v>4849</v>
      </c>
      <c r="J1355" t="s">
        <v>120</v>
      </c>
      <c r="K1355" s="5" t="s">
        <v>782</v>
      </c>
      <c r="M1355">
        <v>0</v>
      </c>
      <c r="N1355" t="s">
        <v>120</v>
      </c>
      <c r="O1355">
        <v>0</v>
      </c>
      <c r="P1355" t="s">
        <v>120</v>
      </c>
      <c r="Q1355">
        <v>0</v>
      </c>
    </row>
    <row r="1356" spans="1:17" x14ac:dyDescent="0.25">
      <c r="A1356" s="5" t="s">
        <v>4850</v>
      </c>
      <c r="C1356" s="5" t="s">
        <v>67</v>
      </c>
      <c r="D1356" s="4">
        <v>45878.33710125248</v>
      </c>
      <c r="E1356" s="4">
        <v>45878.337101252662</v>
      </c>
      <c r="F1356" t="b">
        <v>1</v>
      </c>
      <c r="H1356" t="s">
        <v>4851</v>
      </c>
      <c r="I1356" t="s">
        <v>4852</v>
      </c>
      <c r="J1356" t="s">
        <v>120</v>
      </c>
      <c r="K1356" s="5" t="s">
        <v>782</v>
      </c>
      <c r="M1356">
        <v>0</v>
      </c>
      <c r="N1356" t="s">
        <v>120</v>
      </c>
      <c r="O1356">
        <v>0</v>
      </c>
      <c r="P1356" t="s">
        <v>120</v>
      </c>
      <c r="Q1356">
        <v>0</v>
      </c>
    </row>
    <row r="1357" spans="1:17" x14ac:dyDescent="0.25">
      <c r="A1357" s="5" t="s">
        <v>4853</v>
      </c>
      <c r="C1357" s="5" t="s">
        <v>67</v>
      </c>
      <c r="D1357" s="4">
        <v>45878.337101362733</v>
      </c>
      <c r="E1357" s="4">
        <v>45878.337101362973</v>
      </c>
      <c r="F1357" t="b">
        <v>1</v>
      </c>
      <c r="H1357" t="s">
        <v>4854</v>
      </c>
      <c r="I1357" t="s">
        <v>4855</v>
      </c>
      <c r="J1357" t="s">
        <v>120</v>
      </c>
      <c r="K1357" s="5" t="s">
        <v>782</v>
      </c>
      <c r="M1357">
        <v>0</v>
      </c>
      <c r="N1357" t="s">
        <v>120</v>
      </c>
      <c r="O1357">
        <v>0</v>
      </c>
      <c r="P1357" t="s">
        <v>120</v>
      </c>
      <c r="Q1357">
        <v>0</v>
      </c>
    </row>
    <row r="1358" spans="1:17" x14ac:dyDescent="0.25">
      <c r="A1358" s="5" t="s">
        <v>4856</v>
      </c>
      <c r="C1358" s="5" t="s">
        <v>67</v>
      </c>
      <c r="D1358" s="4">
        <v>45878.337101466073</v>
      </c>
      <c r="E1358" s="4">
        <v>45878.337101466233</v>
      </c>
      <c r="F1358" t="b">
        <v>1</v>
      </c>
      <c r="H1358" t="s">
        <v>4857</v>
      </c>
      <c r="I1358" t="s">
        <v>4858</v>
      </c>
      <c r="J1358" t="s">
        <v>120</v>
      </c>
      <c r="K1358" s="5" t="s">
        <v>782</v>
      </c>
      <c r="M1358">
        <v>0</v>
      </c>
      <c r="N1358" t="s">
        <v>120</v>
      </c>
      <c r="O1358">
        <v>0</v>
      </c>
      <c r="P1358" t="s">
        <v>120</v>
      </c>
      <c r="Q1358">
        <v>0</v>
      </c>
    </row>
    <row r="1359" spans="1:17" x14ac:dyDescent="0.25">
      <c r="A1359" s="5" t="s">
        <v>4859</v>
      </c>
      <c r="C1359" s="5" t="s">
        <v>67</v>
      </c>
      <c r="D1359" s="4">
        <v>45878.33710156499</v>
      </c>
      <c r="E1359" s="4">
        <v>45878.337101565172</v>
      </c>
      <c r="F1359" t="b">
        <v>1</v>
      </c>
      <c r="H1359" t="s">
        <v>4860</v>
      </c>
      <c r="I1359" t="s">
        <v>4861</v>
      </c>
      <c r="J1359" t="s">
        <v>120</v>
      </c>
      <c r="K1359" s="5" t="s">
        <v>782</v>
      </c>
      <c r="M1359">
        <v>0</v>
      </c>
      <c r="N1359" t="s">
        <v>120</v>
      </c>
      <c r="O1359">
        <v>0</v>
      </c>
      <c r="P1359" t="s">
        <v>120</v>
      </c>
      <c r="Q1359">
        <v>0</v>
      </c>
    </row>
    <row r="1360" spans="1:17" x14ac:dyDescent="0.25">
      <c r="A1360" s="5" t="s">
        <v>4862</v>
      </c>
      <c r="C1360" s="5" t="s">
        <v>67</v>
      </c>
      <c r="D1360" s="4">
        <v>45878.337101666933</v>
      </c>
      <c r="E1360" s="4">
        <v>45878.337101667072</v>
      </c>
      <c r="F1360" t="b">
        <v>1</v>
      </c>
      <c r="H1360" t="s">
        <v>4863</v>
      </c>
      <c r="I1360" t="s">
        <v>4864</v>
      </c>
      <c r="J1360" t="s">
        <v>120</v>
      </c>
      <c r="K1360" s="5" t="s">
        <v>782</v>
      </c>
      <c r="M1360">
        <v>0</v>
      </c>
      <c r="N1360" t="s">
        <v>120</v>
      </c>
      <c r="O1360">
        <v>0</v>
      </c>
      <c r="P1360" t="s">
        <v>120</v>
      </c>
      <c r="Q1360">
        <v>0</v>
      </c>
    </row>
    <row r="1361" spans="1:17" x14ac:dyDescent="0.25">
      <c r="A1361" s="5" t="s">
        <v>4865</v>
      </c>
      <c r="C1361" s="5" t="s">
        <v>67</v>
      </c>
      <c r="D1361" s="4">
        <v>45878.337101787758</v>
      </c>
      <c r="E1361" s="4">
        <v>45878.337101787947</v>
      </c>
      <c r="F1361" t="b">
        <v>1</v>
      </c>
      <c r="H1361" t="s">
        <v>4866</v>
      </c>
      <c r="I1361" t="s">
        <v>4867</v>
      </c>
      <c r="J1361" t="s">
        <v>120</v>
      </c>
      <c r="K1361" s="5" t="s">
        <v>782</v>
      </c>
      <c r="M1361">
        <v>0</v>
      </c>
      <c r="N1361" t="s">
        <v>120</v>
      </c>
      <c r="O1361">
        <v>0</v>
      </c>
      <c r="P1361" t="s">
        <v>120</v>
      </c>
      <c r="Q1361">
        <v>0</v>
      </c>
    </row>
    <row r="1362" spans="1:17" x14ac:dyDescent="0.25">
      <c r="A1362" s="5" t="s">
        <v>4868</v>
      </c>
      <c r="C1362" s="5" t="s">
        <v>67</v>
      </c>
      <c r="D1362" s="4">
        <v>45878.337101887722</v>
      </c>
      <c r="E1362" s="4">
        <v>45878.337101887897</v>
      </c>
      <c r="F1362" t="b">
        <v>1</v>
      </c>
      <c r="H1362" t="s">
        <v>4869</v>
      </c>
      <c r="I1362" t="s">
        <v>4870</v>
      </c>
      <c r="J1362" t="s">
        <v>120</v>
      </c>
      <c r="K1362" s="5" t="s">
        <v>782</v>
      </c>
      <c r="M1362">
        <v>0</v>
      </c>
      <c r="N1362" t="s">
        <v>120</v>
      </c>
      <c r="O1362">
        <v>0</v>
      </c>
      <c r="P1362" t="s">
        <v>120</v>
      </c>
      <c r="Q1362">
        <v>0</v>
      </c>
    </row>
    <row r="1363" spans="1:17" x14ac:dyDescent="0.25">
      <c r="A1363" s="5" t="s">
        <v>4871</v>
      </c>
      <c r="C1363" s="5" t="s">
        <v>67</v>
      </c>
      <c r="D1363" s="4">
        <v>45878.337101998128</v>
      </c>
      <c r="E1363" s="4">
        <v>45878.33710199831</v>
      </c>
      <c r="F1363" t="b">
        <v>1</v>
      </c>
      <c r="H1363" t="s">
        <v>4872</v>
      </c>
      <c r="I1363" t="s">
        <v>4873</v>
      </c>
      <c r="J1363" t="s">
        <v>120</v>
      </c>
      <c r="K1363" s="5" t="s">
        <v>782</v>
      </c>
      <c r="M1363">
        <v>0</v>
      </c>
      <c r="N1363" t="s">
        <v>120</v>
      </c>
      <c r="O1363">
        <v>0</v>
      </c>
      <c r="P1363" t="s">
        <v>120</v>
      </c>
      <c r="Q1363">
        <v>0</v>
      </c>
    </row>
    <row r="1364" spans="1:17" x14ac:dyDescent="0.25">
      <c r="A1364" s="5" t="s">
        <v>4874</v>
      </c>
      <c r="C1364" s="5" t="s">
        <v>67</v>
      </c>
      <c r="D1364" s="4">
        <v>45878.337102107813</v>
      </c>
      <c r="E1364" s="4">
        <v>45878.337102107973</v>
      </c>
      <c r="F1364" t="b">
        <v>1</v>
      </c>
      <c r="H1364" t="s">
        <v>4875</v>
      </c>
      <c r="I1364" t="s">
        <v>4876</v>
      </c>
      <c r="J1364" t="s">
        <v>120</v>
      </c>
      <c r="K1364" s="5" t="s">
        <v>782</v>
      </c>
      <c r="M1364">
        <v>0</v>
      </c>
      <c r="N1364" t="s">
        <v>120</v>
      </c>
      <c r="O1364">
        <v>0</v>
      </c>
      <c r="P1364" t="s">
        <v>120</v>
      </c>
      <c r="Q1364">
        <v>0</v>
      </c>
    </row>
    <row r="1365" spans="1:17" x14ac:dyDescent="0.25">
      <c r="A1365" s="5" t="s">
        <v>4877</v>
      </c>
      <c r="C1365" s="5" t="s">
        <v>67</v>
      </c>
      <c r="D1365" s="4">
        <v>45878.337102204467</v>
      </c>
      <c r="E1365" s="4">
        <v>45878.337102204619</v>
      </c>
      <c r="F1365" t="b">
        <v>1</v>
      </c>
      <c r="H1365" t="s">
        <v>4878</v>
      </c>
      <c r="I1365" t="s">
        <v>4879</v>
      </c>
      <c r="J1365" t="s">
        <v>120</v>
      </c>
      <c r="K1365" s="5" t="s">
        <v>782</v>
      </c>
      <c r="M1365">
        <v>0</v>
      </c>
      <c r="N1365" t="s">
        <v>120</v>
      </c>
      <c r="O1365">
        <v>0</v>
      </c>
      <c r="P1365" t="s">
        <v>120</v>
      </c>
      <c r="Q1365">
        <v>0</v>
      </c>
    </row>
    <row r="1366" spans="1:17" x14ac:dyDescent="0.25">
      <c r="A1366" s="5" t="s">
        <v>4880</v>
      </c>
      <c r="C1366" s="5" t="s">
        <v>67</v>
      </c>
      <c r="D1366" s="4">
        <v>45878.337102308316</v>
      </c>
      <c r="E1366" s="4">
        <v>45878.337102308556</v>
      </c>
      <c r="F1366" t="b">
        <v>1</v>
      </c>
      <c r="H1366" t="s">
        <v>4881</v>
      </c>
      <c r="I1366" t="s">
        <v>4882</v>
      </c>
      <c r="J1366" t="s">
        <v>120</v>
      </c>
      <c r="K1366" s="5" t="s">
        <v>782</v>
      </c>
      <c r="M1366">
        <v>0</v>
      </c>
      <c r="N1366" t="s">
        <v>120</v>
      </c>
      <c r="O1366">
        <v>0</v>
      </c>
      <c r="P1366" t="s">
        <v>120</v>
      </c>
      <c r="Q1366">
        <v>0</v>
      </c>
    </row>
    <row r="1367" spans="1:17" x14ac:dyDescent="0.25">
      <c r="A1367" s="5" t="s">
        <v>4883</v>
      </c>
      <c r="C1367" s="5" t="s">
        <v>67</v>
      </c>
      <c r="D1367" s="4">
        <v>45878.337102404701</v>
      </c>
      <c r="E1367" s="4">
        <v>45878.337102404861</v>
      </c>
      <c r="F1367" t="b">
        <v>1</v>
      </c>
      <c r="H1367" t="s">
        <v>4884</v>
      </c>
      <c r="I1367" t="s">
        <v>4885</v>
      </c>
      <c r="J1367" t="s">
        <v>120</v>
      </c>
      <c r="K1367" s="5" t="s">
        <v>782</v>
      </c>
      <c r="M1367">
        <v>0</v>
      </c>
      <c r="N1367" t="s">
        <v>120</v>
      </c>
      <c r="O1367">
        <v>0</v>
      </c>
      <c r="P1367" t="s">
        <v>120</v>
      </c>
      <c r="Q1367">
        <v>0</v>
      </c>
    </row>
    <row r="1368" spans="1:17" x14ac:dyDescent="0.25">
      <c r="A1368" s="5" t="s">
        <v>4886</v>
      </c>
      <c r="C1368" s="5" t="s">
        <v>67</v>
      </c>
      <c r="D1368" s="4">
        <v>45878.337102502817</v>
      </c>
      <c r="E1368" s="4">
        <v>45878.337102503043</v>
      </c>
      <c r="F1368" t="b">
        <v>1</v>
      </c>
      <c r="H1368" t="s">
        <v>4887</v>
      </c>
      <c r="I1368" t="s">
        <v>4888</v>
      </c>
      <c r="J1368" t="s">
        <v>120</v>
      </c>
      <c r="K1368" s="5" t="s">
        <v>782</v>
      </c>
      <c r="M1368">
        <v>0</v>
      </c>
      <c r="N1368" t="s">
        <v>120</v>
      </c>
      <c r="O1368">
        <v>0</v>
      </c>
      <c r="P1368" t="s">
        <v>120</v>
      </c>
      <c r="Q1368">
        <v>0</v>
      </c>
    </row>
    <row r="1369" spans="1:17" x14ac:dyDescent="0.25">
      <c r="A1369" s="5" t="s">
        <v>4889</v>
      </c>
      <c r="C1369" s="5" t="s">
        <v>67</v>
      </c>
      <c r="D1369" s="4">
        <v>45878.337102597383</v>
      </c>
      <c r="E1369" s="4">
        <v>45878.337102597507</v>
      </c>
      <c r="F1369" t="b">
        <v>1</v>
      </c>
      <c r="H1369" t="s">
        <v>4890</v>
      </c>
      <c r="I1369" t="s">
        <v>4891</v>
      </c>
      <c r="J1369" t="s">
        <v>120</v>
      </c>
      <c r="K1369" s="5" t="s">
        <v>782</v>
      </c>
      <c r="M1369">
        <v>0</v>
      </c>
      <c r="N1369" t="s">
        <v>120</v>
      </c>
      <c r="O1369">
        <v>0</v>
      </c>
      <c r="P1369" t="s">
        <v>120</v>
      </c>
      <c r="Q1369">
        <v>0</v>
      </c>
    </row>
    <row r="1370" spans="1:17" x14ac:dyDescent="0.25">
      <c r="A1370" s="5" t="s">
        <v>4892</v>
      </c>
      <c r="C1370" s="5" t="s">
        <v>67</v>
      </c>
      <c r="D1370" s="4">
        <v>45878.3371026975</v>
      </c>
      <c r="E1370" s="4">
        <v>45878.337102697718</v>
      </c>
      <c r="F1370" t="b">
        <v>1</v>
      </c>
      <c r="H1370" t="s">
        <v>4893</v>
      </c>
      <c r="I1370" t="s">
        <v>4894</v>
      </c>
      <c r="J1370" t="s">
        <v>120</v>
      </c>
      <c r="K1370" s="5" t="s">
        <v>782</v>
      </c>
      <c r="M1370">
        <v>0</v>
      </c>
      <c r="N1370" t="s">
        <v>120</v>
      </c>
      <c r="O1370">
        <v>0</v>
      </c>
      <c r="P1370" t="s">
        <v>120</v>
      </c>
      <c r="Q1370">
        <v>0</v>
      </c>
    </row>
    <row r="1371" spans="1:17" x14ac:dyDescent="0.25">
      <c r="A1371" s="5" t="s">
        <v>4895</v>
      </c>
      <c r="C1371" s="5" t="s">
        <v>67</v>
      </c>
      <c r="D1371" s="4">
        <v>45878.337102800993</v>
      </c>
      <c r="E1371" s="4">
        <v>45878.337102801132</v>
      </c>
      <c r="F1371" t="b">
        <v>1</v>
      </c>
      <c r="H1371" t="s">
        <v>4896</v>
      </c>
      <c r="I1371" t="s">
        <v>4897</v>
      </c>
      <c r="J1371" t="s">
        <v>120</v>
      </c>
      <c r="K1371" s="5" t="s">
        <v>782</v>
      </c>
      <c r="M1371">
        <v>0</v>
      </c>
      <c r="N1371" t="s">
        <v>120</v>
      </c>
      <c r="O1371">
        <v>0</v>
      </c>
      <c r="P1371" t="s">
        <v>120</v>
      </c>
      <c r="Q1371">
        <v>0</v>
      </c>
    </row>
    <row r="1372" spans="1:17" x14ac:dyDescent="0.25">
      <c r="A1372" s="5" t="s">
        <v>4898</v>
      </c>
      <c r="C1372" s="5" t="s">
        <v>67</v>
      </c>
      <c r="D1372" s="4">
        <v>45878.337102897662</v>
      </c>
      <c r="E1372" s="4">
        <v>45878.33710289788</v>
      </c>
      <c r="F1372" t="b">
        <v>1</v>
      </c>
      <c r="H1372" t="s">
        <v>4899</v>
      </c>
      <c r="I1372" t="s">
        <v>4900</v>
      </c>
      <c r="J1372" t="s">
        <v>120</v>
      </c>
      <c r="K1372" s="5" t="s">
        <v>782</v>
      </c>
      <c r="M1372">
        <v>0</v>
      </c>
      <c r="N1372" t="s">
        <v>120</v>
      </c>
      <c r="O1372">
        <v>0</v>
      </c>
      <c r="P1372" t="s">
        <v>120</v>
      </c>
      <c r="Q1372">
        <v>0</v>
      </c>
    </row>
    <row r="1373" spans="1:17" x14ac:dyDescent="0.25">
      <c r="A1373" s="5" t="s">
        <v>4901</v>
      </c>
      <c r="C1373" s="5" t="s">
        <v>67</v>
      </c>
      <c r="D1373" s="4">
        <v>45878.337102993573</v>
      </c>
      <c r="E1373" s="4">
        <v>45878.337102993733</v>
      </c>
      <c r="F1373" t="b">
        <v>1</v>
      </c>
      <c r="H1373" t="s">
        <v>4902</v>
      </c>
      <c r="I1373" t="s">
        <v>4903</v>
      </c>
      <c r="J1373" t="s">
        <v>120</v>
      </c>
      <c r="K1373" s="5" t="s">
        <v>782</v>
      </c>
      <c r="M1373">
        <v>0</v>
      </c>
      <c r="N1373" t="s">
        <v>120</v>
      </c>
      <c r="O1373">
        <v>0</v>
      </c>
      <c r="P1373" t="s">
        <v>120</v>
      </c>
      <c r="Q1373">
        <v>0</v>
      </c>
    </row>
    <row r="1374" spans="1:17" x14ac:dyDescent="0.25">
      <c r="A1374" s="5" t="s">
        <v>4904</v>
      </c>
      <c r="C1374" s="5" t="s">
        <v>67</v>
      </c>
      <c r="D1374" s="4">
        <v>45878.337103089551</v>
      </c>
      <c r="E1374" s="4">
        <v>45878.337103089747</v>
      </c>
      <c r="F1374" t="b">
        <v>1</v>
      </c>
      <c r="H1374" t="s">
        <v>4905</v>
      </c>
      <c r="I1374" t="s">
        <v>4906</v>
      </c>
      <c r="J1374" t="s">
        <v>120</v>
      </c>
      <c r="K1374" s="5" t="s">
        <v>782</v>
      </c>
      <c r="M1374">
        <v>0</v>
      </c>
      <c r="N1374" t="s">
        <v>120</v>
      </c>
      <c r="O1374">
        <v>0</v>
      </c>
      <c r="P1374" t="s">
        <v>120</v>
      </c>
      <c r="Q1374">
        <v>0</v>
      </c>
    </row>
    <row r="1375" spans="1:17" x14ac:dyDescent="0.25">
      <c r="A1375" s="5" t="s">
        <v>4907</v>
      </c>
      <c r="C1375" s="5" t="s">
        <v>67</v>
      </c>
      <c r="D1375" s="4">
        <v>45878.337103184422</v>
      </c>
      <c r="E1375" s="4">
        <v>45878.33710318456</v>
      </c>
      <c r="F1375" t="b">
        <v>1</v>
      </c>
      <c r="H1375" t="s">
        <v>4908</v>
      </c>
      <c r="I1375" t="s">
        <v>4909</v>
      </c>
      <c r="J1375" t="s">
        <v>120</v>
      </c>
      <c r="K1375" s="5" t="s">
        <v>782</v>
      </c>
      <c r="M1375">
        <v>0</v>
      </c>
      <c r="N1375" t="s">
        <v>120</v>
      </c>
      <c r="O1375">
        <v>0</v>
      </c>
      <c r="P1375" t="s">
        <v>120</v>
      </c>
      <c r="Q1375">
        <v>0</v>
      </c>
    </row>
    <row r="1376" spans="1:17" x14ac:dyDescent="0.25">
      <c r="A1376" s="5" t="s">
        <v>4910</v>
      </c>
      <c r="C1376" s="5" t="s">
        <v>67</v>
      </c>
      <c r="D1376" s="4">
        <v>45878.33710329749</v>
      </c>
      <c r="E1376" s="4">
        <v>45878.337103297687</v>
      </c>
      <c r="F1376" t="b">
        <v>1</v>
      </c>
      <c r="H1376" t="s">
        <v>4911</v>
      </c>
      <c r="I1376" t="s">
        <v>4912</v>
      </c>
      <c r="J1376" t="s">
        <v>120</v>
      </c>
      <c r="K1376" s="5" t="s">
        <v>782</v>
      </c>
      <c r="M1376">
        <v>0</v>
      </c>
      <c r="N1376" t="s">
        <v>120</v>
      </c>
      <c r="O1376">
        <v>0</v>
      </c>
      <c r="P1376" t="s">
        <v>120</v>
      </c>
      <c r="Q1376">
        <v>0</v>
      </c>
    </row>
    <row r="1377" spans="1:17" x14ac:dyDescent="0.25">
      <c r="A1377" s="5" t="s">
        <v>4913</v>
      </c>
      <c r="C1377" s="5" t="s">
        <v>67</v>
      </c>
      <c r="D1377" s="4">
        <v>45878.337103396123</v>
      </c>
      <c r="E1377" s="4">
        <v>45878.337103396283</v>
      </c>
      <c r="F1377" t="b">
        <v>1</v>
      </c>
      <c r="H1377" t="s">
        <v>4914</v>
      </c>
      <c r="I1377" t="s">
        <v>4915</v>
      </c>
      <c r="J1377" t="s">
        <v>120</v>
      </c>
      <c r="K1377" s="5" t="s">
        <v>782</v>
      </c>
      <c r="M1377">
        <v>0</v>
      </c>
      <c r="N1377" t="s">
        <v>120</v>
      </c>
      <c r="O1377">
        <v>0</v>
      </c>
      <c r="P1377" t="s">
        <v>120</v>
      </c>
      <c r="Q1377">
        <v>0</v>
      </c>
    </row>
    <row r="1378" spans="1:17" x14ac:dyDescent="0.25">
      <c r="A1378" s="5" t="s">
        <v>4916</v>
      </c>
      <c r="C1378" s="5" t="s">
        <v>67</v>
      </c>
      <c r="D1378" s="4">
        <v>45878.337103501377</v>
      </c>
      <c r="E1378" s="4">
        <v>45878.337103501603</v>
      </c>
      <c r="F1378" t="b">
        <v>1</v>
      </c>
      <c r="H1378" t="s">
        <v>4917</v>
      </c>
      <c r="I1378" t="s">
        <v>4918</v>
      </c>
      <c r="J1378" t="s">
        <v>120</v>
      </c>
      <c r="K1378" s="5" t="s">
        <v>782</v>
      </c>
      <c r="M1378">
        <v>0</v>
      </c>
      <c r="N1378" t="s">
        <v>120</v>
      </c>
      <c r="O1378">
        <v>0</v>
      </c>
      <c r="P1378" t="s">
        <v>120</v>
      </c>
      <c r="Q1378">
        <v>0</v>
      </c>
    </row>
    <row r="1379" spans="1:17" x14ac:dyDescent="0.25">
      <c r="A1379" s="5" t="s">
        <v>4919</v>
      </c>
      <c r="C1379" s="5" t="s">
        <v>67</v>
      </c>
      <c r="D1379" s="4">
        <v>45878.337103602527</v>
      </c>
      <c r="E1379" s="4">
        <v>45878.337103602687</v>
      </c>
      <c r="F1379" t="b">
        <v>1</v>
      </c>
      <c r="H1379" t="s">
        <v>4920</v>
      </c>
      <c r="I1379" t="s">
        <v>4921</v>
      </c>
      <c r="J1379" t="s">
        <v>120</v>
      </c>
      <c r="K1379" s="5" t="s">
        <v>782</v>
      </c>
      <c r="M1379">
        <v>0</v>
      </c>
      <c r="N1379" t="s">
        <v>120</v>
      </c>
      <c r="O1379">
        <v>0</v>
      </c>
      <c r="P1379" t="s">
        <v>120</v>
      </c>
      <c r="Q1379">
        <v>0</v>
      </c>
    </row>
    <row r="1380" spans="1:17" x14ac:dyDescent="0.25">
      <c r="A1380" s="5" t="s">
        <v>4922</v>
      </c>
      <c r="C1380" s="5" t="s">
        <v>67</v>
      </c>
      <c r="D1380" s="4">
        <v>45878.337103711718</v>
      </c>
      <c r="E1380" s="4">
        <v>45878.337103711958</v>
      </c>
      <c r="F1380" t="b">
        <v>1</v>
      </c>
      <c r="H1380" t="s">
        <v>4923</v>
      </c>
      <c r="I1380" t="s">
        <v>4924</v>
      </c>
      <c r="J1380" t="s">
        <v>120</v>
      </c>
      <c r="K1380" s="5" t="s">
        <v>782</v>
      </c>
      <c r="M1380">
        <v>0</v>
      </c>
      <c r="N1380" t="s">
        <v>120</v>
      </c>
      <c r="O1380">
        <v>0</v>
      </c>
      <c r="P1380" t="s">
        <v>120</v>
      </c>
      <c r="Q1380">
        <v>0</v>
      </c>
    </row>
    <row r="1381" spans="1:17" x14ac:dyDescent="0.25">
      <c r="A1381" s="5" t="s">
        <v>4925</v>
      </c>
      <c r="C1381" s="5" t="s">
        <v>67</v>
      </c>
      <c r="D1381" s="4">
        <v>45878.337103809266</v>
      </c>
      <c r="E1381" s="4">
        <v>45878.337103809412</v>
      </c>
      <c r="F1381" t="b">
        <v>1</v>
      </c>
      <c r="H1381" t="s">
        <v>4926</v>
      </c>
      <c r="I1381" t="s">
        <v>4927</v>
      </c>
      <c r="J1381" t="s">
        <v>120</v>
      </c>
      <c r="K1381" s="5" t="s">
        <v>782</v>
      </c>
      <c r="M1381">
        <v>0</v>
      </c>
      <c r="N1381" t="s">
        <v>120</v>
      </c>
      <c r="O1381">
        <v>0</v>
      </c>
      <c r="P1381" t="s">
        <v>120</v>
      </c>
      <c r="Q1381">
        <v>0</v>
      </c>
    </row>
    <row r="1382" spans="1:17" x14ac:dyDescent="0.25">
      <c r="A1382" s="5" t="s">
        <v>4928</v>
      </c>
      <c r="C1382" s="5" t="s">
        <v>67</v>
      </c>
      <c r="D1382" s="4">
        <v>45878.337103910511</v>
      </c>
      <c r="E1382" s="4">
        <v>45878.337103910693</v>
      </c>
      <c r="F1382" t="b">
        <v>1</v>
      </c>
      <c r="H1382" t="s">
        <v>4929</v>
      </c>
      <c r="I1382" t="s">
        <v>4930</v>
      </c>
      <c r="J1382" t="s">
        <v>120</v>
      </c>
      <c r="K1382" s="5" t="s">
        <v>782</v>
      </c>
      <c r="M1382">
        <v>0</v>
      </c>
      <c r="N1382" t="s">
        <v>120</v>
      </c>
      <c r="O1382">
        <v>0</v>
      </c>
      <c r="P1382" t="s">
        <v>120</v>
      </c>
      <c r="Q1382">
        <v>0</v>
      </c>
    </row>
    <row r="1383" spans="1:17" x14ac:dyDescent="0.25">
      <c r="A1383" s="5" t="s">
        <v>4931</v>
      </c>
      <c r="C1383" s="5" t="s">
        <v>67</v>
      </c>
      <c r="D1383" s="4">
        <v>45878.337104003011</v>
      </c>
      <c r="E1383" s="4">
        <v>45878.337104003149</v>
      </c>
      <c r="F1383" t="b">
        <v>1</v>
      </c>
      <c r="H1383" t="s">
        <v>4932</v>
      </c>
      <c r="I1383" t="s">
        <v>4933</v>
      </c>
      <c r="J1383" t="s">
        <v>120</v>
      </c>
      <c r="K1383" s="5" t="s">
        <v>782</v>
      </c>
      <c r="M1383">
        <v>0</v>
      </c>
      <c r="N1383" t="s">
        <v>120</v>
      </c>
      <c r="O1383">
        <v>0</v>
      </c>
      <c r="P1383" t="s">
        <v>120</v>
      </c>
      <c r="Q1383">
        <v>0</v>
      </c>
    </row>
    <row r="1384" spans="1:17" x14ac:dyDescent="0.25">
      <c r="A1384" s="5" t="s">
        <v>4934</v>
      </c>
      <c r="C1384" s="5" t="s">
        <v>67</v>
      </c>
      <c r="D1384" s="4">
        <v>45878.33710410932</v>
      </c>
      <c r="E1384" s="4">
        <v>45878.337104109487</v>
      </c>
      <c r="F1384" t="b">
        <v>1</v>
      </c>
      <c r="H1384" t="s">
        <v>4935</v>
      </c>
      <c r="I1384" t="s">
        <v>4936</v>
      </c>
      <c r="J1384" t="s">
        <v>120</v>
      </c>
      <c r="K1384" s="5" t="s">
        <v>782</v>
      </c>
      <c r="M1384">
        <v>0</v>
      </c>
      <c r="N1384" t="s">
        <v>120</v>
      </c>
      <c r="O1384">
        <v>0</v>
      </c>
      <c r="P1384" t="s">
        <v>120</v>
      </c>
      <c r="Q1384">
        <v>0</v>
      </c>
    </row>
    <row r="1385" spans="1:17" x14ac:dyDescent="0.25">
      <c r="A1385" s="5" t="s">
        <v>4937</v>
      </c>
      <c r="C1385" s="5" t="s">
        <v>67</v>
      </c>
      <c r="D1385" s="4">
        <v>45878.337104201288</v>
      </c>
      <c r="E1385" s="4">
        <v>45878.337104201433</v>
      </c>
      <c r="F1385" t="b">
        <v>1</v>
      </c>
      <c r="H1385" t="s">
        <v>4938</v>
      </c>
      <c r="I1385" t="s">
        <v>4939</v>
      </c>
      <c r="J1385" t="s">
        <v>120</v>
      </c>
      <c r="K1385" s="5" t="s">
        <v>782</v>
      </c>
      <c r="M1385">
        <v>0</v>
      </c>
      <c r="N1385" t="s">
        <v>120</v>
      </c>
      <c r="O1385">
        <v>0</v>
      </c>
      <c r="P1385" t="s">
        <v>120</v>
      </c>
      <c r="Q1385">
        <v>0</v>
      </c>
    </row>
    <row r="1386" spans="1:17" x14ac:dyDescent="0.25">
      <c r="A1386" s="5" t="s">
        <v>4940</v>
      </c>
      <c r="C1386" s="5" t="s">
        <v>67</v>
      </c>
      <c r="D1386" s="4">
        <v>45878.337104309328</v>
      </c>
      <c r="E1386" s="4">
        <v>45878.337104309503</v>
      </c>
      <c r="F1386" t="b">
        <v>1</v>
      </c>
      <c r="H1386" t="s">
        <v>4941</v>
      </c>
      <c r="I1386" t="s">
        <v>4942</v>
      </c>
      <c r="J1386" t="s">
        <v>120</v>
      </c>
      <c r="K1386" s="5" t="s">
        <v>782</v>
      </c>
      <c r="M1386">
        <v>0</v>
      </c>
      <c r="N1386" t="s">
        <v>120</v>
      </c>
      <c r="O1386">
        <v>0</v>
      </c>
      <c r="P1386" t="s">
        <v>120</v>
      </c>
      <c r="Q1386">
        <v>0</v>
      </c>
    </row>
    <row r="1387" spans="1:17" x14ac:dyDescent="0.25">
      <c r="A1387" s="5" t="s">
        <v>4943</v>
      </c>
      <c r="C1387" s="5" t="s">
        <v>67</v>
      </c>
      <c r="D1387" s="4">
        <v>45878.337104412029</v>
      </c>
      <c r="E1387" s="4">
        <v>45878.337104412247</v>
      </c>
      <c r="F1387" t="b">
        <v>1</v>
      </c>
      <c r="H1387" t="s">
        <v>4944</v>
      </c>
      <c r="I1387" t="s">
        <v>4945</v>
      </c>
      <c r="J1387" t="s">
        <v>120</v>
      </c>
      <c r="K1387" s="5" t="s">
        <v>782</v>
      </c>
      <c r="M1387">
        <v>0</v>
      </c>
      <c r="N1387" t="s">
        <v>120</v>
      </c>
      <c r="O1387">
        <v>0</v>
      </c>
      <c r="P1387" t="s">
        <v>120</v>
      </c>
      <c r="Q1387">
        <v>0</v>
      </c>
    </row>
    <row r="1388" spans="1:17" x14ac:dyDescent="0.25">
      <c r="A1388" s="5" t="s">
        <v>4946</v>
      </c>
      <c r="C1388" s="5" t="s">
        <v>67</v>
      </c>
      <c r="D1388" s="4">
        <v>45878.337104523009</v>
      </c>
      <c r="E1388" s="4">
        <v>45878.337104523162</v>
      </c>
      <c r="F1388" t="b">
        <v>1</v>
      </c>
      <c r="H1388" t="s">
        <v>4947</v>
      </c>
      <c r="I1388" t="s">
        <v>4948</v>
      </c>
      <c r="J1388" t="s">
        <v>120</v>
      </c>
      <c r="K1388" s="5" t="s">
        <v>782</v>
      </c>
      <c r="M1388">
        <v>0</v>
      </c>
      <c r="N1388" t="s">
        <v>120</v>
      </c>
      <c r="O1388">
        <v>0</v>
      </c>
      <c r="P1388" t="s">
        <v>120</v>
      </c>
      <c r="Q1388">
        <v>0</v>
      </c>
    </row>
    <row r="1389" spans="1:17" x14ac:dyDescent="0.25">
      <c r="A1389" s="5" t="s">
        <v>4949</v>
      </c>
      <c r="C1389" s="5" t="s">
        <v>67</v>
      </c>
      <c r="D1389" s="4">
        <v>45878.337104628299</v>
      </c>
      <c r="E1389" s="4">
        <v>45878.337104628517</v>
      </c>
      <c r="F1389" t="b">
        <v>1</v>
      </c>
      <c r="H1389" t="s">
        <v>4950</v>
      </c>
      <c r="I1389" t="s">
        <v>4951</v>
      </c>
      <c r="J1389" t="s">
        <v>120</v>
      </c>
      <c r="K1389" s="5" t="s">
        <v>782</v>
      </c>
      <c r="M1389">
        <v>0</v>
      </c>
      <c r="N1389" t="s">
        <v>120</v>
      </c>
      <c r="O1389">
        <v>0</v>
      </c>
      <c r="P1389" t="s">
        <v>120</v>
      </c>
      <c r="Q1389">
        <v>0</v>
      </c>
    </row>
    <row r="1390" spans="1:17" x14ac:dyDescent="0.25">
      <c r="A1390" s="5" t="s">
        <v>4952</v>
      </c>
      <c r="C1390" s="5" t="s">
        <v>67</v>
      </c>
      <c r="D1390" s="4">
        <v>45878.337104724284</v>
      </c>
      <c r="E1390" s="4">
        <v>45878.337104724444</v>
      </c>
      <c r="F1390" t="b">
        <v>1</v>
      </c>
      <c r="H1390" t="s">
        <v>4953</v>
      </c>
      <c r="I1390" t="s">
        <v>4954</v>
      </c>
      <c r="J1390" t="s">
        <v>120</v>
      </c>
      <c r="K1390" s="5" t="s">
        <v>782</v>
      </c>
      <c r="M1390">
        <v>0</v>
      </c>
      <c r="N1390" t="s">
        <v>120</v>
      </c>
      <c r="O1390">
        <v>0</v>
      </c>
      <c r="P1390" t="s">
        <v>120</v>
      </c>
      <c r="Q1390">
        <v>0</v>
      </c>
    </row>
    <row r="1391" spans="1:17" x14ac:dyDescent="0.25">
      <c r="A1391" s="5" t="s">
        <v>4955</v>
      </c>
      <c r="C1391" s="5" t="s">
        <v>67</v>
      </c>
      <c r="D1391" s="4">
        <v>45878.33710482766</v>
      </c>
      <c r="E1391" s="4">
        <v>45878.337104827879</v>
      </c>
      <c r="F1391" t="b">
        <v>1</v>
      </c>
      <c r="H1391" t="s">
        <v>4956</v>
      </c>
      <c r="I1391" t="s">
        <v>4957</v>
      </c>
      <c r="J1391" t="s">
        <v>120</v>
      </c>
      <c r="K1391" s="5" t="s">
        <v>782</v>
      </c>
      <c r="M1391">
        <v>0</v>
      </c>
      <c r="N1391" t="s">
        <v>120</v>
      </c>
      <c r="O1391">
        <v>0</v>
      </c>
      <c r="P1391" t="s">
        <v>120</v>
      </c>
      <c r="Q1391">
        <v>0</v>
      </c>
    </row>
    <row r="1392" spans="1:17" x14ac:dyDescent="0.25">
      <c r="A1392" s="5" t="s">
        <v>4958</v>
      </c>
      <c r="C1392" s="5" t="s">
        <v>67</v>
      </c>
      <c r="D1392" s="4">
        <v>45878.337104928723</v>
      </c>
      <c r="E1392" s="4">
        <v>45878.337104928869</v>
      </c>
      <c r="F1392" t="b">
        <v>1</v>
      </c>
      <c r="H1392" t="s">
        <v>4959</v>
      </c>
      <c r="I1392" t="s">
        <v>4960</v>
      </c>
      <c r="J1392" t="s">
        <v>120</v>
      </c>
      <c r="K1392" s="5" t="s">
        <v>782</v>
      </c>
      <c r="M1392">
        <v>0</v>
      </c>
      <c r="N1392" t="s">
        <v>120</v>
      </c>
      <c r="O1392">
        <v>0</v>
      </c>
      <c r="P1392" t="s">
        <v>120</v>
      </c>
      <c r="Q1392">
        <v>0</v>
      </c>
    </row>
    <row r="1393" spans="1:17" x14ac:dyDescent="0.25">
      <c r="A1393" s="5" t="s">
        <v>4961</v>
      </c>
      <c r="C1393" s="5" t="s">
        <v>67</v>
      </c>
      <c r="D1393" s="4">
        <v>45878.337105034378</v>
      </c>
      <c r="E1393" s="4">
        <v>45878.337105034603</v>
      </c>
      <c r="F1393" t="b">
        <v>1</v>
      </c>
      <c r="H1393" t="s">
        <v>4962</v>
      </c>
      <c r="I1393" t="s">
        <v>4963</v>
      </c>
      <c r="J1393" t="s">
        <v>120</v>
      </c>
      <c r="K1393" s="5" t="s">
        <v>782</v>
      </c>
      <c r="M1393">
        <v>0</v>
      </c>
      <c r="N1393" t="s">
        <v>120</v>
      </c>
      <c r="O1393">
        <v>0</v>
      </c>
      <c r="P1393" t="s">
        <v>120</v>
      </c>
      <c r="Q1393">
        <v>0</v>
      </c>
    </row>
    <row r="1394" spans="1:17" x14ac:dyDescent="0.25">
      <c r="A1394" s="5" t="s">
        <v>4964</v>
      </c>
      <c r="C1394" s="5" t="s">
        <v>67</v>
      </c>
      <c r="D1394" s="4">
        <v>45878.337105159408</v>
      </c>
      <c r="E1394" s="4">
        <v>45878.33710515956</v>
      </c>
      <c r="F1394" t="b">
        <v>1</v>
      </c>
      <c r="H1394" t="s">
        <v>4965</v>
      </c>
      <c r="I1394" t="s">
        <v>4966</v>
      </c>
      <c r="J1394" t="s">
        <v>120</v>
      </c>
      <c r="K1394" s="5" t="s">
        <v>782</v>
      </c>
      <c r="M1394">
        <v>0</v>
      </c>
      <c r="N1394" t="s">
        <v>120</v>
      </c>
      <c r="O1394">
        <v>0</v>
      </c>
      <c r="P1394" t="s">
        <v>120</v>
      </c>
      <c r="Q1394">
        <v>0</v>
      </c>
    </row>
    <row r="1395" spans="1:17" x14ac:dyDescent="0.25">
      <c r="A1395" s="5" t="s">
        <v>4967</v>
      </c>
      <c r="C1395" s="5" t="s">
        <v>67</v>
      </c>
      <c r="D1395" s="4">
        <v>45878.337105297862</v>
      </c>
      <c r="E1395" s="4">
        <v>45878.337105298036</v>
      </c>
      <c r="F1395" t="b">
        <v>1</v>
      </c>
      <c r="H1395" t="s">
        <v>4968</v>
      </c>
      <c r="I1395" t="s">
        <v>4969</v>
      </c>
      <c r="J1395" t="s">
        <v>120</v>
      </c>
      <c r="K1395" s="5" t="s">
        <v>782</v>
      </c>
      <c r="M1395">
        <v>0</v>
      </c>
      <c r="N1395" t="s">
        <v>120</v>
      </c>
      <c r="O1395">
        <v>0</v>
      </c>
      <c r="P1395" t="s">
        <v>120</v>
      </c>
      <c r="Q1395">
        <v>0</v>
      </c>
    </row>
    <row r="1396" spans="1:17" x14ac:dyDescent="0.25">
      <c r="A1396" s="5" t="s">
        <v>4970</v>
      </c>
      <c r="C1396" s="5" t="s">
        <v>67</v>
      </c>
      <c r="D1396" s="4">
        <v>45878.337105397382</v>
      </c>
      <c r="E1396" s="4">
        <v>45878.337105397579</v>
      </c>
      <c r="F1396" t="b">
        <v>1</v>
      </c>
      <c r="H1396" t="s">
        <v>4971</v>
      </c>
      <c r="I1396" t="s">
        <v>4972</v>
      </c>
      <c r="J1396" t="s">
        <v>120</v>
      </c>
      <c r="K1396" s="5" t="s">
        <v>782</v>
      </c>
      <c r="M1396">
        <v>0</v>
      </c>
      <c r="N1396" t="s">
        <v>120</v>
      </c>
      <c r="O1396">
        <v>0</v>
      </c>
      <c r="P1396" t="s">
        <v>120</v>
      </c>
      <c r="Q1396">
        <v>0</v>
      </c>
    </row>
    <row r="1397" spans="1:17" x14ac:dyDescent="0.25">
      <c r="A1397" s="5" t="s">
        <v>4973</v>
      </c>
      <c r="C1397" s="5" t="s">
        <v>67</v>
      </c>
      <c r="D1397" s="4">
        <v>45878.337105500941</v>
      </c>
      <c r="E1397" s="4">
        <v>45878.337105501087</v>
      </c>
      <c r="F1397" t="b">
        <v>1</v>
      </c>
      <c r="H1397" t="s">
        <v>4974</v>
      </c>
      <c r="I1397" t="s">
        <v>4975</v>
      </c>
      <c r="J1397" t="s">
        <v>120</v>
      </c>
      <c r="K1397" s="5" t="s">
        <v>782</v>
      </c>
      <c r="M1397">
        <v>0</v>
      </c>
      <c r="N1397" t="s">
        <v>120</v>
      </c>
      <c r="O1397">
        <v>0</v>
      </c>
      <c r="P1397" t="s">
        <v>120</v>
      </c>
      <c r="Q1397">
        <v>0</v>
      </c>
    </row>
    <row r="1398" spans="1:17" x14ac:dyDescent="0.25">
      <c r="A1398" s="5" t="s">
        <v>4976</v>
      </c>
      <c r="C1398" s="5" t="s">
        <v>67</v>
      </c>
      <c r="D1398" s="4">
        <v>45878.33710561083</v>
      </c>
      <c r="E1398" s="4">
        <v>45878.337105611077</v>
      </c>
      <c r="F1398" t="b">
        <v>1</v>
      </c>
      <c r="H1398" t="s">
        <v>4977</v>
      </c>
      <c r="I1398" t="s">
        <v>4978</v>
      </c>
      <c r="J1398" t="s">
        <v>120</v>
      </c>
      <c r="K1398" s="5" t="s">
        <v>782</v>
      </c>
      <c r="M1398">
        <v>0</v>
      </c>
      <c r="N1398" t="s">
        <v>120</v>
      </c>
      <c r="O1398">
        <v>0</v>
      </c>
      <c r="P1398" t="s">
        <v>120</v>
      </c>
      <c r="Q1398">
        <v>0</v>
      </c>
    </row>
    <row r="1399" spans="1:17" x14ac:dyDescent="0.25">
      <c r="A1399" s="5" t="s">
        <v>4979</v>
      </c>
      <c r="C1399" s="5" t="s">
        <v>67</v>
      </c>
      <c r="D1399" s="4">
        <v>45878.337105721686</v>
      </c>
      <c r="E1399" s="4">
        <v>45878.337105721861</v>
      </c>
      <c r="F1399" t="b">
        <v>1</v>
      </c>
      <c r="H1399" t="s">
        <v>4980</v>
      </c>
      <c r="I1399" t="s">
        <v>4981</v>
      </c>
      <c r="J1399" t="s">
        <v>120</v>
      </c>
      <c r="K1399" s="5" t="s">
        <v>782</v>
      </c>
      <c r="M1399">
        <v>0</v>
      </c>
      <c r="N1399" t="s">
        <v>120</v>
      </c>
      <c r="O1399">
        <v>0</v>
      </c>
      <c r="P1399" t="s">
        <v>120</v>
      </c>
      <c r="Q1399">
        <v>0</v>
      </c>
    </row>
    <row r="1400" spans="1:17" x14ac:dyDescent="0.25">
      <c r="A1400" s="5" t="s">
        <v>4982</v>
      </c>
      <c r="C1400" s="5" t="s">
        <v>67</v>
      </c>
      <c r="D1400" s="4">
        <v>45878.337105829647</v>
      </c>
      <c r="E1400" s="4">
        <v>45878.337105829887</v>
      </c>
      <c r="F1400" t="b">
        <v>1</v>
      </c>
      <c r="H1400" t="s">
        <v>4983</v>
      </c>
      <c r="I1400" t="s">
        <v>4984</v>
      </c>
      <c r="J1400" t="s">
        <v>120</v>
      </c>
      <c r="K1400" s="5" t="s">
        <v>782</v>
      </c>
      <c r="M1400">
        <v>0</v>
      </c>
      <c r="N1400" t="s">
        <v>120</v>
      </c>
      <c r="O1400">
        <v>0</v>
      </c>
      <c r="P1400" t="s">
        <v>120</v>
      </c>
      <c r="Q1400">
        <v>0</v>
      </c>
    </row>
    <row r="1401" spans="1:17" x14ac:dyDescent="0.25">
      <c r="A1401" s="5" t="s">
        <v>4985</v>
      </c>
      <c r="C1401" s="5" t="s">
        <v>67</v>
      </c>
      <c r="D1401" s="4">
        <v>45878.337105938728</v>
      </c>
      <c r="E1401" s="4">
        <v>45878.337105938917</v>
      </c>
      <c r="F1401" t="b">
        <v>1</v>
      </c>
      <c r="H1401" t="s">
        <v>4986</v>
      </c>
      <c r="I1401" t="s">
        <v>4987</v>
      </c>
      <c r="J1401" t="s">
        <v>120</v>
      </c>
      <c r="K1401" s="5" t="s">
        <v>782</v>
      </c>
      <c r="M1401">
        <v>0</v>
      </c>
      <c r="N1401" t="s">
        <v>120</v>
      </c>
      <c r="O1401">
        <v>0</v>
      </c>
      <c r="P1401" t="s">
        <v>120</v>
      </c>
      <c r="Q1401">
        <v>0</v>
      </c>
    </row>
    <row r="1402" spans="1:17" x14ac:dyDescent="0.25">
      <c r="A1402" s="5" t="s">
        <v>4988</v>
      </c>
      <c r="C1402" s="5" t="s">
        <v>67</v>
      </c>
      <c r="D1402" s="4">
        <v>45878.337106050938</v>
      </c>
      <c r="E1402" s="4">
        <v>45878.337106051171</v>
      </c>
      <c r="F1402" t="b">
        <v>1</v>
      </c>
      <c r="H1402" t="s">
        <v>4989</v>
      </c>
      <c r="I1402" t="s">
        <v>4990</v>
      </c>
      <c r="J1402" t="s">
        <v>120</v>
      </c>
      <c r="K1402" s="5" t="s">
        <v>782</v>
      </c>
      <c r="M1402">
        <v>0</v>
      </c>
      <c r="N1402" t="s">
        <v>120</v>
      </c>
      <c r="O1402">
        <v>0</v>
      </c>
      <c r="P1402" t="s">
        <v>120</v>
      </c>
      <c r="Q1402">
        <v>0</v>
      </c>
    </row>
    <row r="1403" spans="1:17" x14ac:dyDescent="0.25">
      <c r="A1403" s="5" t="s">
        <v>4991</v>
      </c>
      <c r="C1403" s="5" t="s">
        <v>67</v>
      </c>
      <c r="D1403" s="4">
        <v>45878.337106153958</v>
      </c>
      <c r="E1403" s="4">
        <v>45878.337106154169</v>
      </c>
      <c r="F1403" t="b">
        <v>1</v>
      </c>
      <c r="H1403" t="s">
        <v>4992</v>
      </c>
      <c r="I1403" t="s">
        <v>4993</v>
      </c>
      <c r="J1403" t="s">
        <v>120</v>
      </c>
      <c r="K1403" s="5" t="s">
        <v>782</v>
      </c>
      <c r="M1403">
        <v>0</v>
      </c>
      <c r="N1403" t="s">
        <v>120</v>
      </c>
      <c r="O1403">
        <v>0</v>
      </c>
      <c r="P1403" t="s">
        <v>120</v>
      </c>
      <c r="Q1403">
        <v>0</v>
      </c>
    </row>
    <row r="1404" spans="1:17" x14ac:dyDescent="0.25">
      <c r="A1404" s="5" t="s">
        <v>4994</v>
      </c>
      <c r="C1404" s="5" t="s">
        <v>67</v>
      </c>
      <c r="D1404" s="4">
        <v>45878.337106251587</v>
      </c>
      <c r="E1404" s="4">
        <v>45878.337106251747</v>
      </c>
      <c r="F1404" t="b">
        <v>1</v>
      </c>
      <c r="H1404" t="s">
        <v>4995</v>
      </c>
      <c r="I1404" t="s">
        <v>4996</v>
      </c>
      <c r="J1404" t="s">
        <v>120</v>
      </c>
      <c r="K1404" s="5" t="s">
        <v>782</v>
      </c>
      <c r="M1404">
        <v>0</v>
      </c>
      <c r="N1404" t="s">
        <v>120</v>
      </c>
      <c r="O1404">
        <v>0</v>
      </c>
      <c r="P1404" t="s">
        <v>120</v>
      </c>
      <c r="Q1404">
        <v>0</v>
      </c>
    </row>
    <row r="1405" spans="1:17" x14ac:dyDescent="0.25">
      <c r="A1405" s="5" t="s">
        <v>4997</v>
      </c>
      <c r="C1405" s="5" t="s">
        <v>67</v>
      </c>
      <c r="D1405" s="4">
        <v>45878.337106358253</v>
      </c>
      <c r="E1405" s="4">
        <v>45878.337106358493</v>
      </c>
      <c r="F1405" t="b">
        <v>1</v>
      </c>
      <c r="H1405" t="s">
        <v>4998</v>
      </c>
      <c r="I1405" t="s">
        <v>4999</v>
      </c>
      <c r="J1405" t="s">
        <v>120</v>
      </c>
      <c r="K1405" s="5" t="s">
        <v>782</v>
      </c>
      <c r="M1405">
        <v>0</v>
      </c>
      <c r="N1405" t="s">
        <v>120</v>
      </c>
      <c r="O1405">
        <v>0</v>
      </c>
      <c r="P1405" t="s">
        <v>120</v>
      </c>
      <c r="Q1405">
        <v>0</v>
      </c>
    </row>
    <row r="1406" spans="1:17" x14ac:dyDescent="0.25">
      <c r="A1406" s="5" t="s">
        <v>5000</v>
      </c>
      <c r="C1406" s="5" t="s">
        <v>67</v>
      </c>
      <c r="D1406" s="4">
        <v>45878.337106454397</v>
      </c>
      <c r="E1406" s="4">
        <v>45878.33710645455</v>
      </c>
      <c r="F1406" t="b">
        <v>1</v>
      </c>
      <c r="H1406" t="s">
        <v>5001</v>
      </c>
      <c r="I1406" t="s">
        <v>5002</v>
      </c>
      <c r="J1406" t="s">
        <v>120</v>
      </c>
      <c r="K1406" s="5" t="s">
        <v>782</v>
      </c>
      <c r="M1406">
        <v>0</v>
      </c>
      <c r="N1406" t="s">
        <v>120</v>
      </c>
      <c r="O1406">
        <v>0</v>
      </c>
      <c r="P1406" t="s">
        <v>120</v>
      </c>
      <c r="Q1406">
        <v>0</v>
      </c>
    </row>
    <row r="1407" spans="1:17" x14ac:dyDescent="0.25">
      <c r="A1407" s="5" t="s">
        <v>5003</v>
      </c>
      <c r="C1407" s="5" t="s">
        <v>67</v>
      </c>
      <c r="D1407" s="4">
        <v>45878.337106554201</v>
      </c>
      <c r="E1407" s="4">
        <v>45878.337106554427</v>
      </c>
      <c r="F1407" t="b">
        <v>1</v>
      </c>
      <c r="H1407" t="s">
        <v>5004</v>
      </c>
      <c r="I1407" t="s">
        <v>5005</v>
      </c>
      <c r="J1407" t="s">
        <v>120</v>
      </c>
      <c r="K1407" s="5" t="s">
        <v>782</v>
      </c>
      <c r="M1407">
        <v>0</v>
      </c>
      <c r="N1407" t="s">
        <v>120</v>
      </c>
      <c r="O1407">
        <v>0</v>
      </c>
      <c r="P1407" t="s">
        <v>120</v>
      </c>
      <c r="Q1407">
        <v>0</v>
      </c>
    </row>
    <row r="1408" spans="1:17" x14ac:dyDescent="0.25">
      <c r="A1408" s="5" t="s">
        <v>5006</v>
      </c>
      <c r="C1408" s="5" t="s">
        <v>67</v>
      </c>
      <c r="D1408" s="4">
        <v>45878.337106659797</v>
      </c>
      <c r="E1408" s="4">
        <v>45878.33710665995</v>
      </c>
      <c r="F1408" t="b">
        <v>1</v>
      </c>
      <c r="H1408" t="s">
        <v>5007</v>
      </c>
      <c r="I1408" t="s">
        <v>5008</v>
      </c>
      <c r="J1408" t="s">
        <v>120</v>
      </c>
      <c r="K1408" s="5" t="s">
        <v>782</v>
      </c>
      <c r="M1408">
        <v>0</v>
      </c>
      <c r="N1408" t="s">
        <v>120</v>
      </c>
      <c r="O1408">
        <v>0</v>
      </c>
      <c r="P1408" t="s">
        <v>120</v>
      </c>
      <c r="Q1408">
        <v>0</v>
      </c>
    </row>
    <row r="1409" spans="1:17" x14ac:dyDescent="0.25">
      <c r="A1409" s="5" t="s">
        <v>5009</v>
      </c>
      <c r="C1409" s="5" t="s">
        <v>67</v>
      </c>
      <c r="D1409" s="4">
        <v>45878.337106763429</v>
      </c>
      <c r="E1409" s="4">
        <v>45878.337106763633</v>
      </c>
      <c r="F1409" t="b">
        <v>1</v>
      </c>
      <c r="H1409" t="s">
        <v>5010</v>
      </c>
      <c r="I1409" t="s">
        <v>5011</v>
      </c>
      <c r="J1409" t="s">
        <v>120</v>
      </c>
      <c r="K1409" s="5" t="s">
        <v>782</v>
      </c>
      <c r="M1409">
        <v>0</v>
      </c>
      <c r="N1409" t="s">
        <v>120</v>
      </c>
      <c r="O1409">
        <v>0</v>
      </c>
      <c r="P1409" t="s">
        <v>120</v>
      </c>
      <c r="Q1409">
        <v>0</v>
      </c>
    </row>
    <row r="1410" spans="1:17" x14ac:dyDescent="0.25">
      <c r="A1410" s="5" t="s">
        <v>5012</v>
      </c>
      <c r="C1410" s="5" t="s">
        <v>67</v>
      </c>
      <c r="D1410" s="4">
        <v>45878.33710686324</v>
      </c>
      <c r="E1410" s="4">
        <v>45878.337106863393</v>
      </c>
      <c r="F1410" t="b">
        <v>1</v>
      </c>
      <c r="H1410" t="s">
        <v>5013</v>
      </c>
      <c r="I1410" t="s">
        <v>5014</v>
      </c>
      <c r="J1410" t="s">
        <v>120</v>
      </c>
      <c r="K1410" s="5" t="s">
        <v>782</v>
      </c>
      <c r="M1410">
        <v>0</v>
      </c>
      <c r="N1410" t="s">
        <v>120</v>
      </c>
      <c r="O1410">
        <v>0</v>
      </c>
      <c r="P1410" t="s">
        <v>120</v>
      </c>
      <c r="Q1410">
        <v>0</v>
      </c>
    </row>
    <row r="1411" spans="1:17" x14ac:dyDescent="0.25">
      <c r="A1411" s="5" t="s">
        <v>5015</v>
      </c>
      <c r="C1411" s="5" t="s">
        <v>67</v>
      </c>
      <c r="D1411" s="4">
        <v>45878.337106975778</v>
      </c>
      <c r="E1411" s="4">
        <v>45878.337106975952</v>
      </c>
      <c r="F1411" t="b">
        <v>1</v>
      </c>
      <c r="H1411" t="s">
        <v>5016</v>
      </c>
      <c r="I1411" t="s">
        <v>5017</v>
      </c>
      <c r="J1411" t="s">
        <v>120</v>
      </c>
      <c r="K1411" s="5" t="s">
        <v>782</v>
      </c>
      <c r="M1411">
        <v>0</v>
      </c>
      <c r="N1411" t="s">
        <v>120</v>
      </c>
      <c r="O1411">
        <v>0</v>
      </c>
      <c r="P1411" t="s">
        <v>120</v>
      </c>
      <c r="Q1411">
        <v>0</v>
      </c>
    </row>
    <row r="1412" spans="1:17" x14ac:dyDescent="0.25">
      <c r="A1412" s="5" t="s">
        <v>5018</v>
      </c>
      <c r="C1412" s="5" t="s">
        <v>67</v>
      </c>
      <c r="D1412" s="4">
        <v>45878.337107078783</v>
      </c>
      <c r="E1412" s="4">
        <v>45878.337107078958</v>
      </c>
      <c r="F1412" t="b">
        <v>1</v>
      </c>
      <c r="H1412" t="s">
        <v>5019</v>
      </c>
      <c r="I1412" t="s">
        <v>5020</v>
      </c>
      <c r="J1412" t="s">
        <v>120</v>
      </c>
      <c r="K1412" s="5" t="s">
        <v>782</v>
      </c>
      <c r="M1412">
        <v>0</v>
      </c>
      <c r="N1412" t="s">
        <v>120</v>
      </c>
      <c r="O1412">
        <v>0</v>
      </c>
      <c r="P1412" t="s">
        <v>120</v>
      </c>
      <c r="Q1412">
        <v>0</v>
      </c>
    </row>
    <row r="1413" spans="1:17" x14ac:dyDescent="0.25">
      <c r="A1413" s="5" t="s">
        <v>5021</v>
      </c>
      <c r="C1413" s="5" t="s">
        <v>67</v>
      </c>
      <c r="D1413" s="4">
        <v>45878.33710719597</v>
      </c>
      <c r="E1413" s="4">
        <v>45878.337107196159</v>
      </c>
      <c r="F1413" t="b">
        <v>1</v>
      </c>
      <c r="H1413" t="s">
        <v>5022</v>
      </c>
      <c r="I1413" t="s">
        <v>5023</v>
      </c>
      <c r="J1413" t="s">
        <v>120</v>
      </c>
      <c r="K1413" s="5" t="s">
        <v>782</v>
      </c>
      <c r="M1413">
        <v>0</v>
      </c>
      <c r="N1413" t="s">
        <v>120</v>
      </c>
      <c r="O1413">
        <v>0</v>
      </c>
      <c r="P1413" t="s">
        <v>120</v>
      </c>
      <c r="Q1413">
        <v>0</v>
      </c>
    </row>
    <row r="1414" spans="1:17" x14ac:dyDescent="0.25">
      <c r="A1414" s="5" t="s">
        <v>5024</v>
      </c>
      <c r="C1414" s="5" t="s">
        <v>67</v>
      </c>
      <c r="D1414" s="4">
        <v>45878.337107295178</v>
      </c>
      <c r="E1414" s="4">
        <v>45878.337107295381</v>
      </c>
      <c r="F1414" t="b">
        <v>1</v>
      </c>
      <c r="H1414" t="s">
        <v>5025</v>
      </c>
      <c r="I1414" t="s">
        <v>5026</v>
      </c>
      <c r="J1414" t="s">
        <v>120</v>
      </c>
      <c r="K1414" s="5" t="s">
        <v>782</v>
      </c>
      <c r="M1414">
        <v>0</v>
      </c>
      <c r="N1414" t="s">
        <v>120</v>
      </c>
      <c r="O1414">
        <v>0</v>
      </c>
      <c r="P1414" t="s">
        <v>120</v>
      </c>
      <c r="Q1414">
        <v>0</v>
      </c>
    </row>
    <row r="1415" spans="1:17" x14ac:dyDescent="0.25">
      <c r="A1415" s="5" t="s">
        <v>5027</v>
      </c>
      <c r="C1415" s="5" t="s">
        <v>67</v>
      </c>
      <c r="D1415" s="4">
        <v>45878.337107403437</v>
      </c>
      <c r="E1415" s="4">
        <v>45878.337107403633</v>
      </c>
      <c r="F1415" t="b">
        <v>1</v>
      </c>
      <c r="H1415" t="s">
        <v>5028</v>
      </c>
      <c r="I1415" t="s">
        <v>5029</v>
      </c>
      <c r="J1415" t="s">
        <v>120</v>
      </c>
      <c r="K1415" s="5" t="s">
        <v>782</v>
      </c>
      <c r="M1415">
        <v>0</v>
      </c>
      <c r="N1415" t="s">
        <v>120</v>
      </c>
      <c r="O1415">
        <v>0</v>
      </c>
      <c r="P1415" t="s">
        <v>120</v>
      </c>
      <c r="Q1415">
        <v>0</v>
      </c>
    </row>
    <row r="1416" spans="1:17" x14ac:dyDescent="0.25">
      <c r="A1416" s="5" t="s">
        <v>5030</v>
      </c>
      <c r="C1416" s="5" t="s">
        <v>67</v>
      </c>
      <c r="D1416" s="4">
        <v>45878.337107496758</v>
      </c>
      <c r="E1416" s="4">
        <v>45878.337107496933</v>
      </c>
      <c r="F1416" t="b">
        <v>1</v>
      </c>
      <c r="H1416" t="s">
        <v>5031</v>
      </c>
      <c r="I1416" t="s">
        <v>5032</v>
      </c>
      <c r="J1416" t="s">
        <v>120</v>
      </c>
      <c r="K1416" s="5" t="s">
        <v>782</v>
      </c>
      <c r="M1416">
        <v>0</v>
      </c>
      <c r="N1416" t="s">
        <v>120</v>
      </c>
      <c r="O1416">
        <v>0</v>
      </c>
      <c r="P1416" t="s">
        <v>120</v>
      </c>
      <c r="Q1416">
        <v>0</v>
      </c>
    </row>
    <row r="1417" spans="1:17" x14ac:dyDescent="0.25">
      <c r="A1417" s="5" t="s">
        <v>5033</v>
      </c>
      <c r="C1417" s="5" t="s">
        <v>67</v>
      </c>
      <c r="D1417" s="4">
        <v>45878.337107601867</v>
      </c>
      <c r="E1417" s="4">
        <v>45878.337107602048</v>
      </c>
      <c r="F1417" t="b">
        <v>1</v>
      </c>
      <c r="H1417" t="s">
        <v>5034</v>
      </c>
      <c r="I1417" t="s">
        <v>5035</v>
      </c>
      <c r="J1417" t="s">
        <v>120</v>
      </c>
      <c r="K1417" s="5" t="s">
        <v>782</v>
      </c>
      <c r="M1417">
        <v>0</v>
      </c>
      <c r="N1417" t="s">
        <v>120</v>
      </c>
      <c r="O1417">
        <v>0</v>
      </c>
      <c r="P1417" t="s">
        <v>120</v>
      </c>
      <c r="Q1417">
        <v>0</v>
      </c>
    </row>
    <row r="1418" spans="1:17" x14ac:dyDescent="0.25">
      <c r="A1418" s="5" t="s">
        <v>5036</v>
      </c>
      <c r="C1418" s="5" t="s">
        <v>67</v>
      </c>
      <c r="D1418" s="4">
        <v>45878.337107706713</v>
      </c>
      <c r="E1418" s="4">
        <v>45878.337107706968</v>
      </c>
      <c r="F1418" t="b">
        <v>1</v>
      </c>
      <c r="H1418" t="s">
        <v>5037</v>
      </c>
      <c r="I1418" t="s">
        <v>5038</v>
      </c>
      <c r="J1418" t="s">
        <v>120</v>
      </c>
      <c r="K1418" s="5" t="s">
        <v>782</v>
      </c>
      <c r="M1418">
        <v>0</v>
      </c>
      <c r="N1418" t="s">
        <v>120</v>
      </c>
      <c r="O1418">
        <v>0</v>
      </c>
      <c r="P1418" t="s">
        <v>120</v>
      </c>
      <c r="Q1418">
        <v>0</v>
      </c>
    </row>
    <row r="1419" spans="1:17" x14ac:dyDescent="0.25">
      <c r="A1419" s="5" t="s">
        <v>5039</v>
      </c>
      <c r="C1419" s="5" t="s">
        <v>67</v>
      </c>
      <c r="D1419" s="4">
        <v>45878.337107806437</v>
      </c>
      <c r="E1419" s="4">
        <v>45878.337107806597</v>
      </c>
      <c r="F1419" t="b">
        <v>1</v>
      </c>
      <c r="H1419" t="s">
        <v>5040</v>
      </c>
      <c r="I1419" t="s">
        <v>5041</v>
      </c>
      <c r="J1419" t="s">
        <v>120</v>
      </c>
      <c r="K1419" s="5" t="s">
        <v>782</v>
      </c>
      <c r="M1419">
        <v>0</v>
      </c>
      <c r="N1419" t="s">
        <v>120</v>
      </c>
      <c r="O1419">
        <v>0</v>
      </c>
      <c r="P1419" t="s">
        <v>120</v>
      </c>
      <c r="Q1419">
        <v>0</v>
      </c>
    </row>
    <row r="1420" spans="1:17" x14ac:dyDescent="0.25">
      <c r="A1420" s="5" t="s">
        <v>5042</v>
      </c>
      <c r="C1420" s="5" t="s">
        <v>67</v>
      </c>
      <c r="D1420" s="4">
        <v>45878.337107903739</v>
      </c>
      <c r="E1420" s="4">
        <v>45878.337107903899</v>
      </c>
      <c r="F1420" t="b">
        <v>1</v>
      </c>
      <c r="H1420" t="s">
        <v>5043</v>
      </c>
      <c r="I1420" t="s">
        <v>5044</v>
      </c>
      <c r="J1420" t="s">
        <v>120</v>
      </c>
      <c r="K1420" s="5" t="s">
        <v>782</v>
      </c>
      <c r="M1420">
        <v>0</v>
      </c>
      <c r="N1420" t="s">
        <v>120</v>
      </c>
      <c r="O1420">
        <v>0</v>
      </c>
      <c r="P1420" t="s">
        <v>120</v>
      </c>
      <c r="Q1420">
        <v>0</v>
      </c>
    </row>
    <row r="1421" spans="1:17" x14ac:dyDescent="0.25">
      <c r="A1421" s="5" t="s">
        <v>5045</v>
      </c>
      <c r="C1421" s="5" t="s">
        <v>67</v>
      </c>
      <c r="D1421" s="4">
        <v>45878.337108000298</v>
      </c>
      <c r="E1421" s="4">
        <v>45878.337108000444</v>
      </c>
      <c r="F1421" t="b">
        <v>1</v>
      </c>
      <c r="H1421" t="s">
        <v>5046</v>
      </c>
      <c r="I1421" t="s">
        <v>5047</v>
      </c>
      <c r="J1421" t="s">
        <v>120</v>
      </c>
      <c r="K1421" s="5" t="s">
        <v>782</v>
      </c>
      <c r="M1421">
        <v>0</v>
      </c>
      <c r="N1421" t="s">
        <v>120</v>
      </c>
      <c r="O1421">
        <v>0</v>
      </c>
      <c r="P1421" t="s">
        <v>120</v>
      </c>
      <c r="Q1421">
        <v>0</v>
      </c>
    </row>
    <row r="1422" spans="1:17" x14ac:dyDescent="0.25">
      <c r="A1422" s="5" t="s">
        <v>5048</v>
      </c>
      <c r="C1422" s="5" t="s">
        <v>67</v>
      </c>
      <c r="D1422" s="4">
        <v>45878.337108102984</v>
      </c>
      <c r="E1422" s="4">
        <v>45878.337108103216</v>
      </c>
      <c r="F1422" t="b">
        <v>1</v>
      </c>
      <c r="H1422" t="s">
        <v>5049</v>
      </c>
      <c r="I1422" t="s">
        <v>5050</v>
      </c>
      <c r="J1422" t="s">
        <v>120</v>
      </c>
      <c r="K1422" s="5" t="s">
        <v>782</v>
      </c>
      <c r="M1422">
        <v>0</v>
      </c>
      <c r="N1422" t="s">
        <v>120</v>
      </c>
      <c r="O1422">
        <v>0</v>
      </c>
      <c r="P1422" t="s">
        <v>120</v>
      </c>
      <c r="Q1422">
        <v>0</v>
      </c>
    </row>
    <row r="1423" spans="1:17" x14ac:dyDescent="0.25">
      <c r="A1423" s="5" t="s">
        <v>5051</v>
      </c>
      <c r="C1423" s="5" t="s">
        <v>67</v>
      </c>
      <c r="D1423" s="4">
        <v>45878.337108215448</v>
      </c>
      <c r="E1423" s="4">
        <v>45878.337108215594</v>
      </c>
      <c r="F1423" t="b">
        <v>1</v>
      </c>
      <c r="H1423" t="s">
        <v>5052</v>
      </c>
      <c r="I1423" t="s">
        <v>5053</v>
      </c>
      <c r="J1423" t="s">
        <v>120</v>
      </c>
      <c r="K1423" s="5" t="s">
        <v>782</v>
      </c>
      <c r="M1423">
        <v>0</v>
      </c>
      <c r="N1423" t="s">
        <v>120</v>
      </c>
      <c r="O1423">
        <v>0</v>
      </c>
      <c r="P1423" t="s">
        <v>120</v>
      </c>
      <c r="Q1423">
        <v>0</v>
      </c>
    </row>
    <row r="1424" spans="1:17" x14ac:dyDescent="0.25">
      <c r="A1424" s="5" t="s">
        <v>5054</v>
      </c>
      <c r="C1424" s="5" t="s">
        <v>67</v>
      </c>
      <c r="D1424" s="4">
        <v>45878.337108320709</v>
      </c>
      <c r="E1424" s="4">
        <v>45878.337108320949</v>
      </c>
      <c r="F1424" t="b">
        <v>1</v>
      </c>
      <c r="H1424" t="s">
        <v>5055</v>
      </c>
      <c r="I1424" t="s">
        <v>5056</v>
      </c>
      <c r="J1424" t="s">
        <v>120</v>
      </c>
      <c r="K1424" s="5" t="s">
        <v>782</v>
      </c>
      <c r="M1424">
        <v>0</v>
      </c>
      <c r="N1424" t="s">
        <v>120</v>
      </c>
      <c r="O1424">
        <v>0</v>
      </c>
      <c r="P1424" t="s">
        <v>120</v>
      </c>
      <c r="Q1424">
        <v>0</v>
      </c>
    </row>
    <row r="1425" spans="1:17" x14ac:dyDescent="0.25">
      <c r="A1425" s="5" t="s">
        <v>5057</v>
      </c>
      <c r="C1425" s="5" t="s">
        <v>67</v>
      </c>
      <c r="D1425" s="4">
        <v>45878.337108422798</v>
      </c>
      <c r="E1425" s="4">
        <v>45878.337108422951</v>
      </c>
      <c r="F1425" t="b">
        <v>1</v>
      </c>
      <c r="H1425" t="s">
        <v>5058</v>
      </c>
      <c r="I1425" t="s">
        <v>5059</v>
      </c>
      <c r="J1425" t="s">
        <v>120</v>
      </c>
      <c r="K1425" s="5" t="s">
        <v>782</v>
      </c>
      <c r="M1425">
        <v>0</v>
      </c>
      <c r="N1425" t="s">
        <v>120</v>
      </c>
      <c r="O1425">
        <v>0</v>
      </c>
      <c r="P1425" t="s">
        <v>120</v>
      </c>
      <c r="Q1425">
        <v>0</v>
      </c>
    </row>
    <row r="1426" spans="1:17" x14ac:dyDescent="0.25">
      <c r="A1426" s="5" t="s">
        <v>5060</v>
      </c>
      <c r="C1426" s="5" t="s">
        <v>67</v>
      </c>
      <c r="D1426" s="4">
        <v>45878.337108529769</v>
      </c>
      <c r="E1426" s="4">
        <v>45878.337108529973</v>
      </c>
      <c r="F1426" t="b">
        <v>1</v>
      </c>
      <c r="H1426" t="s">
        <v>5061</v>
      </c>
      <c r="I1426" t="s">
        <v>5062</v>
      </c>
      <c r="J1426" t="s">
        <v>120</v>
      </c>
      <c r="K1426" s="5" t="s">
        <v>782</v>
      </c>
      <c r="M1426">
        <v>0</v>
      </c>
      <c r="N1426" t="s">
        <v>120</v>
      </c>
      <c r="O1426">
        <v>0</v>
      </c>
      <c r="P1426" t="s">
        <v>120</v>
      </c>
      <c r="Q1426">
        <v>0</v>
      </c>
    </row>
    <row r="1427" spans="1:17" x14ac:dyDescent="0.25">
      <c r="A1427" s="5" t="s">
        <v>5063</v>
      </c>
      <c r="C1427" s="5" t="s">
        <v>67</v>
      </c>
      <c r="D1427" s="4">
        <v>45878.337108622232</v>
      </c>
      <c r="E1427" s="4">
        <v>45878.337108622349</v>
      </c>
      <c r="F1427" t="b">
        <v>1</v>
      </c>
      <c r="H1427" t="s">
        <v>5064</v>
      </c>
      <c r="I1427" t="s">
        <v>5065</v>
      </c>
      <c r="J1427" t="s">
        <v>120</v>
      </c>
      <c r="K1427" s="5" t="s">
        <v>782</v>
      </c>
      <c r="M1427">
        <v>0</v>
      </c>
      <c r="N1427" t="s">
        <v>120</v>
      </c>
      <c r="O1427">
        <v>0</v>
      </c>
      <c r="P1427" t="s">
        <v>120</v>
      </c>
      <c r="Q1427">
        <v>0</v>
      </c>
    </row>
    <row r="1428" spans="1:17" x14ac:dyDescent="0.25">
      <c r="A1428" s="5" t="s">
        <v>5066</v>
      </c>
      <c r="C1428" s="5" t="s">
        <v>67</v>
      </c>
      <c r="D1428" s="4">
        <v>45878.337108733933</v>
      </c>
      <c r="E1428" s="4">
        <v>45878.337108734122</v>
      </c>
      <c r="F1428" t="b">
        <v>1</v>
      </c>
      <c r="H1428" t="s">
        <v>5067</v>
      </c>
      <c r="I1428" t="s">
        <v>5068</v>
      </c>
      <c r="J1428" t="s">
        <v>120</v>
      </c>
      <c r="K1428" s="5" t="s">
        <v>782</v>
      </c>
      <c r="M1428">
        <v>0</v>
      </c>
      <c r="N1428" t="s">
        <v>120</v>
      </c>
      <c r="O1428">
        <v>0</v>
      </c>
      <c r="P1428" t="s">
        <v>120</v>
      </c>
      <c r="Q1428">
        <v>0</v>
      </c>
    </row>
    <row r="1429" spans="1:17" x14ac:dyDescent="0.25">
      <c r="A1429" s="5" t="s">
        <v>5069</v>
      </c>
      <c r="C1429" s="5" t="s">
        <v>67</v>
      </c>
      <c r="D1429" s="4">
        <v>45878.337108828353</v>
      </c>
      <c r="E1429" s="4">
        <v>45878.337108828498</v>
      </c>
      <c r="F1429" t="b">
        <v>1</v>
      </c>
      <c r="H1429" t="s">
        <v>5070</v>
      </c>
      <c r="I1429" t="s">
        <v>5071</v>
      </c>
      <c r="J1429" t="s">
        <v>120</v>
      </c>
      <c r="K1429" s="5" t="s">
        <v>782</v>
      </c>
      <c r="M1429">
        <v>0</v>
      </c>
      <c r="N1429" t="s">
        <v>120</v>
      </c>
      <c r="O1429">
        <v>0</v>
      </c>
      <c r="P1429" t="s">
        <v>120</v>
      </c>
      <c r="Q1429">
        <v>0</v>
      </c>
    </row>
    <row r="1430" spans="1:17" x14ac:dyDescent="0.25">
      <c r="A1430" s="5" t="s">
        <v>5072</v>
      </c>
      <c r="C1430" s="5" t="s">
        <v>67</v>
      </c>
      <c r="D1430" s="4">
        <v>45878.337108940133</v>
      </c>
      <c r="E1430" s="4">
        <v>45878.337108940337</v>
      </c>
      <c r="F1430" t="b">
        <v>1</v>
      </c>
      <c r="H1430" t="s">
        <v>5073</v>
      </c>
      <c r="I1430" t="s">
        <v>5074</v>
      </c>
      <c r="J1430" t="s">
        <v>120</v>
      </c>
      <c r="K1430" s="5" t="s">
        <v>782</v>
      </c>
      <c r="M1430">
        <v>0</v>
      </c>
      <c r="N1430" t="s">
        <v>120</v>
      </c>
      <c r="O1430">
        <v>0</v>
      </c>
      <c r="P1430" t="s">
        <v>120</v>
      </c>
      <c r="Q1430">
        <v>0</v>
      </c>
    </row>
    <row r="1431" spans="1:17" x14ac:dyDescent="0.25">
      <c r="A1431" s="5" t="s">
        <v>5075</v>
      </c>
      <c r="C1431" s="5" t="s">
        <v>67</v>
      </c>
      <c r="D1431" s="4">
        <v>45878.337109038563</v>
      </c>
      <c r="E1431" s="4">
        <v>45878.337109038737</v>
      </c>
      <c r="F1431" t="b">
        <v>1</v>
      </c>
      <c r="H1431" t="s">
        <v>5076</v>
      </c>
      <c r="I1431" t="s">
        <v>5077</v>
      </c>
      <c r="J1431" t="s">
        <v>120</v>
      </c>
      <c r="K1431" s="5" t="s">
        <v>782</v>
      </c>
      <c r="M1431">
        <v>0</v>
      </c>
      <c r="N1431" t="s">
        <v>120</v>
      </c>
      <c r="O1431">
        <v>0</v>
      </c>
      <c r="P1431" t="s">
        <v>120</v>
      </c>
      <c r="Q1431">
        <v>0</v>
      </c>
    </row>
    <row r="1432" spans="1:17" x14ac:dyDescent="0.25">
      <c r="A1432" s="5" t="s">
        <v>5078</v>
      </c>
      <c r="C1432" s="5" t="s">
        <v>67</v>
      </c>
      <c r="D1432" s="4">
        <v>45878.337109145847</v>
      </c>
      <c r="E1432" s="4">
        <v>45878.337109146021</v>
      </c>
      <c r="F1432" t="b">
        <v>1</v>
      </c>
      <c r="H1432" t="s">
        <v>5079</v>
      </c>
      <c r="I1432" t="s">
        <v>5080</v>
      </c>
      <c r="J1432" t="s">
        <v>120</v>
      </c>
      <c r="K1432" s="5" t="s">
        <v>782</v>
      </c>
      <c r="M1432">
        <v>0</v>
      </c>
      <c r="N1432" t="s">
        <v>120</v>
      </c>
      <c r="O1432">
        <v>0</v>
      </c>
      <c r="P1432" t="s">
        <v>120</v>
      </c>
      <c r="Q1432">
        <v>0</v>
      </c>
    </row>
    <row r="1433" spans="1:17" x14ac:dyDescent="0.25">
      <c r="A1433" s="5" t="s">
        <v>5081</v>
      </c>
      <c r="C1433" s="5" t="s">
        <v>67</v>
      </c>
      <c r="D1433" s="4">
        <v>45878.337109251792</v>
      </c>
      <c r="E1433" s="4">
        <v>45878.337109252003</v>
      </c>
      <c r="F1433" t="b">
        <v>1</v>
      </c>
      <c r="H1433" t="s">
        <v>5082</v>
      </c>
      <c r="I1433" t="s">
        <v>5083</v>
      </c>
      <c r="J1433" t="s">
        <v>120</v>
      </c>
      <c r="K1433" s="5" t="s">
        <v>782</v>
      </c>
      <c r="M1433">
        <v>0</v>
      </c>
      <c r="N1433" t="s">
        <v>120</v>
      </c>
      <c r="O1433">
        <v>0</v>
      </c>
      <c r="P1433" t="s">
        <v>120</v>
      </c>
      <c r="Q1433">
        <v>0</v>
      </c>
    </row>
    <row r="1434" spans="1:17" x14ac:dyDescent="0.25">
      <c r="A1434" s="5" t="s">
        <v>5084</v>
      </c>
      <c r="C1434" s="5" t="s">
        <v>67</v>
      </c>
      <c r="D1434" s="4">
        <v>45878.337109352928</v>
      </c>
      <c r="E1434" s="4">
        <v>45878.33710935308</v>
      </c>
      <c r="F1434" t="b">
        <v>1</v>
      </c>
      <c r="H1434" t="s">
        <v>5085</v>
      </c>
      <c r="I1434" t="s">
        <v>5086</v>
      </c>
      <c r="J1434" t="s">
        <v>120</v>
      </c>
      <c r="K1434" s="5" t="s">
        <v>782</v>
      </c>
      <c r="M1434">
        <v>0</v>
      </c>
      <c r="N1434" t="s">
        <v>120</v>
      </c>
      <c r="O1434">
        <v>0</v>
      </c>
      <c r="P1434" t="s">
        <v>120</v>
      </c>
      <c r="Q1434">
        <v>0</v>
      </c>
    </row>
    <row r="1435" spans="1:17" x14ac:dyDescent="0.25">
      <c r="A1435" s="5" t="s">
        <v>5087</v>
      </c>
      <c r="C1435" s="5" t="s">
        <v>67</v>
      </c>
      <c r="D1435" s="4">
        <v>45878.337109458073</v>
      </c>
      <c r="E1435" s="4">
        <v>45878.337109458233</v>
      </c>
      <c r="F1435" t="b">
        <v>1</v>
      </c>
      <c r="H1435" t="s">
        <v>5088</v>
      </c>
      <c r="I1435" t="s">
        <v>5089</v>
      </c>
      <c r="J1435" t="s">
        <v>120</v>
      </c>
      <c r="K1435" s="5" t="s">
        <v>782</v>
      </c>
      <c r="M1435">
        <v>0</v>
      </c>
      <c r="N1435" t="s">
        <v>120</v>
      </c>
      <c r="O1435">
        <v>0</v>
      </c>
      <c r="P1435" t="s">
        <v>120</v>
      </c>
      <c r="Q1435">
        <v>0</v>
      </c>
    </row>
    <row r="1436" spans="1:17" x14ac:dyDescent="0.25">
      <c r="A1436" s="5" t="s">
        <v>5090</v>
      </c>
      <c r="C1436" s="5" t="s">
        <v>67</v>
      </c>
      <c r="D1436" s="4">
        <v>45878.337109564272</v>
      </c>
      <c r="E1436" s="4">
        <v>45878.337109564447</v>
      </c>
      <c r="F1436" t="b">
        <v>1</v>
      </c>
      <c r="H1436" t="s">
        <v>5091</v>
      </c>
      <c r="I1436" t="s">
        <v>5092</v>
      </c>
      <c r="J1436" t="s">
        <v>120</v>
      </c>
      <c r="K1436" s="5" t="s">
        <v>782</v>
      </c>
      <c r="M1436">
        <v>0</v>
      </c>
      <c r="N1436" t="s">
        <v>120</v>
      </c>
      <c r="O1436">
        <v>0</v>
      </c>
      <c r="P1436" t="s">
        <v>120</v>
      </c>
      <c r="Q1436">
        <v>0</v>
      </c>
    </row>
    <row r="1437" spans="1:17" x14ac:dyDescent="0.25">
      <c r="A1437" s="5" t="s">
        <v>5093</v>
      </c>
      <c r="C1437" s="5" t="s">
        <v>67</v>
      </c>
      <c r="D1437" s="4">
        <v>45878.337109674918</v>
      </c>
      <c r="E1437" s="4">
        <v>45878.337109675143</v>
      </c>
      <c r="F1437" t="b">
        <v>1</v>
      </c>
      <c r="H1437" t="s">
        <v>5094</v>
      </c>
      <c r="I1437" t="s">
        <v>5095</v>
      </c>
      <c r="J1437" t="s">
        <v>120</v>
      </c>
      <c r="K1437" s="5" t="s">
        <v>782</v>
      </c>
      <c r="M1437">
        <v>0</v>
      </c>
      <c r="N1437" t="s">
        <v>120</v>
      </c>
      <c r="O1437">
        <v>0</v>
      </c>
      <c r="P1437" t="s">
        <v>120</v>
      </c>
      <c r="Q1437">
        <v>0</v>
      </c>
    </row>
    <row r="1438" spans="1:17" x14ac:dyDescent="0.25">
      <c r="A1438" s="5" t="s">
        <v>5096</v>
      </c>
      <c r="C1438" s="5" t="s">
        <v>67</v>
      </c>
      <c r="D1438" s="4">
        <v>45878.337109797503</v>
      </c>
      <c r="E1438" s="4">
        <v>45878.337109797649</v>
      </c>
      <c r="F1438" t="b">
        <v>1</v>
      </c>
      <c r="H1438" t="s">
        <v>5097</v>
      </c>
      <c r="I1438" t="s">
        <v>5098</v>
      </c>
      <c r="J1438" t="s">
        <v>120</v>
      </c>
      <c r="K1438" s="5" t="s">
        <v>782</v>
      </c>
      <c r="M1438">
        <v>0</v>
      </c>
      <c r="N1438" t="s">
        <v>120</v>
      </c>
      <c r="O1438">
        <v>0</v>
      </c>
      <c r="P1438" t="s">
        <v>120</v>
      </c>
      <c r="Q1438">
        <v>0</v>
      </c>
    </row>
    <row r="1439" spans="1:17" x14ac:dyDescent="0.25">
      <c r="A1439" s="5" t="s">
        <v>5099</v>
      </c>
      <c r="C1439" s="5" t="s">
        <v>67</v>
      </c>
      <c r="D1439" s="4">
        <v>45878.33710992823</v>
      </c>
      <c r="E1439" s="4">
        <v>45878.337109928398</v>
      </c>
      <c r="F1439" t="b">
        <v>1</v>
      </c>
      <c r="H1439" t="s">
        <v>5100</v>
      </c>
      <c r="I1439" t="s">
        <v>5101</v>
      </c>
      <c r="J1439" t="s">
        <v>120</v>
      </c>
      <c r="K1439" s="5" t="s">
        <v>782</v>
      </c>
      <c r="M1439">
        <v>0</v>
      </c>
      <c r="N1439" t="s">
        <v>120</v>
      </c>
      <c r="O1439">
        <v>0</v>
      </c>
      <c r="P1439" t="s">
        <v>120</v>
      </c>
      <c r="Q1439">
        <v>0</v>
      </c>
    </row>
    <row r="1440" spans="1:17" x14ac:dyDescent="0.25">
      <c r="A1440" s="5" t="s">
        <v>5102</v>
      </c>
      <c r="C1440" s="5" t="s">
        <v>67</v>
      </c>
      <c r="D1440" s="4">
        <v>45878.337110045592</v>
      </c>
      <c r="E1440" s="4">
        <v>45878.337110045803</v>
      </c>
      <c r="F1440" t="b">
        <v>1</v>
      </c>
      <c r="H1440" t="s">
        <v>5103</v>
      </c>
      <c r="I1440" t="s">
        <v>5104</v>
      </c>
      <c r="J1440" t="s">
        <v>120</v>
      </c>
      <c r="K1440" s="5" t="s">
        <v>782</v>
      </c>
      <c r="M1440">
        <v>0</v>
      </c>
      <c r="N1440" t="s">
        <v>120</v>
      </c>
      <c r="O1440">
        <v>0</v>
      </c>
      <c r="P1440" t="s">
        <v>120</v>
      </c>
      <c r="Q1440">
        <v>0</v>
      </c>
    </row>
    <row r="1441" spans="1:17" x14ac:dyDescent="0.25">
      <c r="A1441" s="5" t="s">
        <v>5105</v>
      </c>
      <c r="C1441" s="5" t="s">
        <v>67</v>
      </c>
      <c r="D1441" s="4">
        <v>45878.337110139233</v>
      </c>
      <c r="E1441" s="4">
        <v>45878.337110139357</v>
      </c>
      <c r="F1441" t="b">
        <v>1</v>
      </c>
      <c r="H1441" t="s">
        <v>5106</v>
      </c>
      <c r="I1441" t="s">
        <v>5107</v>
      </c>
      <c r="J1441" t="s">
        <v>120</v>
      </c>
      <c r="K1441" s="5" t="s">
        <v>782</v>
      </c>
      <c r="M1441">
        <v>0</v>
      </c>
      <c r="N1441" t="s">
        <v>120</v>
      </c>
      <c r="O1441">
        <v>0</v>
      </c>
      <c r="P1441" t="s">
        <v>120</v>
      </c>
      <c r="Q1441">
        <v>0</v>
      </c>
    </row>
    <row r="1442" spans="1:17" x14ac:dyDescent="0.25">
      <c r="A1442" s="5" t="s">
        <v>5108</v>
      </c>
      <c r="C1442" s="5" t="s">
        <v>67</v>
      </c>
      <c r="D1442" s="4">
        <v>45878.337110236862</v>
      </c>
      <c r="E1442" s="4">
        <v>45878.337110237058</v>
      </c>
      <c r="F1442" t="b">
        <v>1</v>
      </c>
      <c r="H1442" t="s">
        <v>5109</v>
      </c>
      <c r="I1442" t="s">
        <v>5110</v>
      </c>
      <c r="J1442" t="s">
        <v>120</v>
      </c>
      <c r="K1442" s="5" t="s">
        <v>782</v>
      </c>
      <c r="M1442">
        <v>0</v>
      </c>
      <c r="N1442" t="s">
        <v>120</v>
      </c>
      <c r="O1442">
        <v>0</v>
      </c>
      <c r="P1442" t="s">
        <v>120</v>
      </c>
      <c r="Q1442">
        <v>0</v>
      </c>
    </row>
    <row r="1443" spans="1:17" x14ac:dyDescent="0.25">
      <c r="A1443" s="5" t="s">
        <v>5111</v>
      </c>
      <c r="C1443" s="5" t="s">
        <v>67</v>
      </c>
      <c r="D1443" s="4">
        <v>45878.337110337867</v>
      </c>
      <c r="E1443" s="4">
        <v>45878.337110338027</v>
      </c>
      <c r="F1443" t="b">
        <v>1</v>
      </c>
      <c r="H1443" t="s">
        <v>5112</v>
      </c>
      <c r="I1443" t="s">
        <v>5113</v>
      </c>
      <c r="J1443" t="s">
        <v>120</v>
      </c>
      <c r="K1443" s="5" t="s">
        <v>782</v>
      </c>
      <c r="M1443">
        <v>0</v>
      </c>
      <c r="N1443" t="s">
        <v>120</v>
      </c>
      <c r="O1443">
        <v>0</v>
      </c>
      <c r="P1443" t="s">
        <v>120</v>
      </c>
      <c r="Q1443">
        <v>0</v>
      </c>
    </row>
    <row r="1444" spans="1:17" x14ac:dyDescent="0.25">
      <c r="A1444" s="5" t="s">
        <v>5114</v>
      </c>
      <c r="C1444" s="5" t="s">
        <v>67</v>
      </c>
      <c r="D1444" s="4">
        <v>45878.337110440581</v>
      </c>
      <c r="E1444" s="4">
        <v>45878.337110440792</v>
      </c>
      <c r="F1444" t="b">
        <v>1</v>
      </c>
      <c r="H1444" t="s">
        <v>5115</v>
      </c>
      <c r="I1444" t="s">
        <v>5116</v>
      </c>
      <c r="J1444" t="s">
        <v>120</v>
      </c>
      <c r="K1444" s="5" t="s">
        <v>782</v>
      </c>
      <c r="M1444">
        <v>0</v>
      </c>
      <c r="N1444" t="s">
        <v>120</v>
      </c>
      <c r="O1444">
        <v>0</v>
      </c>
      <c r="P1444" t="s">
        <v>120</v>
      </c>
      <c r="Q1444">
        <v>0</v>
      </c>
    </row>
    <row r="1445" spans="1:17" x14ac:dyDescent="0.25">
      <c r="A1445" s="5" t="s">
        <v>5117</v>
      </c>
      <c r="C1445" s="5" t="s">
        <v>67</v>
      </c>
      <c r="D1445" s="4">
        <v>45878.337110537133</v>
      </c>
      <c r="E1445" s="4">
        <v>45878.337110537293</v>
      </c>
      <c r="F1445" t="b">
        <v>1</v>
      </c>
      <c r="H1445" t="s">
        <v>5118</v>
      </c>
      <c r="I1445" t="s">
        <v>5119</v>
      </c>
      <c r="J1445" t="s">
        <v>120</v>
      </c>
      <c r="K1445" s="5" t="s">
        <v>782</v>
      </c>
      <c r="M1445">
        <v>0</v>
      </c>
      <c r="N1445" t="s">
        <v>120</v>
      </c>
      <c r="O1445">
        <v>0</v>
      </c>
      <c r="P1445" t="s">
        <v>120</v>
      </c>
      <c r="Q1445">
        <v>0</v>
      </c>
    </row>
    <row r="1446" spans="1:17" x14ac:dyDescent="0.25">
      <c r="A1446" s="5" t="s">
        <v>5120</v>
      </c>
      <c r="C1446" s="5" t="s">
        <v>67</v>
      </c>
      <c r="D1446" s="4">
        <v>45878.337110645611</v>
      </c>
      <c r="E1446" s="4">
        <v>45878.337110645843</v>
      </c>
      <c r="F1446" t="b">
        <v>1</v>
      </c>
      <c r="H1446" t="s">
        <v>5121</v>
      </c>
      <c r="I1446" t="s">
        <v>5122</v>
      </c>
      <c r="J1446" t="s">
        <v>120</v>
      </c>
      <c r="K1446" s="5" t="s">
        <v>782</v>
      </c>
      <c r="M1446">
        <v>0</v>
      </c>
      <c r="N1446" t="s">
        <v>120</v>
      </c>
      <c r="O1446">
        <v>0</v>
      </c>
      <c r="P1446" t="s">
        <v>120</v>
      </c>
      <c r="Q1446">
        <v>0</v>
      </c>
    </row>
    <row r="1447" spans="1:17" x14ac:dyDescent="0.25">
      <c r="A1447" s="5" t="s">
        <v>5123</v>
      </c>
      <c r="C1447" s="5" t="s">
        <v>67</v>
      </c>
      <c r="D1447" s="4">
        <v>45878.337110751461</v>
      </c>
      <c r="E1447" s="4">
        <v>45878.3371107516</v>
      </c>
      <c r="F1447" t="b">
        <v>1</v>
      </c>
      <c r="H1447" t="s">
        <v>5124</v>
      </c>
      <c r="I1447" t="s">
        <v>5125</v>
      </c>
      <c r="J1447" t="s">
        <v>120</v>
      </c>
      <c r="K1447" s="5" t="s">
        <v>782</v>
      </c>
      <c r="M1447">
        <v>0</v>
      </c>
      <c r="N1447" t="s">
        <v>120</v>
      </c>
      <c r="O1447">
        <v>0</v>
      </c>
      <c r="P1447" t="s">
        <v>120</v>
      </c>
      <c r="Q1447">
        <v>0</v>
      </c>
    </row>
    <row r="1448" spans="1:17" x14ac:dyDescent="0.25">
      <c r="A1448" s="5" t="s">
        <v>5126</v>
      </c>
      <c r="C1448" s="5" t="s">
        <v>67</v>
      </c>
      <c r="D1448" s="4">
        <v>45878.337110860928</v>
      </c>
      <c r="E1448" s="4">
        <v>45878.33711086111</v>
      </c>
      <c r="F1448" t="b">
        <v>1</v>
      </c>
      <c r="H1448" t="s">
        <v>5127</v>
      </c>
      <c r="I1448" t="s">
        <v>5128</v>
      </c>
      <c r="J1448" t="s">
        <v>120</v>
      </c>
      <c r="K1448" s="5" t="s">
        <v>782</v>
      </c>
      <c r="M1448">
        <v>0</v>
      </c>
      <c r="N1448" t="s">
        <v>120</v>
      </c>
      <c r="O1448">
        <v>0</v>
      </c>
      <c r="P1448" t="s">
        <v>120</v>
      </c>
      <c r="Q1448">
        <v>0</v>
      </c>
    </row>
    <row r="1449" spans="1:17" x14ac:dyDescent="0.25">
      <c r="A1449" s="5" t="s">
        <v>5129</v>
      </c>
      <c r="C1449" s="5" t="s">
        <v>67</v>
      </c>
      <c r="D1449" s="4">
        <v>45878.337110960543</v>
      </c>
      <c r="E1449" s="4">
        <v>45878.337110960703</v>
      </c>
      <c r="F1449" t="b">
        <v>1</v>
      </c>
      <c r="H1449" t="s">
        <v>5130</v>
      </c>
      <c r="I1449" t="s">
        <v>5131</v>
      </c>
      <c r="J1449" t="s">
        <v>120</v>
      </c>
      <c r="K1449" s="5" t="s">
        <v>782</v>
      </c>
      <c r="M1449">
        <v>0</v>
      </c>
      <c r="N1449" t="s">
        <v>120</v>
      </c>
      <c r="O1449">
        <v>0</v>
      </c>
      <c r="P1449" t="s">
        <v>120</v>
      </c>
      <c r="Q1449">
        <v>0</v>
      </c>
    </row>
    <row r="1450" spans="1:17" x14ac:dyDescent="0.25">
      <c r="A1450" s="5" t="s">
        <v>5132</v>
      </c>
      <c r="C1450" s="5" t="s">
        <v>67</v>
      </c>
      <c r="D1450" s="4">
        <v>45878.337111069763</v>
      </c>
      <c r="E1450" s="4">
        <v>45878.337111069952</v>
      </c>
      <c r="F1450" t="b">
        <v>1</v>
      </c>
      <c r="H1450" t="s">
        <v>5133</v>
      </c>
      <c r="I1450" t="s">
        <v>5134</v>
      </c>
      <c r="J1450" t="s">
        <v>120</v>
      </c>
      <c r="K1450" s="5" t="s">
        <v>782</v>
      </c>
      <c r="M1450">
        <v>0</v>
      </c>
      <c r="N1450" t="s">
        <v>120</v>
      </c>
      <c r="O1450">
        <v>0</v>
      </c>
      <c r="P1450" t="s">
        <v>120</v>
      </c>
      <c r="Q1450">
        <v>0</v>
      </c>
    </row>
    <row r="1451" spans="1:17" x14ac:dyDescent="0.25">
      <c r="A1451" s="5" t="s">
        <v>5135</v>
      </c>
      <c r="C1451" s="5" t="s">
        <v>67</v>
      </c>
      <c r="D1451" s="4">
        <v>45878.337111171117</v>
      </c>
      <c r="E1451" s="4">
        <v>45878.33711117132</v>
      </c>
      <c r="F1451" t="b">
        <v>1</v>
      </c>
      <c r="H1451" t="s">
        <v>5136</v>
      </c>
      <c r="I1451" t="s">
        <v>5137</v>
      </c>
      <c r="J1451" t="s">
        <v>120</v>
      </c>
      <c r="K1451" s="5" t="s">
        <v>782</v>
      </c>
      <c r="M1451">
        <v>0</v>
      </c>
      <c r="N1451" t="s">
        <v>120</v>
      </c>
      <c r="O1451">
        <v>0</v>
      </c>
      <c r="P1451" t="s">
        <v>120</v>
      </c>
      <c r="Q1451">
        <v>0</v>
      </c>
    </row>
    <row r="1452" spans="1:17" x14ac:dyDescent="0.25">
      <c r="A1452" s="5" t="s">
        <v>5138</v>
      </c>
      <c r="C1452" s="5" t="s">
        <v>67</v>
      </c>
      <c r="D1452" s="4">
        <v>45878.33711129109</v>
      </c>
      <c r="E1452" s="4">
        <v>45878.337111291257</v>
      </c>
      <c r="F1452" t="b">
        <v>1</v>
      </c>
      <c r="H1452" t="s">
        <v>5139</v>
      </c>
      <c r="I1452" t="s">
        <v>5140</v>
      </c>
      <c r="J1452" t="s">
        <v>120</v>
      </c>
      <c r="K1452" s="5" t="s">
        <v>782</v>
      </c>
      <c r="M1452">
        <v>0</v>
      </c>
      <c r="N1452" t="s">
        <v>120</v>
      </c>
      <c r="O1452">
        <v>0</v>
      </c>
      <c r="P1452" t="s">
        <v>120</v>
      </c>
      <c r="Q1452">
        <v>0</v>
      </c>
    </row>
    <row r="1453" spans="1:17" x14ac:dyDescent="0.25">
      <c r="A1453" s="5" t="s">
        <v>5141</v>
      </c>
      <c r="C1453" s="5" t="s">
        <v>67</v>
      </c>
      <c r="D1453" s="4">
        <v>45878.337111392597</v>
      </c>
      <c r="E1453" s="4">
        <v>45878.337111392801</v>
      </c>
      <c r="F1453" t="b">
        <v>1</v>
      </c>
      <c r="H1453" t="s">
        <v>5142</v>
      </c>
      <c r="I1453" t="s">
        <v>5143</v>
      </c>
      <c r="J1453" t="s">
        <v>120</v>
      </c>
      <c r="K1453" s="5" t="s">
        <v>782</v>
      </c>
      <c r="M1453">
        <v>0</v>
      </c>
      <c r="N1453" t="s">
        <v>120</v>
      </c>
      <c r="O1453">
        <v>0</v>
      </c>
      <c r="P1453" t="s">
        <v>120</v>
      </c>
      <c r="Q1453">
        <v>0</v>
      </c>
    </row>
    <row r="1454" spans="1:17" x14ac:dyDescent="0.25">
      <c r="A1454" s="5" t="s">
        <v>5144</v>
      </c>
      <c r="C1454" s="5" t="s">
        <v>67</v>
      </c>
      <c r="D1454" s="4">
        <v>45878.337111486078</v>
      </c>
      <c r="E1454" s="4">
        <v>45878.337111486217</v>
      </c>
      <c r="F1454" t="b">
        <v>1</v>
      </c>
      <c r="H1454" t="s">
        <v>5145</v>
      </c>
      <c r="I1454" t="s">
        <v>5146</v>
      </c>
      <c r="J1454" t="s">
        <v>120</v>
      </c>
      <c r="K1454" s="5" t="s">
        <v>782</v>
      </c>
      <c r="M1454">
        <v>0</v>
      </c>
      <c r="N1454" t="s">
        <v>120</v>
      </c>
      <c r="O1454">
        <v>0</v>
      </c>
      <c r="P1454" t="s">
        <v>120</v>
      </c>
      <c r="Q1454">
        <v>0</v>
      </c>
    </row>
    <row r="1455" spans="1:17" x14ac:dyDescent="0.25">
      <c r="A1455" s="5" t="s">
        <v>5147</v>
      </c>
      <c r="C1455" s="5" t="s">
        <v>67</v>
      </c>
      <c r="D1455" s="4">
        <v>45878.33711158303</v>
      </c>
      <c r="E1455" s="4">
        <v>45878.33711158322</v>
      </c>
      <c r="F1455" t="b">
        <v>1</v>
      </c>
      <c r="H1455" t="s">
        <v>5148</v>
      </c>
      <c r="I1455" t="s">
        <v>5149</v>
      </c>
      <c r="J1455" t="s">
        <v>120</v>
      </c>
      <c r="K1455" s="5" t="s">
        <v>782</v>
      </c>
      <c r="M1455">
        <v>0</v>
      </c>
      <c r="N1455" t="s">
        <v>120</v>
      </c>
      <c r="O1455">
        <v>0</v>
      </c>
      <c r="P1455" t="s">
        <v>120</v>
      </c>
      <c r="Q1455">
        <v>0</v>
      </c>
    </row>
    <row r="1456" spans="1:17" x14ac:dyDescent="0.25">
      <c r="A1456" s="5" t="s">
        <v>5150</v>
      </c>
      <c r="C1456" s="5" t="s">
        <v>67</v>
      </c>
      <c r="D1456" s="4">
        <v>45878.337111680987</v>
      </c>
      <c r="E1456" s="4">
        <v>45878.337111681118</v>
      </c>
      <c r="F1456" t="b">
        <v>1</v>
      </c>
      <c r="H1456" t="s">
        <v>5151</v>
      </c>
      <c r="I1456" t="s">
        <v>5152</v>
      </c>
      <c r="J1456" t="s">
        <v>120</v>
      </c>
      <c r="K1456" s="5" t="s">
        <v>782</v>
      </c>
      <c r="M1456">
        <v>0</v>
      </c>
      <c r="N1456" t="s">
        <v>120</v>
      </c>
      <c r="O1456">
        <v>0</v>
      </c>
      <c r="P1456" t="s">
        <v>120</v>
      </c>
      <c r="Q1456">
        <v>0</v>
      </c>
    </row>
    <row r="1457" spans="1:17" x14ac:dyDescent="0.25">
      <c r="A1457" s="5" t="s">
        <v>5153</v>
      </c>
      <c r="C1457" s="5" t="s">
        <v>67</v>
      </c>
      <c r="D1457" s="4">
        <v>45878.337111784153</v>
      </c>
      <c r="E1457" s="4">
        <v>45878.337111784364</v>
      </c>
      <c r="F1457" t="b">
        <v>1</v>
      </c>
      <c r="H1457" t="s">
        <v>5154</v>
      </c>
      <c r="I1457" t="s">
        <v>5155</v>
      </c>
      <c r="J1457" t="s">
        <v>120</v>
      </c>
      <c r="K1457" s="5" t="s">
        <v>782</v>
      </c>
      <c r="M1457">
        <v>0</v>
      </c>
      <c r="N1457" t="s">
        <v>120</v>
      </c>
      <c r="O1457">
        <v>0</v>
      </c>
      <c r="P1457" t="s">
        <v>120</v>
      </c>
      <c r="Q1457">
        <v>0</v>
      </c>
    </row>
    <row r="1458" spans="1:17" x14ac:dyDescent="0.25">
      <c r="A1458" s="5" t="s">
        <v>5156</v>
      </c>
      <c r="C1458" s="5" t="s">
        <v>67</v>
      </c>
      <c r="D1458" s="4">
        <v>45878.337111887937</v>
      </c>
      <c r="E1458" s="4">
        <v>45878.337111888133</v>
      </c>
      <c r="F1458" t="b">
        <v>1</v>
      </c>
      <c r="H1458" t="s">
        <v>5157</v>
      </c>
      <c r="I1458" t="s">
        <v>5158</v>
      </c>
      <c r="J1458" t="s">
        <v>120</v>
      </c>
      <c r="K1458" s="5" t="s">
        <v>782</v>
      </c>
      <c r="M1458">
        <v>0</v>
      </c>
      <c r="N1458" t="s">
        <v>120</v>
      </c>
      <c r="O1458">
        <v>0</v>
      </c>
      <c r="P1458" t="s">
        <v>120</v>
      </c>
      <c r="Q1458">
        <v>0</v>
      </c>
    </row>
    <row r="1459" spans="1:17" x14ac:dyDescent="0.25">
      <c r="A1459" s="5" t="s">
        <v>5159</v>
      </c>
      <c r="C1459" s="5" t="s">
        <v>67</v>
      </c>
      <c r="D1459" s="4">
        <v>45878.337112001027</v>
      </c>
      <c r="E1459" s="4">
        <v>45878.337112001187</v>
      </c>
      <c r="F1459" t="b">
        <v>1</v>
      </c>
      <c r="H1459" t="s">
        <v>5160</v>
      </c>
      <c r="I1459" t="s">
        <v>5161</v>
      </c>
      <c r="J1459" t="s">
        <v>120</v>
      </c>
      <c r="K1459" s="5" t="s">
        <v>782</v>
      </c>
      <c r="M1459">
        <v>0</v>
      </c>
      <c r="N1459" t="s">
        <v>120</v>
      </c>
      <c r="O1459">
        <v>0</v>
      </c>
      <c r="P1459" t="s">
        <v>120</v>
      </c>
      <c r="Q1459">
        <v>0</v>
      </c>
    </row>
    <row r="1460" spans="1:17" x14ac:dyDescent="0.25">
      <c r="A1460" s="5" t="s">
        <v>5162</v>
      </c>
      <c r="C1460" s="5" t="s">
        <v>67</v>
      </c>
      <c r="D1460" s="4">
        <v>45878.337112098627</v>
      </c>
      <c r="E1460" s="4">
        <v>45878.337112098787</v>
      </c>
      <c r="F1460" t="b">
        <v>1</v>
      </c>
      <c r="H1460" t="s">
        <v>5163</v>
      </c>
      <c r="I1460" t="s">
        <v>5164</v>
      </c>
      <c r="J1460" t="s">
        <v>120</v>
      </c>
      <c r="K1460" s="5" t="s">
        <v>782</v>
      </c>
      <c r="M1460">
        <v>0</v>
      </c>
      <c r="N1460" t="s">
        <v>120</v>
      </c>
      <c r="O1460">
        <v>0</v>
      </c>
      <c r="P1460" t="s">
        <v>120</v>
      </c>
      <c r="Q1460">
        <v>0</v>
      </c>
    </row>
    <row r="1461" spans="1:17" x14ac:dyDescent="0.25">
      <c r="A1461" s="5" t="s">
        <v>5165</v>
      </c>
      <c r="C1461" s="5" t="s">
        <v>67</v>
      </c>
      <c r="D1461" s="4">
        <v>45878.337112204732</v>
      </c>
      <c r="E1461" s="4">
        <v>45878.337112204921</v>
      </c>
      <c r="F1461" t="b">
        <v>1</v>
      </c>
      <c r="H1461" t="s">
        <v>5166</v>
      </c>
      <c r="I1461" t="s">
        <v>5167</v>
      </c>
      <c r="J1461" t="s">
        <v>120</v>
      </c>
      <c r="K1461" s="5" t="s">
        <v>782</v>
      </c>
      <c r="M1461">
        <v>0</v>
      </c>
      <c r="N1461" t="s">
        <v>120</v>
      </c>
      <c r="O1461">
        <v>0</v>
      </c>
      <c r="P1461" t="s">
        <v>120</v>
      </c>
      <c r="Q1461">
        <v>0</v>
      </c>
    </row>
    <row r="1462" spans="1:17" x14ac:dyDescent="0.25">
      <c r="A1462" s="5" t="s">
        <v>5168</v>
      </c>
      <c r="C1462" s="5" t="s">
        <v>67</v>
      </c>
      <c r="D1462" s="4">
        <v>45878.337112300811</v>
      </c>
      <c r="E1462" s="4">
        <v>45878.337112300993</v>
      </c>
      <c r="F1462" t="b">
        <v>1</v>
      </c>
      <c r="H1462" t="s">
        <v>5169</v>
      </c>
      <c r="I1462" t="s">
        <v>5170</v>
      </c>
      <c r="J1462" t="s">
        <v>120</v>
      </c>
      <c r="K1462" s="5" t="s">
        <v>782</v>
      </c>
      <c r="M1462">
        <v>0</v>
      </c>
      <c r="N1462" t="s">
        <v>120</v>
      </c>
      <c r="O1462">
        <v>0</v>
      </c>
      <c r="P1462" t="s">
        <v>120</v>
      </c>
      <c r="Q1462">
        <v>0</v>
      </c>
    </row>
    <row r="1463" spans="1:17" x14ac:dyDescent="0.25">
      <c r="A1463" s="5" t="s">
        <v>5171</v>
      </c>
      <c r="C1463" s="5" t="s">
        <v>67</v>
      </c>
      <c r="D1463" s="4">
        <v>45878.33711244147</v>
      </c>
      <c r="E1463" s="4">
        <v>45878.337112441783</v>
      </c>
      <c r="F1463" t="b">
        <v>1</v>
      </c>
      <c r="H1463" t="s">
        <v>5172</v>
      </c>
      <c r="I1463" t="s">
        <v>5173</v>
      </c>
      <c r="J1463" t="s">
        <v>120</v>
      </c>
      <c r="K1463" s="5" t="s">
        <v>782</v>
      </c>
      <c r="M1463">
        <v>0</v>
      </c>
      <c r="N1463" t="s">
        <v>120</v>
      </c>
      <c r="O1463">
        <v>0</v>
      </c>
      <c r="P1463" t="s">
        <v>120</v>
      </c>
      <c r="Q1463">
        <v>0</v>
      </c>
    </row>
    <row r="1464" spans="1:17" x14ac:dyDescent="0.25">
      <c r="A1464" s="5" t="s">
        <v>5174</v>
      </c>
      <c r="C1464" s="5" t="s">
        <v>67</v>
      </c>
      <c r="D1464" s="4">
        <v>45878.337112579677</v>
      </c>
      <c r="E1464" s="4">
        <v>45878.337112579939</v>
      </c>
      <c r="F1464" t="b">
        <v>1</v>
      </c>
      <c r="H1464" t="s">
        <v>5175</v>
      </c>
      <c r="I1464" t="s">
        <v>5176</v>
      </c>
      <c r="J1464" t="s">
        <v>120</v>
      </c>
      <c r="K1464" s="5" t="s">
        <v>782</v>
      </c>
      <c r="M1464">
        <v>0</v>
      </c>
      <c r="N1464" t="s">
        <v>120</v>
      </c>
      <c r="O1464">
        <v>0</v>
      </c>
      <c r="P1464" t="s">
        <v>120</v>
      </c>
      <c r="Q1464">
        <v>0</v>
      </c>
    </row>
    <row r="1465" spans="1:17" x14ac:dyDescent="0.25">
      <c r="A1465" s="5" t="s">
        <v>5177</v>
      </c>
      <c r="C1465" s="5" t="s">
        <v>67</v>
      </c>
      <c r="D1465" s="4">
        <v>45878.337112698413</v>
      </c>
      <c r="E1465" s="4">
        <v>45878.337112698653</v>
      </c>
      <c r="F1465" t="b">
        <v>1</v>
      </c>
      <c r="H1465" t="s">
        <v>5178</v>
      </c>
      <c r="I1465" t="s">
        <v>5179</v>
      </c>
      <c r="J1465" t="s">
        <v>120</v>
      </c>
      <c r="K1465" s="5" t="s">
        <v>782</v>
      </c>
      <c r="M1465">
        <v>0</v>
      </c>
      <c r="N1465" t="s">
        <v>120</v>
      </c>
      <c r="O1465">
        <v>0</v>
      </c>
      <c r="P1465" t="s">
        <v>120</v>
      </c>
      <c r="Q1465">
        <v>0</v>
      </c>
    </row>
    <row r="1466" spans="1:17" x14ac:dyDescent="0.25">
      <c r="A1466" s="5" t="s">
        <v>5180</v>
      </c>
      <c r="C1466" s="5" t="s">
        <v>67</v>
      </c>
      <c r="D1466" s="4">
        <v>45878.337112835703</v>
      </c>
      <c r="E1466" s="4">
        <v>45878.337112835987</v>
      </c>
      <c r="F1466" t="b">
        <v>1</v>
      </c>
      <c r="H1466" t="s">
        <v>5181</v>
      </c>
      <c r="I1466" t="s">
        <v>5182</v>
      </c>
      <c r="J1466" t="s">
        <v>120</v>
      </c>
      <c r="K1466" s="5" t="s">
        <v>782</v>
      </c>
      <c r="M1466">
        <v>0</v>
      </c>
      <c r="N1466" t="s">
        <v>120</v>
      </c>
      <c r="O1466">
        <v>0</v>
      </c>
      <c r="P1466" t="s">
        <v>120</v>
      </c>
      <c r="Q1466">
        <v>0</v>
      </c>
    </row>
    <row r="1467" spans="1:17" x14ac:dyDescent="0.25">
      <c r="A1467" s="5" t="s">
        <v>5183</v>
      </c>
      <c r="C1467" s="5" t="s">
        <v>67</v>
      </c>
      <c r="D1467" s="4">
        <v>45878.337112951827</v>
      </c>
      <c r="E1467" s="4">
        <v>45878.337112952053</v>
      </c>
      <c r="F1467" t="b">
        <v>1</v>
      </c>
      <c r="H1467" t="s">
        <v>5184</v>
      </c>
      <c r="I1467" t="s">
        <v>5185</v>
      </c>
      <c r="J1467" t="s">
        <v>120</v>
      </c>
      <c r="K1467" s="5" t="s">
        <v>782</v>
      </c>
      <c r="M1467">
        <v>0</v>
      </c>
      <c r="N1467" t="s">
        <v>120</v>
      </c>
      <c r="O1467">
        <v>0</v>
      </c>
      <c r="P1467" t="s">
        <v>120</v>
      </c>
      <c r="Q1467">
        <v>0</v>
      </c>
    </row>
    <row r="1468" spans="1:17" x14ac:dyDescent="0.25">
      <c r="A1468" s="5" t="s">
        <v>5186</v>
      </c>
      <c r="C1468" s="5" t="s">
        <v>67</v>
      </c>
      <c r="D1468" s="4">
        <v>45878.33711304771</v>
      </c>
      <c r="E1468" s="4">
        <v>45878.337113047848</v>
      </c>
      <c r="F1468" t="b">
        <v>1</v>
      </c>
      <c r="H1468" t="s">
        <v>5187</v>
      </c>
      <c r="I1468" t="s">
        <v>5188</v>
      </c>
      <c r="J1468" t="s">
        <v>120</v>
      </c>
      <c r="K1468" s="5" t="s">
        <v>782</v>
      </c>
      <c r="M1468">
        <v>0</v>
      </c>
      <c r="N1468" t="s">
        <v>120</v>
      </c>
      <c r="O1468">
        <v>0</v>
      </c>
      <c r="P1468" t="s">
        <v>120</v>
      </c>
      <c r="Q1468">
        <v>0</v>
      </c>
    </row>
    <row r="1469" spans="1:17" x14ac:dyDescent="0.25">
      <c r="A1469" s="5" t="s">
        <v>5189</v>
      </c>
      <c r="C1469" s="5" t="s">
        <v>67</v>
      </c>
      <c r="D1469" s="4">
        <v>45878.337113149333</v>
      </c>
      <c r="E1469" s="4">
        <v>45878.337113149573</v>
      </c>
      <c r="F1469" t="b">
        <v>1</v>
      </c>
      <c r="H1469" t="s">
        <v>5190</v>
      </c>
      <c r="I1469" t="s">
        <v>5191</v>
      </c>
      <c r="J1469" t="s">
        <v>120</v>
      </c>
      <c r="K1469" s="5" t="s">
        <v>782</v>
      </c>
      <c r="M1469">
        <v>0</v>
      </c>
      <c r="N1469" t="s">
        <v>120</v>
      </c>
      <c r="O1469">
        <v>0</v>
      </c>
      <c r="P1469" t="s">
        <v>120</v>
      </c>
      <c r="Q1469">
        <v>0</v>
      </c>
    </row>
    <row r="1470" spans="1:17" x14ac:dyDescent="0.25">
      <c r="A1470" s="5" t="s">
        <v>5192</v>
      </c>
      <c r="C1470" s="5" t="s">
        <v>67</v>
      </c>
      <c r="D1470" s="4">
        <v>45878.337113250687</v>
      </c>
      <c r="E1470" s="4">
        <v>45878.337113250847</v>
      </c>
      <c r="F1470" t="b">
        <v>1</v>
      </c>
      <c r="H1470" t="s">
        <v>5193</v>
      </c>
      <c r="I1470" t="s">
        <v>5194</v>
      </c>
      <c r="J1470" t="s">
        <v>120</v>
      </c>
      <c r="K1470" s="5" t="s">
        <v>782</v>
      </c>
      <c r="M1470">
        <v>0</v>
      </c>
      <c r="N1470" t="s">
        <v>120</v>
      </c>
      <c r="O1470">
        <v>0</v>
      </c>
      <c r="P1470" t="s">
        <v>120</v>
      </c>
      <c r="Q1470">
        <v>0</v>
      </c>
    </row>
    <row r="1471" spans="1:17" x14ac:dyDescent="0.25">
      <c r="A1471" s="5" t="s">
        <v>5195</v>
      </c>
      <c r="C1471" s="5" t="s">
        <v>67</v>
      </c>
      <c r="D1471" s="4">
        <v>45878.337113375957</v>
      </c>
      <c r="E1471" s="4">
        <v>45878.33711337611</v>
      </c>
      <c r="F1471" t="b">
        <v>1</v>
      </c>
      <c r="H1471" t="s">
        <v>5196</v>
      </c>
      <c r="I1471" t="s">
        <v>5197</v>
      </c>
      <c r="J1471" t="s">
        <v>120</v>
      </c>
      <c r="K1471" s="5" t="s">
        <v>782</v>
      </c>
      <c r="M1471">
        <v>0</v>
      </c>
      <c r="N1471" t="s">
        <v>120</v>
      </c>
      <c r="O1471">
        <v>0</v>
      </c>
      <c r="P1471" t="s">
        <v>120</v>
      </c>
      <c r="Q1471">
        <v>0</v>
      </c>
    </row>
    <row r="1472" spans="1:17" x14ac:dyDescent="0.25">
      <c r="A1472" s="5" t="s">
        <v>5198</v>
      </c>
      <c r="C1472" s="5" t="s">
        <v>67</v>
      </c>
      <c r="D1472" s="4">
        <v>45878.337113476256</v>
      </c>
      <c r="E1472" s="4">
        <v>45878.337113476417</v>
      </c>
      <c r="F1472" t="b">
        <v>1</v>
      </c>
      <c r="H1472" t="s">
        <v>5199</v>
      </c>
      <c r="I1472" t="s">
        <v>5200</v>
      </c>
      <c r="J1472" t="s">
        <v>120</v>
      </c>
      <c r="K1472" s="5" t="s">
        <v>782</v>
      </c>
      <c r="M1472">
        <v>0</v>
      </c>
      <c r="N1472" t="s">
        <v>120</v>
      </c>
      <c r="O1472">
        <v>0</v>
      </c>
      <c r="P1472" t="s">
        <v>120</v>
      </c>
      <c r="Q1472">
        <v>0</v>
      </c>
    </row>
    <row r="1473" spans="1:17" x14ac:dyDescent="0.25">
      <c r="A1473" s="5" t="s">
        <v>5201</v>
      </c>
      <c r="C1473" s="5" t="s">
        <v>67</v>
      </c>
      <c r="D1473" s="4">
        <v>45878.337113575777</v>
      </c>
      <c r="E1473" s="4">
        <v>45878.337113575923</v>
      </c>
      <c r="F1473" t="b">
        <v>1</v>
      </c>
      <c r="H1473" t="s">
        <v>5202</v>
      </c>
      <c r="I1473" t="s">
        <v>5203</v>
      </c>
      <c r="J1473" t="s">
        <v>120</v>
      </c>
      <c r="K1473" s="5" t="s">
        <v>782</v>
      </c>
      <c r="M1473">
        <v>0</v>
      </c>
      <c r="N1473" t="s">
        <v>120</v>
      </c>
      <c r="O1473">
        <v>0</v>
      </c>
      <c r="P1473" t="s">
        <v>120</v>
      </c>
      <c r="Q1473">
        <v>0</v>
      </c>
    </row>
    <row r="1474" spans="1:17" x14ac:dyDescent="0.25">
      <c r="A1474" s="5" t="s">
        <v>5204</v>
      </c>
      <c r="C1474" s="5" t="s">
        <v>67</v>
      </c>
      <c r="D1474" s="4">
        <v>45878.337113669077</v>
      </c>
      <c r="E1474" s="4">
        <v>45878.337113669288</v>
      </c>
      <c r="F1474" t="b">
        <v>1</v>
      </c>
      <c r="H1474" t="s">
        <v>5205</v>
      </c>
      <c r="I1474" t="s">
        <v>5206</v>
      </c>
      <c r="J1474" t="s">
        <v>120</v>
      </c>
      <c r="K1474" s="5" t="s">
        <v>782</v>
      </c>
      <c r="M1474">
        <v>0</v>
      </c>
      <c r="N1474" t="s">
        <v>120</v>
      </c>
      <c r="O1474">
        <v>0</v>
      </c>
      <c r="P1474" t="s">
        <v>120</v>
      </c>
      <c r="Q1474">
        <v>0</v>
      </c>
    </row>
    <row r="1475" spans="1:17" x14ac:dyDescent="0.25">
      <c r="A1475" s="5" t="s">
        <v>5207</v>
      </c>
      <c r="C1475" s="5" t="s">
        <v>67</v>
      </c>
      <c r="D1475" s="4">
        <v>45878.337113786089</v>
      </c>
      <c r="E1475" s="4">
        <v>45878.33711378627</v>
      </c>
      <c r="F1475" t="b">
        <v>1</v>
      </c>
      <c r="H1475" t="s">
        <v>5208</v>
      </c>
      <c r="I1475" t="s">
        <v>5209</v>
      </c>
      <c r="J1475" t="s">
        <v>120</v>
      </c>
      <c r="K1475" s="5" t="s">
        <v>782</v>
      </c>
      <c r="M1475">
        <v>0</v>
      </c>
      <c r="N1475" t="s">
        <v>120</v>
      </c>
      <c r="O1475">
        <v>0</v>
      </c>
      <c r="P1475" t="s">
        <v>120</v>
      </c>
      <c r="Q1475">
        <v>0</v>
      </c>
    </row>
    <row r="1476" spans="1:17" x14ac:dyDescent="0.25">
      <c r="A1476" s="5" t="s">
        <v>5210</v>
      </c>
      <c r="C1476" s="5" t="s">
        <v>67</v>
      </c>
      <c r="D1476" s="4">
        <v>45878.337113883899</v>
      </c>
      <c r="E1476" s="4">
        <v>45878.33711388411</v>
      </c>
      <c r="F1476" t="b">
        <v>1</v>
      </c>
      <c r="H1476" t="s">
        <v>5211</v>
      </c>
      <c r="I1476" t="s">
        <v>5212</v>
      </c>
      <c r="J1476" t="s">
        <v>120</v>
      </c>
      <c r="K1476" s="5" t="s">
        <v>782</v>
      </c>
      <c r="M1476">
        <v>0</v>
      </c>
      <c r="N1476" t="s">
        <v>120</v>
      </c>
      <c r="O1476">
        <v>0</v>
      </c>
      <c r="P1476" t="s">
        <v>120</v>
      </c>
      <c r="Q1476">
        <v>0</v>
      </c>
    </row>
    <row r="1477" spans="1:17" x14ac:dyDescent="0.25">
      <c r="A1477" s="5" t="s">
        <v>5213</v>
      </c>
      <c r="C1477" s="5" t="s">
        <v>67</v>
      </c>
      <c r="D1477" s="4">
        <v>45878.337113985741</v>
      </c>
      <c r="E1477" s="4">
        <v>45878.337113985923</v>
      </c>
      <c r="F1477" t="b">
        <v>1</v>
      </c>
      <c r="H1477" t="s">
        <v>5214</v>
      </c>
      <c r="I1477" t="s">
        <v>5215</v>
      </c>
      <c r="J1477" t="s">
        <v>120</v>
      </c>
      <c r="K1477" s="5" t="s">
        <v>782</v>
      </c>
      <c r="M1477">
        <v>0</v>
      </c>
      <c r="N1477" t="s">
        <v>120</v>
      </c>
      <c r="O1477">
        <v>0</v>
      </c>
      <c r="P1477" t="s">
        <v>120</v>
      </c>
      <c r="Q1477">
        <v>0</v>
      </c>
    </row>
    <row r="1478" spans="1:17" x14ac:dyDescent="0.25">
      <c r="A1478" s="5" t="s">
        <v>5216</v>
      </c>
      <c r="C1478" s="5" t="s">
        <v>67</v>
      </c>
      <c r="D1478" s="4">
        <v>45878.337114090638</v>
      </c>
      <c r="E1478" s="4">
        <v>45878.337114090871</v>
      </c>
      <c r="F1478" t="b">
        <v>1</v>
      </c>
      <c r="H1478" t="s">
        <v>5217</v>
      </c>
      <c r="I1478" t="s">
        <v>5218</v>
      </c>
      <c r="J1478" t="s">
        <v>120</v>
      </c>
      <c r="K1478" s="5" t="s">
        <v>782</v>
      </c>
      <c r="M1478">
        <v>0</v>
      </c>
      <c r="N1478" t="s">
        <v>120</v>
      </c>
      <c r="O1478">
        <v>0</v>
      </c>
      <c r="P1478" t="s">
        <v>120</v>
      </c>
      <c r="Q1478">
        <v>0</v>
      </c>
    </row>
    <row r="1479" spans="1:17" x14ac:dyDescent="0.25">
      <c r="A1479" s="5" t="s">
        <v>5219</v>
      </c>
      <c r="C1479" s="5" t="s">
        <v>67</v>
      </c>
      <c r="D1479" s="4">
        <v>45878.337114195732</v>
      </c>
      <c r="E1479" s="4">
        <v>45878.337114195871</v>
      </c>
      <c r="F1479" t="b">
        <v>1</v>
      </c>
      <c r="H1479" t="s">
        <v>5220</v>
      </c>
      <c r="I1479" t="s">
        <v>5221</v>
      </c>
      <c r="J1479" t="s">
        <v>120</v>
      </c>
      <c r="K1479" s="5" t="s">
        <v>782</v>
      </c>
      <c r="M1479">
        <v>0</v>
      </c>
      <c r="N1479" t="s">
        <v>120</v>
      </c>
      <c r="O1479">
        <v>0</v>
      </c>
      <c r="P1479" t="s">
        <v>120</v>
      </c>
      <c r="Q1479">
        <v>0</v>
      </c>
    </row>
    <row r="1480" spans="1:17" x14ac:dyDescent="0.25">
      <c r="A1480" s="5" t="s">
        <v>5222</v>
      </c>
      <c r="C1480" s="5" t="s">
        <v>67</v>
      </c>
      <c r="D1480" s="4">
        <v>45878.337114301547</v>
      </c>
      <c r="E1480" s="4">
        <v>45878.337114301772</v>
      </c>
      <c r="F1480" t="b">
        <v>1</v>
      </c>
      <c r="H1480" t="s">
        <v>5223</v>
      </c>
      <c r="I1480" t="s">
        <v>5224</v>
      </c>
      <c r="J1480" t="s">
        <v>120</v>
      </c>
      <c r="K1480" s="5" t="s">
        <v>782</v>
      </c>
      <c r="M1480">
        <v>0</v>
      </c>
      <c r="N1480" t="s">
        <v>120</v>
      </c>
      <c r="O1480">
        <v>0</v>
      </c>
      <c r="P1480" t="s">
        <v>120</v>
      </c>
      <c r="Q1480">
        <v>0</v>
      </c>
    </row>
    <row r="1481" spans="1:17" x14ac:dyDescent="0.25">
      <c r="A1481" s="5" t="s">
        <v>5225</v>
      </c>
      <c r="C1481" s="5" t="s">
        <v>67</v>
      </c>
      <c r="D1481" s="4">
        <v>45878.337114413633</v>
      </c>
      <c r="E1481" s="4">
        <v>45878.337114413793</v>
      </c>
      <c r="F1481" t="b">
        <v>1</v>
      </c>
      <c r="H1481" t="s">
        <v>5226</v>
      </c>
      <c r="I1481" t="s">
        <v>5227</v>
      </c>
      <c r="J1481" t="s">
        <v>120</v>
      </c>
      <c r="K1481" s="5" t="s">
        <v>782</v>
      </c>
      <c r="M1481">
        <v>0</v>
      </c>
      <c r="N1481" t="s">
        <v>120</v>
      </c>
      <c r="O1481">
        <v>0</v>
      </c>
      <c r="P1481" t="s">
        <v>120</v>
      </c>
      <c r="Q1481">
        <v>0</v>
      </c>
    </row>
    <row r="1482" spans="1:17" x14ac:dyDescent="0.25">
      <c r="A1482" s="5" t="s">
        <v>5228</v>
      </c>
      <c r="C1482" s="5" t="s">
        <v>67</v>
      </c>
      <c r="D1482" s="4">
        <v>45878.337114548551</v>
      </c>
      <c r="E1482" s="4">
        <v>45878.337114548704</v>
      </c>
      <c r="F1482" t="b">
        <v>1</v>
      </c>
      <c r="H1482" t="s">
        <v>5229</v>
      </c>
      <c r="I1482" t="s">
        <v>5230</v>
      </c>
      <c r="J1482" t="s">
        <v>120</v>
      </c>
      <c r="K1482" s="5" t="s">
        <v>782</v>
      </c>
      <c r="M1482">
        <v>0</v>
      </c>
      <c r="N1482" t="s">
        <v>120</v>
      </c>
      <c r="O1482">
        <v>0</v>
      </c>
      <c r="P1482" t="s">
        <v>120</v>
      </c>
      <c r="Q1482">
        <v>0</v>
      </c>
    </row>
    <row r="1483" spans="1:17" x14ac:dyDescent="0.25">
      <c r="A1483" s="5" t="s">
        <v>5231</v>
      </c>
      <c r="C1483" s="5" t="s">
        <v>67</v>
      </c>
      <c r="D1483" s="4">
        <v>45878.337114678783</v>
      </c>
      <c r="E1483" s="4">
        <v>45878.337114679001</v>
      </c>
      <c r="F1483" t="b">
        <v>1</v>
      </c>
      <c r="H1483" t="s">
        <v>5232</v>
      </c>
      <c r="I1483" t="s">
        <v>5233</v>
      </c>
      <c r="J1483" t="s">
        <v>120</v>
      </c>
      <c r="K1483" s="5" t="s">
        <v>782</v>
      </c>
      <c r="M1483">
        <v>0</v>
      </c>
      <c r="N1483" t="s">
        <v>120</v>
      </c>
      <c r="O1483">
        <v>0</v>
      </c>
      <c r="P1483" t="s">
        <v>120</v>
      </c>
      <c r="Q1483">
        <v>0</v>
      </c>
    </row>
    <row r="1484" spans="1:17" x14ac:dyDescent="0.25">
      <c r="A1484" s="5" t="s">
        <v>5234</v>
      </c>
      <c r="C1484" s="5" t="s">
        <v>67</v>
      </c>
      <c r="D1484" s="4">
        <v>45878.337114779817</v>
      </c>
      <c r="E1484" s="4">
        <v>45878.337114779963</v>
      </c>
      <c r="F1484" t="b">
        <v>1</v>
      </c>
      <c r="H1484" t="s">
        <v>5235</v>
      </c>
      <c r="I1484" t="s">
        <v>5236</v>
      </c>
      <c r="J1484" t="s">
        <v>120</v>
      </c>
      <c r="K1484" s="5" t="s">
        <v>782</v>
      </c>
      <c r="M1484">
        <v>0</v>
      </c>
      <c r="N1484" t="s">
        <v>120</v>
      </c>
      <c r="O1484">
        <v>0</v>
      </c>
      <c r="P1484" t="s">
        <v>120</v>
      </c>
      <c r="Q1484">
        <v>0</v>
      </c>
    </row>
    <row r="1485" spans="1:17" x14ac:dyDescent="0.25">
      <c r="A1485" s="5" t="s">
        <v>5237</v>
      </c>
      <c r="C1485" s="5" t="s">
        <v>67</v>
      </c>
      <c r="D1485" s="4">
        <v>45878.337114882706</v>
      </c>
      <c r="E1485" s="4">
        <v>45878.337114882917</v>
      </c>
      <c r="F1485" t="b">
        <v>1</v>
      </c>
      <c r="H1485" t="s">
        <v>5238</v>
      </c>
      <c r="I1485" t="s">
        <v>5239</v>
      </c>
      <c r="J1485" t="s">
        <v>120</v>
      </c>
      <c r="K1485" s="5" t="s">
        <v>782</v>
      </c>
      <c r="M1485">
        <v>0</v>
      </c>
      <c r="N1485" t="s">
        <v>120</v>
      </c>
      <c r="O1485">
        <v>0</v>
      </c>
      <c r="P1485" t="s">
        <v>120</v>
      </c>
      <c r="Q1485">
        <v>0</v>
      </c>
    </row>
    <row r="1486" spans="1:17" x14ac:dyDescent="0.25">
      <c r="A1486" s="5" t="s">
        <v>5240</v>
      </c>
      <c r="C1486" s="5" t="s">
        <v>67</v>
      </c>
      <c r="D1486" s="4">
        <v>45878.337114984453</v>
      </c>
      <c r="E1486" s="4">
        <v>45878.337114984592</v>
      </c>
      <c r="F1486" t="b">
        <v>1</v>
      </c>
      <c r="H1486" t="s">
        <v>5241</v>
      </c>
      <c r="I1486" t="s">
        <v>5242</v>
      </c>
      <c r="J1486" t="s">
        <v>120</v>
      </c>
      <c r="K1486" s="5" t="s">
        <v>782</v>
      </c>
      <c r="M1486">
        <v>0</v>
      </c>
      <c r="N1486" t="s">
        <v>120</v>
      </c>
      <c r="O1486">
        <v>0</v>
      </c>
      <c r="P1486" t="s">
        <v>120</v>
      </c>
      <c r="Q1486">
        <v>0</v>
      </c>
    </row>
    <row r="1487" spans="1:17" x14ac:dyDescent="0.25">
      <c r="A1487" s="5" t="s">
        <v>5243</v>
      </c>
      <c r="C1487" s="5" t="s">
        <v>67</v>
      </c>
      <c r="D1487" s="4">
        <v>45878.337115090188</v>
      </c>
      <c r="E1487" s="4">
        <v>45878.337115090413</v>
      </c>
      <c r="F1487" t="b">
        <v>1</v>
      </c>
      <c r="H1487" t="s">
        <v>5244</v>
      </c>
      <c r="I1487" t="s">
        <v>5245</v>
      </c>
      <c r="J1487" t="s">
        <v>120</v>
      </c>
      <c r="K1487" s="5" t="s">
        <v>782</v>
      </c>
      <c r="M1487">
        <v>0</v>
      </c>
      <c r="N1487" t="s">
        <v>120</v>
      </c>
      <c r="O1487">
        <v>0</v>
      </c>
      <c r="P1487" t="s">
        <v>120</v>
      </c>
      <c r="Q1487">
        <v>0</v>
      </c>
    </row>
    <row r="1488" spans="1:17" x14ac:dyDescent="0.25">
      <c r="A1488" s="5" t="s">
        <v>5246</v>
      </c>
      <c r="C1488" s="5" t="s">
        <v>67</v>
      </c>
      <c r="D1488" s="4">
        <v>45878.337115186099</v>
      </c>
      <c r="E1488" s="4">
        <v>45878.337115186252</v>
      </c>
      <c r="F1488" t="b">
        <v>1</v>
      </c>
      <c r="H1488" t="s">
        <v>5247</v>
      </c>
      <c r="I1488" t="s">
        <v>5248</v>
      </c>
      <c r="J1488" t="s">
        <v>120</v>
      </c>
      <c r="K1488" s="5" t="s">
        <v>782</v>
      </c>
      <c r="M1488">
        <v>0</v>
      </c>
      <c r="N1488" t="s">
        <v>120</v>
      </c>
      <c r="O1488">
        <v>0</v>
      </c>
      <c r="P1488" t="s">
        <v>120</v>
      </c>
      <c r="Q1488">
        <v>0</v>
      </c>
    </row>
    <row r="1489" spans="1:17" x14ac:dyDescent="0.25">
      <c r="A1489" s="5" t="s">
        <v>5249</v>
      </c>
      <c r="C1489" s="5" t="s">
        <v>67</v>
      </c>
      <c r="D1489" s="4">
        <v>45878.337115296657</v>
      </c>
      <c r="E1489" s="4">
        <v>45878.337115296839</v>
      </c>
      <c r="F1489" t="b">
        <v>1</v>
      </c>
      <c r="H1489" t="s">
        <v>5250</v>
      </c>
      <c r="I1489" t="s">
        <v>5251</v>
      </c>
      <c r="J1489" t="s">
        <v>120</v>
      </c>
      <c r="K1489" s="5" t="s">
        <v>782</v>
      </c>
      <c r="M1489">
        <v>0</v>
      </c>
      <c r="N1489" t="s">
        <v>120</v>
      </c>
      <c r="O1489">
        <v>0</v>
      </c>
      <c r="P1489" t="s">
        <v>120</v>
      </c>
      <c r="Q1489">
        <v>0</v>
      </c>
    </row>
    <row r="1490" spans="1:17" x14ac:dyDescent="0.25">
      <c r="A1490" s="5" t="s">
        <v>5252</v>
      </c>
      <c r="C1490" s="5" t="s">
        <v>67</v>
      </c>
      <c r="D1490" s="4">
        <v>45878.337115390706</v>
      </c>
      <c r="E1490" s="4">
        <v>45878.337115390859</v>
      </c>
      <c r="F1490" t="b">
        <v>1</v>
      </c>
      <c r="H1490" t="s">
        <v>5253</v>
      </c>
      <c r="I1490" t="s">
        <v>5254</v>
      </c>
      <c r="J1490" t="s">
        <v>120</v>
      </c>
      <c r="K1490" s="5" t="s">
        <v>782</v>
      </c>
      <c r="M1490">
        <v>0</v>
      </c>
      <c r="N1490" t="s">
        <v>120</v>
      </c>
      <c r="O1490">
        <v>0</v>
      </c>
      <c r="P1490" t="s">
        <v>120</v>
      </c>
      <c r="Q1490">
        <v>0</v>
      </c>
    </row>
    <row r="1491" spans="1:17" x14ac:dyDescent="0.25">
      <c r="A1491" s="5" t="s">
        <v>5255</v>
      </c>
      <c r="C1491" s="5" t="s">
        <v>67</v>
      </c>
      <c r="D1491" s="4">
        <v>45878.33711550013</v>
      </c>
      <c r="E1491" s="4">
        <v>45878.337115500311</v>
      </c>
      <c r="F1491" t="b">
        <v>1</v>
      </c>
      <c r="H1491" t="s">
        <v>5256</v>
      </c>
      <c r="I1491" t="s">
        <v>5257</v>
      </c>
      <c r="J1491" t="s">
        <v>120</v>
      </c>
      <c r="K1491" s="5" t="s">
        <v>782</v>
      </c>
      <c r="M1491">
        <v>0</v>
      </c>
      <c r="N1491" t="s">
        <v>120</v>
      </c>
      <c r="O1491">
        <v>0</v>
      </c>
      <c r="P1491" t="s">
        <v>120</v>
      </c>
      <c r="Q1491">
        <v>0</v>
      </c>
    </row>
    <row r="1492" spans="1:17" x14ac:dyDescent="0.25">
      <c r="A1492" s="5" t="s">
        <v>5258</v>
      </c>
      <c r="C1492" s="5" t="s">
        <v>67</v>
      </c>
      <c r="D1492" s="4">
        <v>45878.337115596449</v>
      </c>
      <c r="E1492" s="4">
        <v>45878.337115596652</v>
      </c>
      <c r="F1492" t="b">
        <v>1</v>
      </c>
      <c r="H1492" t="s">
        <v>5259</v>
      </c>
      <c r="I1492" t="s">
        <v>5260</v>
      </c>
      <c r="J1492" t="s">
        <v>120</v>
      </c>
      <c r="K1492" s="5" t="s">
        <v>782</v>
      </c>
      <c r="M1492">
        <v>0</v>
      </c>
      <c r="N1492" t="s">
        <v>120</v>
      </c>
      <c r="O1492">
        <v>0</v>
      </c>
      <c r="P1492" t="s">
        <v>120</v>
      </c>
      <c r="Q1492">
        <v>0</v>
      </c>
    </row>
    <row r="1493" spans="1:17" x14ac:dyDescent="0.25">
      <c r="A1493" s="5" t="s">
        <v>5261</v>
      </c>
      <c r="C1493" s="5" t="s">
        <v>67</v>
      </c>
      <c r="D1493" s="4">
        <v>45878.337115720278</v>
      </c>
      <c r="E1493" s="4">
        <v>45878.337115720431</v>
      </c>
      <c r="F1493" t="b">
        <v>1</v>
      </c>
      <c r="H1493" t="s">
        <v>5262</v>
      </c>
      <c r="I1493" t="s">
        <v>5263</v>
      </c>
      <c r="J1493" t="s">
        <v>120</v>
      </c>
      <c r="K1493" s="5" t="s">
        <v>782</v>
      </c>
      <c r="M1493">
        <v>0</v>
      </c>
      <c r="N1493" t="s">
        <v>120</v>
      </c>
      <c r="O1493">
        <v>0</v>
      </c>
      <c r="P1493" t="s">
        <v>120</v>
      </c>
      <c r="Q1493">
        <v>0</v>
      </c>
    </row>
    <row r="1494" spans="1:17" x14ac:dyDescent="0.25">
      <c r="A1494" s="5" t="s">
        <v>5264</v>
      </c>
      <c r="C1494" s="5" t="s">
        <v>67</v>
      </c>
      <c r="D1494" s="4">
        <v>45878.337115826063</v>
      </c>
      <c r="E1494" s="4">
        <v>45878.337115826267</v>
      </c>
      <c r="F1494" t="b">
        <v>1</v>
      </c>
      <c r="H1494" t="s">
        <v>5265</v>
      </c>
      <c r="I1494" t="s">
        <v>5266</v>
      </c>
      <c r="J1494" t="s">
        <v>120</v>
      </c>
      <c r="K1494" s="5" t="s">
        <v>782</v>
      </c>
      <c r="M1494">
        <v>0</v>
      </c>
      <c r="N1494" t="s">
        <v>120</v>
      </c>
      <c r="O1494">
        <v>0</v>
      </c>
      <c r="P1494" t="s">
        <v>120</v>
      </c>
      <c r="Q1494">
        <v>0</v>
      </c>
    </row>
    <row r="1495" spans="1:17" x14ac:dyDescent="0.25">
      <c r="A1495" s="5" t="s">
        <v>5267</v>
      </c>
      <c r="C1495" s="5" t="s">
        <v>67</v>
      </c>
      <c r="D1495" s="4">
        <v>45878.337115920891</v>
      </c>
      <c r="E1495" s="4">
        <v>45878.337115921036</v>
      </c>
      <c r="F1495" t="b">
        <v>1</v>
      </c>
      <c r="H1495" t="s">
        <v>5268</v>
      </c>
      <c r="I1495" t="s">
        <v>5269</v>
      </c>
      <c r="J1495" t="s">
        <v>120</v>
      </c>
      <c r="K1495" s="5" t="s">
        <v>782</v>
      </c>
      <c r="M1495">
        <v>0</v>
      </c>
      <c r="N1495" t="s">
        <v>120</v>
      </c>
      <c r="O1495">
        <v>0</v>
      </c>
      <c r="P1495" t="s">
        <v>120</v>
      </c>
      <c r="Q1495">
        <v>0</v>
      </c>
    </row>
    <row r="1496" spans="1:17" x14ac:dyDescent="0.25">
      <c r="A1496" s="5" t="s">
        <v>5270</v>
      </c>
      <c r="C1496" s="5" t="s">
        <v>67</v>
      </c>
      <c r="D1496" s="4">
        <v>45878.337116023467</v>
      </c>
      <c r="E1496" s="4">
        <v>45878.3371160237</v>
      </c>
      <c r="F1496" t="b">
        <v>1</v>
      </c>
      <c r="H1496" t="s">
        <v>5271</v>
      </c>
      <c r="I1496" t="s">
        <v>5272</v>
      </c>
      <c r="J1496" t="s">
        <v>120</v>
      </c>
      <c r="K1496" s="5" t="s">
        <v>782</v>
      </c>
      <c r="M1496">
        <v>0</v>
      </c>
      <c r="N1496" t="s">
        <v>120</v>
      </c>
      <c r="O1496">
        <v>0</v>
      </c>
      <c r="P1496" t="s">
        <v>120</v>
      </c>
      <c r="Q1496">
        <v>0</v>
      </c>
    </row>
    <row r="1497" spans="1:17" x14ac:dyDescent="0.25">
      <c r="A1497" s="5" t="s">
        <v>5273</v>
      </c>
      <c r="C1497" s="5" t="s">
        <v>67</v>
      </c>
      <c r="D1497" s="4">
        <v>45878.337116123388</v>
      </c>
      <c r="E1497" s="4">
        <v>45878.337116123541</v>
      </c>
      <c r="F1497" t="b">
        <v>1</v>
      </c>
      <c r="H1497" t="s">
        <v>5274</v>
      </c>
      <c r="I1497" t="s">
        <v>5275</v>
      </c>
      <c r="J1497" t="s">
        <v>120</v>
      </c>
      <c r="K1497" s="5" t="s">
        <v>782</v>
      </c>
      <c r="M1497">
        <v>0</v>
      </c>
      <c r="N1497" t="s">
        <v>120</v>
      </c>
      <c r="O1497">
        <v>0</v>
      </c>
      <c r="P1497" t="s">
        <v>120</v>
      </c>
      <c r="Q1497">
        <v>0</v>
      </c>
    </row>
    <row r="1498" spans="1:17" x14ac:dyDescent="0.25">
      <c r="A1498" s="5" t="s">
        <v>5276</v>
      </c>
      <c r="C1498" s="5" t="s">
        <v>67</v>
      </c>
      <c r="D1498" s="4">
        <v>45878.337116224582</v>
      </c>
      <c r="E1498" s="4">
        <v>45878.3371162248</v>
      </c>
      <c r="F1498" t="b">
        <v>1</v>
      </c>
      <c r="H1498" t="s">
        <v>5277</v>
      </c>
      <c r="I1498" t="s">
        <v>5278</v>
      </c>
      <c r="J1498" t="s">
        <v>120</v>
      </c>
      <c r="K1498" s="5" t="s">
        <v>782</v>
      </c>
      <c r="M1498">
        <v>0</v>
      </c>
      <c r="N1498" t="s">
        <v>120</v>
      </c>
      <c r="O1498">
        <v>0</v>
      </c>
      <c r="P1498" t="s">
        <v>120</v>
      </c>
      <c r="Q1498">
        <v>0</v>
      </c>
    </row>
    <row r="1499" spans="1:17" x14ac:dyDescent="0.25">
      <c r="A1499" s="5" t="s">
        <v>5279</v>
      </c>
      <c r="C1499" s="5" t="s">
        <v>67</v>
      </c>
      <c r="D1499" s="4">
        <v>45878.337116323608</v>
      </c>
      <c r="E1499" s="4">
        <v>45878.337116323783</v>
      </c>
      <c r="F1499" t="b">
        <v>1</v>
      </c>
      <c r="H1499" t="s">
        <v>5280</v>
      </c>
      <c r="I1499" t="s">
        <v>5281</v>
      </c>
      <c r="J1499" t="s">
        <v>120</v>
      </c>
      <c r="K1499" s="5" t="s">
        <v>782</v>
      </c>
      <c r="M1499">
        <v>0</v>
      </c>
      <c r="N1499" t="s">
        <v>120</v>
      </c>
      <c r="O1499">
        <v>0</v>
      </c>
      <c r="P1499" t="s">
        <v>120</v>
      </c>
      <c r="Q1499">
        <v>0</v>
      </c>
    </row>
    <row r="1500" spans="1:17" x14ac:dyDescent="0.25">
      <c r="A1500" s="5" t="s">
        <v>5282</v>
      </c>
      <c r="C1500" s="5" t="s">
        <v>67</v>
      </c>
      <c r="D1500" s="4">
        <v>45878.337116429517</v>
      </c>
      <c r="E1500" s="4">
        <v>45878.337116429713</v>
      </c>
      <c r="F1500" t="b">
        <v>1</v>
      </c>
      <c r="H1500" t="s">
        <v>5283</v>
      </c>
      <c r="I1500" t="s">
        <v>5284</v>
      </c>
      <c r="J1500" t="s">
        <v>120</v>
      </c>
      <c r="K1500" s="5" t="s">
        <v>782</v>
      </c>
      <c r="M1500">
        <v>0</v>
      </c>
      <c r="N1500" t="s">
        <v>120</v>
      </c>
      <c r="O1500">
        <v>0</v>
      </c>
      <c r="P1500" t="s">
        <v>120</v>
      </c>
      <c r="Q1500">
        <v>0</v>
      </c>
    </row>
    <row r="1501" spans="1:17" x14ac:dyDescent="0.25">
      <c r="A1501" s="5" t="s">
        <v>5285</v>
      </c>
      <c r="C1501" s="5" t="s">
        <v>67</v>
      </c>
      <c r="D1501" s="4">
        <v>45878.337116524141</v>
      </c>
      <c r="E1501" s="4">
        <v>45878.337116524279</v>
      </c>
      <c r="F1501" t="b">
        <v>1</v>
      </c>
      <c r="H1501" t="s">
        <v>5286</v>
      </c>
      <c r="I1501" t="s">
        <v>5287</v>
      </c>
      <c r="J1501" t="s">
        <v>120</v>
      </c>
      <c r="K1501" s="5" t="s">
        <v>782</v>
      </c>
      <c r="M1501">
        <v>0</v>
      </c>
      <c r="N1501" t="s">
        <v>120</v>
      </c>
      <c r="O1501">
        <v>0</v>
      </c>
      <c r="P1501" t="s">
        <v>120</v>
      </c>
      <c r="Q1501">
        <v>0</v>
      </c>
    </row>
    <row r="1502" spans="1:17" x14ac:dyDescent="0.25">
      <c r="A1502" s="5" t="s">
        <v>5288</v>
      </c>
      <c r="C1502" s="5" t="s">
        <v>67</v>
      </c>
      <c r="D1502" s="4">
        <v>45878.337116631483</v>
      </c>
      <c r="E1502" s="4">
        <v>45878.337116631679</v>
      </c>
      <c r="F1502" t="b">
        <v>1</v>
      </c>
      <c r="H1502" t="s">
        <v>5289</v>
      </c>
      <c r="I1502" t="s">
        <v>5290</v>
      </c>
      <c r="J1502" t="s">
        <v>120</v>
      </c>
      <c r="K1502" s="5" t="s">
        <v>782</v>
      </c>
      <c r="M1502">
        <v>0</v>
      </c>
      <c r="N1502" t="s">
        <v>120</v>
      </c>
      <c r="O1502">
        <v>0</v>
      </c>
      <c r="P1502" t="s">
        <v>120</v>
      </c>
      <c r="Q1502">
        <v>0</v>
      </c>
    </row>
    <row r="1503" spans="1:17" x14ac:dyDescent="0.25">
      <c r="A1503" s="5" t="s">
        <v>5291</v>
      </c>
      <c r="C1503" s="5" t="s">
        <v>67</v>
      </c>
      <c r="D1503" s="4">
        <v>45878.337116723953</v>
      </c>
      <c r="E1503" s="4">
        <v>45878.337116724077</v>
      </c>
      <c r="F1503" t="b">
        <v>1</v>
      </c>
      <c r="H1503" t="s">
        <v>5292</v>
      </c>
      <c r="I1503" t="s">
        <v>5293</v>
      </c>
      <c r="J1503" t="s">
        <v>120</v>
      </c>
      <c r="K1503" s="5" t="s">
        <v>782</v>
      </c>
      <c r="M1503">
        <v>0</v>
      </c>
      <c r="N1503" t="s">
        <v>120</v>
      </c>
      <c r="O1503">
        <v>0</v>
      </c>
      <c r="P1503" t="s">
        <v>120</v>
      </c>
      <c r="Q1503">
        <v>0</v>
      </c>
    </row>
    <row r="1504" spans="1:17" x14ac:dyDescent="0.25">
      <c r="A1504" s="5" t="s">
        <v>5294</v>
      </c>
      <c r="C1504" s="5" t="s">
        <v>67</v>
      </c>
      <c r="D1504" s="4">
        <v>45878.337116839633</v>
      </c>
      <c r="E1504" s="4">
        <v>45878.337116839859</v>
      </c>
      <c r="F1504" t="b">
        <v>1</v>
      </c>
      <c r="H1504" t="s">
        <v>5295</v>
      </c>
      <c r="I1504" t="s">
        <v>5296</v>
      </c>
      <c r="J1504" t="s">
        <v>120</v>
      </c>
      <c r="K1504" s="5" t="s">
        <v>782</v>
      </c>
      <c r="M1504">
        <v>0</v>
      </c>
      <c r="N1504" t="s">
        <v>120</v>
      </c>
      <c r="O1504">
        <v>0</v>
      </c>
      <c r="P1504" t="s">
        <v>120</v>
      </c>
      <c r="Q1504">
        <v>0</v>
      </c>
    </row>
    <row r="1505" spans="1:17" x14ac:dyDescent="0.25">
      <c r="A1505" s="5" t="s">
        <v>5297</v>
      </c>
      <c r="C1505" s="5" t="s">
        <v>67</v>
      </c>
      <c r="D1505" s="4">
        <v>45878.33711694293</v>
      </c>
      <c r="E1505" s="4">
        <v>45878.337116943047</v>
      </c>
      <c r="F1505" t="b">
        <v>1</v>
      </c>
      <c r="H1505" t="s">
        <v>5298</v>
      </c>
      <c r="I1505" t="s">
        <v>5299</v>
      </c>
      <c r="J1505" t="s">
        <v>120</v>
      </c>
      <c r="K1505" s="5" t="s">
        <v>782</v>
      </c>
      <c r="M1505">
        <v>0</v>
      </c>
      <c r="N1505" t="s">
        <v>120</v>
      </c>
      <c r="O1505">
        <v>0</v>
      </c>
      <c r="P1505" t="s">
        <v>120</v>
      </c>
      <c r="Q1505">
        <v>0</v>
      </c>
    </row>
    <row r="1506" spans="1:17" x14ac:dyDescent="0.25">
      <c r="A1506" s="5" t="s">
        <v>5300</v>
      </c>
      <c r="C1506" s="5" t="s">
        <v>67</v>
      </c>
      <c r="D1506" s="4">
        <v>45878.33711704539</v>
      </c>
      <c r="E1506" s="4">
        <v>45878.337117045558</v>
      </c>
      <c r="F1506" t="b">
        <v>1</v>
      </c>
      <c r="H1506" t="s">
        <v>5301</v>
      </c>
      <c r="I1506" t="s">
        <v>5302</v>
      </c>
      <c r="J1506" t="s">
        <v>120</v>
      </c>
      <c r="K1506" s="5" t="s">
        <v>782</v>
      </c>
      <c r="M1506">
        <v>0</v>
      </c>
      <c r="N1506" t="s">
        <v>120</v>
      </c>
      <c r="O1506">
        <v>0</v>
      </c>
      <c r="P1506" t="s">
        <v>120</v>
      </c>
      <c r="Q1506">
        <v>0</v>
      </c>
    </row>
    <row r="1507" spans="1:17" x14ac:dyDescent="0.25">
      <c r="A1507" s="5" t="s">
        <v>5303</v>
      </c>
      <c r="C1507" s="5" t="s">
        <v>67</v>
      </c>
      <c r="D1507" s="4">
        <v>45878.33711714339</v>
      </c>
      <c r="E1507" s="4">
        <v>45878.337117143703</v>
      </c>
      <c r="F1507" t="b">
        <v>1</v>
      </c>
      <c r="H1507" t="s">
        <v>5304</v>
      </c>
      <c r="I1507" t="s">
        <v>5305</v>
      </c>
      <c r="J1507" t="s">
        <v>120</v>
      </c>
      <c r="K1507" s="5" t="s">
        <v>782</v>
      </c>
      <c r="M1507">
        <v>0</v>
      </c>
      <c r="N1507" t="s">
        <v>120</v>
      </c>
      <c r="O1507">
        <v>0</v>
      </c>
      <c r="P1507" t="s">
        <v>120</v>
      </c>
      <c r="Q1507">
        <v>0</v>
      </c>
    </row>
    <row r="1508" spans="1:17" x14ac:dyDescent="0.25">
      <c r="A1508" s="5" t="s">
        <v>5306</v>
      </c>
      <c r="C1508" s="5" t="s">
        <v>67</v>
      </c>
      <c r="D1508" s="4">
        <v>45878.33711725007</v>
      </c>
      <c r="E1508" s="4">
        <v>45878.337117250267</v>
      </c>
      <c r="F1508" t="b">
        <v>1</v>
      </c>
      <c r="H1508" t="s">
        <v>5307</v>
      </c>
      <c r="I1508" t="s">
        <v>5308</v>
      </c>
      <c r="J1508" t="s">
        <v>120</v>
      </c>
      <c r="K1508" s="5" t="s">
        <v>782</v>
      </c>
      <c r="M1508">
        <v>0</v>
      </c>
      <c r="N1508" t="s">
        <v>120</v>
      </c>
      <c r="O1508">
        <v>0</v>
      </c>
      <c r="P1508" t="s">
        <v>120</v>
      </c>
      <c r="Q1508">
        <v>0</v>
      </c>
    </row>
    <row r="1509" spans="1:17" x14ac:dyDescent="0.25">
      <c r="A1509" s="5" t="s">
        <v>5309</v>
      </c>
      <c r="C1509" s="5" t="s">
        <v>67</v>
      </c>
      <c r="D1509" s="4">
        <v>45878.337117344083</v>
      </c>
      <c r="E1509" s="4">
        <v>45878.337117344257</v>
      </c>
      <c r="F1509" t="b">
        <v>1</v>
      </c>
      <c r="H1509" t="s">
        <v>5310</v>
      </c>
      <c r="I1509" t="s">
        <v>5311</v>
      </c>
      <c r="J1509" t="s">
        <v>120</v>
      </c>
      <c r="K1509" s="5" t="s">
        <v>782</v>
      </c>
      <c r="M1509">
        <v>0</v>
      </c>
      <c r="N1509" t="s">
        <v>120</v>
      </c>
      <c r="O1509">
        <v>0</v>
      </c>
      <c r="P1509" t="s">
        <v>120</v>
      </c>
      <c r="Q1509">
        <v>0</v>
      </c>
    </row>
    <row r="1510" spans="1:17" x14ac:dyDescent="0.25">
      <c r="A1510" s="5" t="s">
        <v>5312</v>
      </c>
      <c r="C1510" s="5" t="s">
        <v>67</v>
      </c>
      <c r="D1510" s="4">
        <v>45878.337117452204</v>
      </c>
      <c r="E1510" s="4">
        <v>45878.337117452393</v>
      </c>
      <c r="F1510" t="b">
        <v>1</v>
      </c>
      <c r="H1510" t="s">
        <v>5313</v>
      </c>
      <c r="I1510" t="s">
        <v>5314</v>
      </c>
      <c r="J1510" t="s">
        <v>120</v>
      </c>
      <c r="K1510" s="5" t="s">
        <v>782</v>
      </c>
      <c r="M1510">
        <v>0</v>
      </c>
      <c r="N1510" t="s">
        <v>120</v>
      </c>
      <c r="O1510">
        <v>0</v>
      </c>
      <c r="P1510" t="s">
        <v>120</v>
      </c>
      <c r="Q1510">
        <v>0</v>
      </c>
    </row>
    <row r="1511" spans="1:17" x14ac:dyDescent="0.25">
      <c r="A1511" s="5" t="s">
        <v>5315</v>
      </c>
      <c r="C1511" s="5" t="s">
        <v>67</v>
      </c>
      <c r="D1511" s="4">
        <v>45878.337117549083</v>
      </c>
      <c r="E1511" s="4">
        <v>45878.337117549279</v>
      </c>
      <c r="F1511" t="b">
        <v>1</v>
      </c>
      <c r="H1511" t="s">
        <v>5316</v>
      </c>
      <c r="I1511" t="s">
        <v>5317</v>
      </c>
      <c r="J1511" t="s">
        <v>120</v>
      </c>
      <c r="K1511" s="5" t="s">
        <v>782</v>
      </c>
      <c r="M1511">
        <v>0</v>
      </c>
      <c r="N1511" t="s">
        <v>120</v>
      </c>
      <c r="O1511">
        <v>0</v>
      </c>
      <c r="P1511" t="s">
        <v>120</v>
      </c>
      <c r="Q1511">
        <v>0</v>
      </c>
    </row>
    <row r="1512" spans="1:17" x14ac:dyDescent="0.25">
      <c r="A1512" s="5" t="s">
        <v>5318</v>
      </c>
      <c r="C1512" s="5" t="s">
        <v>67</v>
      </c>
      <c r="D1512" s="4">
        <v>45878.337117646697</v>
      </c>
      <c r="E1512" s="4">
        <v>45878.33711764685</v>
      </c>
      <c r="F1512" t="b">
        <v>1</v>
      </c>
      <c r="H1512" t="s">
        <v>5319</v>
      </c>
      <c r="I1512" t="s">
        <v>5320</v>
      </c>
      <c r="J1512" t="s">
        <v>120</v>
      </c>
      <c r="K1512" s="5" t="s">
        <v>782</v>
      </c>
      <c r="M1512">
        <v>0</v>
      </c>
      <c r="N1512" t="s">
        <v>120</v>
      </c>
      <c r="O1512">
        <v>0</v>
      </c>
      <c r="P1512" t="s">
        <v>120</v>
      </c>
      <c r="Q1512">
        <v>0</v>
      </c>
    </row>
    <row r="1513" spans="1:17" x14ac:dyDescent="0.25">
      <c r="A1513" s="5" t="s">
        <v>5321</v>
      </c>
      <c r="C1513" s="5" t="s">
        <v>67</v>
      </c>
      <c r="D1513" s="4">
        <v>45878.337117746953</v>
      </c>
      <c r="E1513" s="4">
        <v>45878.337117747178</v>
      </c>
      <c r="F1513" t="b">
        <v>1</v>
      </c>
      <c r="H1513" t="s">
        <v>5322</v>
      </c>
      <c r="I1513" t="s">
        <v>5323</v>
      </c>
      <c r="J1513" t="s">
        <v>120</v>
      </c>
      <c r="K1513" s="5" t="s">
        <v>782</v>
      </c>
      <c r="M1513">
        <v>0</v>
      </c>
      <c r="N1513" t="s">
        <v>120</v>
      </c>
      <c r="O1513">
        <v>0</v>
      </c>
      <c r="P1513" t="s">
        <v>120</v>
      </c>
      <c r="Q1513">
        <v>0</v>
      </c>
    </row>
    <row r="1514" spans="1:17" x14ac:dyDescent="0.25">
      <c r="A1514" s="5" t="s">
        <v>5324</v>
      </c>
      <c r="C1514" s="5" t="s">
        <v>67</v>
      </c>
      <c r="D1514" s="4">
        <v>45878.337117841991</v>
      </c>
      <c r="E1514" s="4">
        <v>45878.337117842129</v>
      </c>
      <c r="F1514" t="b">
        <v>1</v>
      </c>
      <c r="H1514" t="s">
        <v>5325</v>
      </c>
      <c r="I1514" t="s">
        <v>4193</v>
      </c>
      <c r="J1514" t="s">
        <v>120</v>
      </c>
      <c r="K1514" s="5" t="s">
        <v>782</v>
      </c>
      <c r="M1514">
        <v>0</v>
      </c>
      <c r="N1514" t="s">
        <v>120</v>
      </c>
      <c r="O1514">
        <v>0</v>
      </c>
      <c r="P1514" t="s">
        <v>120</v>
      </c>
      <c r="Q1514">
        <v>0</v>
      </c>
    </row>
    <row r="1515" spans="1:17" x14ac:dyDescent="0.25">
      <c r="A1515" s="5" t="s">
        <v>5326</v>
      </c>
      <c r="C1515" s="5" t="s">
        <v>67</v>
      </c>
      <c r="D1515" s="4">
        <v>45878.337117942843</v>
      </c>
      <c r="E1515" s="4">
        <v>45878.337117943069</v>
      </c>
      <c r="F1515" t="b">
        <v>1</v>
      </c>
      <c r="H1515" t="s">
        <v>5327</v>
      </c>
      <c r="I1515" t="s">
        <v>5328</v>
      </c>
      <c r="J1515" t="s">
        <v>120</v>
      </c>
      <c r="K1515" s="5" t="s">
        <v>782</v>
      </c>
      <c r="M1515">
        <v>0</v>
      </c>
      <c r="N1515" t="s">
        <v>120</v>
      </c>
      <c r="O1515">
        <v>0</v>
      </c>
      <c r="P1515" t="s">
        <v>120</v>
      </c>
      <c r="Q1515">
        <v>0</v>
      </c>
    </row>
    <row r="1516" spans="1:17" x14ac:dyDescent="0.25">
      <c r="A1516" s="5" t="s">
        <v>5329</v>
      </c>
      <c r="C1516" s="5" t="s">
        <v>67</v>
      </c>
      <c r="D1516" s="4">
        <v>45878.337118044663</v>
      </c>
      <c r="E1516" s="4">
        <v>45878.337118044859</v>
      </c>
      <c r="F1516" t="b">
        <v>1</v>
      </c>
      <c r="H1516" t="s">
        <v>5330</v>
      </c>
      <c r="I1516" t="s">
        <v>5331</v>
      </c>
      <c r="J1516" t="s">
        <v>120</v>
      </c>
      <c r="K1516" s="5" t="s">
        <v>782</v>
      </c>
      <c r="M1516">
        <v>0</v>
      </c>
      <c r="N1516" t="s">
        <v>120</v>
      </c>
      <c r="O1516">
        <v>0</v>
      </c>
      <c r="P1516" t="s">
        <v>120</v>
      </c>
      <c r="Q1516">
        <v>0</v>
      </c>
    </row>
    <row r="1517" spans="1:17" x14ac:dyDescent="0.25">
      <c r="A1517" s="5" t="s">
        <v>5332</v>
      </c>
      <c r="C1517" s="5" t="s">
        <v>67</v>
      </c>
      <c r="D1517" s="4">
        <v>45878.337118154843</v>
      </c>
      <c r="E1517" s="4">
        <v>45878.337118155017</v>
      </c>
      <c r="F1517" t="b">
        <v>1</v>
      </c>
      <c r="H1517" t="s">
        <v>5333</v>
      </c>
      <c r="I1517" t="s">
        <v>5334</v>
      </c>
      <c r="J1517" t="s">
        <v>120</v>
      </c>
      <c r="K1517" s="5" t="s">
        <v>782</v>
      </c>
      <c r="M1517">
        <v>0</v>
      </c>
      <c r="N1517" t="s">
        <v>120</v>
      </c>
      <c r="O1517">
        <v>0</v>
      </c>
      <c r="P1517" t="s">
        <v>120</v>
      </c>
      <c r="Q1517">
        <v>0</v>
      </c>
    </row>
    <row r="1518" spans="1:17" x14ac:dyDescent="0.25">
      <c r="A1518" s="5" t="s">
        <v>5335</v>
      </c>
      <c r="C1518" s="5" t="s">
        <v>67</v>
      </c>
      <c r="D1518" s="4">
        <v>45878.337118261967</v>
      </c>
      <c r="E1518" s="4">
        <v>45878.337118262119</v>
      </c>
      <c r="F1518" t="b">
        <v>1</v>
      </c>
      <c r="H1518" t="s">
        <v>5336</v>
      </c>
      <c r="I1518" t="s">
        <v>5337</v>
      </c>
      <c r="J1518" t="s">
        <v>120</v>
      </c>
      <c r="K1518" s="5" t="s">
        <v>782</v>
      </c>
      <c r="M1518">
        <v>0</v>
      </c>
      <c r="N1518" t="s">
        <v>120</v>
      </c>
      <c r="O1518">
        <v>0</v>
      </c>
      <c r="P1518" t="s">
        <v>120</v>
      </c>
      <c r="Q1518">
        <v>0</v>
      </c>
    </row>
    <row r="1519" spans="1:17" x14ac:dyDescent="0.25">
      <c r="A1519" s="5" t="s">
        <v>5338</v>
      </c>
      <c r="C1519" s="5" t="s">
        <v>67</v>
      </c>
      <c r="D1519" s="4">
        <v>45878.337118373543</v>
      </c>
      <c r="E1519" s="4">
        <v>45878.337118373784</v>
      </c>
      <c r="F1519" t="b">
        <v>1</v>
      </c>
      <c r="H1519" t="s">
        <v>5339</v>
      </c>
      <c r="I1519" t="s">
        <v>2547</v>
      </c>
      <c r="J1519" t="s">
        <v>120</v>
      </c>
      <c r="K1519" s="5" t="s">
        <v>782</v>
      </c>
      <c r="M1519">
        <v>0</v>
      </c>
      <c r="N1519" t="s">
        <v>120</v>
      </c>
      <c r="O1519">
        <v>0</v>
      </c>
      <c r="P1519" t="s">
        <v>120</v>
      </c>
      <c r="Q1519">
        <v>0</v>
      </c>
    </row>
    <row r="1520" spans="1:17" x14ac:dyDescent="0.25">
      <c r="A1520" s="5" t="s">
        <v>5340</v>
      </c>
      <c r="C1520" s="5" t="s">
        <v>67</v>
      </c>
      <c r="D1520" s="4">
        <v>45878.337118474679</v>
      </c>
      <c r="E1520" s="4">
        <v>45878.337118474818</v>
      </c>
      <c r="F1520" t="b">
        <v>1</v>
      </c>
      <c r="H1520" t="s">
        <v>5341</v>
      </c>
      <c r="I1520" t="s">
        <v>5342</v>
      </c>
      <c r="J1520" t="s">
        <v>120</v>
      </c>
      <c r="K1520" s="5" t="s">
        <v>782</v>
      </c>
      <c r="M1520">
        <v>0</v>
      </c>
      <c r="N1520" t="s">
        <v>120</v>
      </c>
      <c r="O1520">
        <v>0</v>
      </c>
      <c r="P1520" t="s">
        <v>120</v>
      </c>
      <c r="Q1520">
        <v>0</v>
      </c>
    </row>
    <row r="1521" spans="1:17" x14ac:dyDescent="0.25">
      <c r="A1521" s="5" t="s">
        <v>5343</v>
      </c>
      <c r="C1521" s="5" t="s">
        <v>67</v>
      </c>
      <c r="D1521" s="4">
        <v>45878.337118581498</v>
      </c>
      <c r="E1521" s="4">
        <v>45878.337118581723</v>
      </c>
      <c r="F1521" t="b">
        <v>1</v>
      </c>
      <c r="H1521" t="s">
        <v>5344</v>
      </c>
      <c r="I1521" t="s">
        <v>5345</v>
      </c>
      <c r="J1521" t="s">
        <v>120</v>
      </c>
      <c r="K1521" s="5" t="s">
        <v>782</v>
      </c>
      <c r="M1521">
        <v>0</v>
      </c>
      <c r="N1521" t="s">
        <v>120</v>
      </c>
      <c r="O1521">
        <v>0</v>
      </c>
      <c r="P1521" t="s">
        <v>120</v>
      </c>
      <c r="Q1521">
        <v>0</v>
      </c>
    </row>
    <row r="1522" spans="1:17" x14ac:dyDescent="0.25">
      <c r="A1522" s="5" t="s">
        <v>5346</v>
      </c>
      <c r="C1522" s="5" t="s">
        <v>67</v>
      </c>
      <c r="D1522" s="4">
        <v>45878.337118677729</v>
      </c>
      <c r="E1522" s="4">
        <v>45878.337118677897</v>
      </c>
      <c r="F1522" t="b">
        <v>1</v>
      </c>
      <c r="H1522" t="s">
        <v>5347</v>
      </c>
      <c r="I1522" t="s">
        <v>5348</v>
      </c>
      <c r="J1522" t="s">
        <v>120</v>
      </c>
      <c r="K1522" s="5" t="s">
        <v>782</v>
      </c>
      <c r="M1522">
        <v>0</v>
      </c>
      <c r="N1522" t="s">
        <v>120</v>
      </c>
      <c r="O1522">
        <v>0</v>
      </c>
      <c r="P1522" t="s">
        <v>120</v>
      </c>
      <c r="Q1522">
        <v>0</v>
      </c>
    </row>
    <row r="1523" spans="1:17" x14ac:dyDescent="0.25">
      <c r="A1523" s="5" t="s">
        <v>5349</v>
      </c>
      <c r="C1523" s="5" t="s">
        <v>67</v>
      </c>
      <c r="D1523" s="4">
        <v>45878.337118785726</v>
      </c>
      <c r="E1523" s="4">
        <v>45878.337118785923</v>
      </c>
      <c r="F1523" t="b">
        <v>1</v>
      </c>
      <c r="H1523" t="s">
        <v>5350</v>
      </c>
      <c r="I1523" t="s">
        <v>5351</v>
      </c>
      <c r="J1523" t="s">
        <v>120</v>
      </c>
      <c r="K1523" s="5" t="s">
        <v>782</v>
      </c>
      <c r="M1523">
        <v>0</v>
      </c>
      <c r="N1523" t="s">
        <v>120</v>
      </c>
      <c r="O1523">
        <v>0</v>
      </c>
      <c r="P1523" t="s">
        <v>120</v>
      </c>
      <c r="Q1523">
        <v>0</v>
      </c>
    </row>
    <row r="1524" spans="1:17" x14ac:dyDescent="0.25">
      <c r="A1524" s="5" t="s">
        <v>5352</v>
      </c>
      <c r="C1524" s="5" t="s">
        <v>67</v>
      </c>
      <c r="D1524" s="4">
        <v>45878.337118891133</v>
      </c>
      <c r="E1524" s="4">
        <v>45878.337118891373</v>
      </c>
      <c r="F1524" t="b">
        <v>1</v>
      </c>
      <c r="H1524" t="s">
        <v>5353</v>
      </c>
      <c r="I1524" t="s">
        <v>5354</v>
      </c>
      <c r="J1524" t="s">
        <v>120</v>
      </c>
      <c r="K1524" s="5" t="s">
        <v>782</v>
      </c>
      <c r="M1524">
        <v>0</v>
      </c>
      <c r="N1524" t="s">
        <v>120</v>
      </c>
      <c r="O1524">
        <v>0</v>
      </c>
      <c r="P1524" t="s">
        <v>120</v>
      </c>
      <c r="Q1524">
        <v>0</v>
      </c>
    </row>
    <row r="1525" spans="1:17" x14ac:dyDescent="0.25">
      <c r="A1525" s="5" t="s">
        <v>5355</v>
      </c>
      <c r="C1525" s="5" t="s">
        <v>67</v>
      </c>
      <c r="D1525" s="4">
        <v>45878.337118994779</v>
      </c>
      <c r="E1525" s="4">
        <v>45878.337118994968</v>
      </c>
      <c r="F1525" t="b">
        <v>1</v>
      </c>
      <c r="H1525" t="s">
        <v>5356</v>
      </c>
      <c r="I1525" t="s">
        <v>5357</v>
      </c>
      <c r="J1525" t="s">
        <v>120</v>
      </c>
      <c r="K1525" s="5" t="s">
        <v>782</v>
      </c>
      <c r="M1525">
        <v>0</v>
      </c>
      <c r="N1525" t="s">
        <v>120</v>
      </c>
      <c r="O1525">
        <v>0</v>
      </c>
      <c r="P1525" t="s">
        <v>120</v>
      </c>
      <c r="Q1525">
        <v>0</v>
      </c>
    </row>
    <row r="1526" spans="1:17" x14ac:dyDescent="0.25">
      <c r="A1526" s="5" t="s">
        <v>5358</v>
      </c>
      <c r="C1526" s="5" t="s">
        <v>67</v>
      </c>
      <c r="D1526" s="4">
        <v>45878.337119109157</v>
      </c>
      <c r="E1526" s="4">
        <v>45878.337119109383</v>
      </c>
      <c r="F1526" t="b">
        <v>1</v>
      </c>
      <c r="H1526" t="s">
        <v>5359</v>
      </c>
      <c r="I1526" t="s">
        <v>5360</v>
      </c>
      <c r="J1526" t="s">
        <v>120</v>
      </c>
      <c r="K1526" s="5" t="s">
        <v>782</v>
      </c>
      <c r="M1526">
        <v>0</v>
      </c>
      <c r="N1526" t="s">
        <v>120</v>
      </c>
      <c r="O1526">
        <v>0</v>
      </c>
      <c r="P1526" t="s">
        <v>120</v>
      </c>
      <c r="Q1526">
        <v>0</v>
      </c>
    </row>
    <row r="1527" spans="1:17" x14ac:dyDescent="0.25">
      <c r="A1527" s="5" t="s">
        <v>5361</v>
      </c>
      <c r="C1527" s="5" t="s">
        <v>67</v>
      </c>
      <c r="D1527" s="4">
        <v>45878.33711922932</v>
      </c>
      <c r="E1527" s="4">
        <v>45878.337119229473</v>
      </c>
      <c r="F1527" t="b">
        <v>1</v>
      </c>
      <c r="H1527" t="s">
        <v>5362</v>
      </c>
      <c r="I1527" t="s">
        <v>5363</v>
      </c>
      <c r="J1527" t="s">
        <v>120</v>
      </c>
      <c r="K1527" s="5" t="s">
        <v>782</v>
      </c>
      <c r="M1527">
        <v>0</v>
      </c>
      <c r="N1527" t="s">
        <v>120</v>
      </c>
      <c r="O1527">
        <v>0</v>
      </c>
      <c r="P1527" t="s">
        <v>120</v>
      </c>
      <c r="Q1527">
        <v>0</v>
      </c>
    </row>
    <row r="1528" spans="1:17" x14ac:dyDescent="0.25">
      <c r="A1528" s="5" t="s">
        <v>5364</v>
      </c>
      <c r="C1528" s="5" t="s">
        <v>67</v>
      </c>
      <c r="D1528" s="4">
        <v>45878.337119362499</v>
      </c>
      <c r="E1528" s="4">
        <v>45878.33711936271</v>
      </c>
      <c r="F1528" t="b">
        <v>1</v>
      </c>
      <c r="H1528" t="s">
        <v>5365</v>
      </c>
      <c r="I1528" t="s">
        <v>5366</v>
      </c>
      <c r="J1528" t="s">
        <v>120</v>
      </c>
      <c r="K1528" s="5" t="s">
        <v>782</v>
      </c>
      <c r="M1528">
        <v>0</v>
      </c>
      <c r="N1528" t="s">
        <v>120</v>
      </c>
      <c r="O1528">
        <v>0</v>
      </c>
      <c r="P1528" t="s">
        <v>120</v>
      </c>
      <c r="Q1528">
        <v>0</v>
      </c>
    </row>
    <row r="1529" spans="1:17" x14ac:dyDescent="0.25">
      <c r="A1529" s="5" t="s">
        <v>5367</v>
      </c>
      <c r="C1529" s="5" t="s">
        <v>67</v>
      </c>
      <c r="D1529" s="4">
        <v>45878.337119469274</v>
      </c>
      <c r="E1529" s="4">
        <v>45878.337119469426</v>
      </c>
      <c r="F1529" t="b">
        <v>1</v>
      </c>
      <c r="H1529" t="s">
        <v>5368</v>
      </c>
      <c r="I1529" t="s">
        <v>5032</v>
      </c>
      <c r="J1529" t="s">
        <v>120</v>
      </c>
      <c r="K1529" s="5" t="s">
        <v>782</v>
      </c>
      <c r="M1529">
        <v>0</v>
      </c>
      <c r="N1529" t="s">
        <v>120</v>
      </c>
      <c r="O1529">
        <v>0</v>
      </c>
      <c r="P1529" t="s">
        <v>120</v>
      </c>
      <c r="Q1529">
        <v>0</v>
      </c>
    </row>
    <row r="1530" spans="1:17" x14ac:dyDescent="0.25">
      <c r="A1530" s="5" t="s">
        <v>5369</v>
      </c>
      <c r="C1530" s="5" t="s">
        <v>67</v>
      </c>
      <c r="D1530" s="4">
        <v>45878.337119568037</v>
      </c>
      <c r="E1530" s="4">
        <v>45878.337119568198</v>
      </c>
      <c r="F1530" t="b">
        <v>1</v>
      </c>
      <c r="H1530" t="s">
        <v>5370</v>
      </c>
      <c r="I1530" t="s">
        <v>5371</v>
      </c>
      <c r="J1530" t="s">
        <v>120</v>
      </c>
      <c r="K1530" s="5" t="s">
        <v>782</v>
      </c>
      <c r="M1530">
        <v>0</v>
      </c>
      <c r="N1530" t="s">
        <v>120</v>
      </c>
      <c r="O1530">
        <v>0</v>
      </c>
      <c r="P1530" t="s">
        <v>120</v>
      </c>
      <c r="Q1530">
        <v>0</v>
      </c>
    </row>
    <row r="1531" spans="1:17" x14ac:dyDescent="0.25">
      <c r="A1531" s="5" t="s">
        <v>5372</v>
      </c>
      <c r="C1531" s="5" t="s">
        <v>67</v>
      </c>
      <c r="D1531" s="4">
        <v>45878.337119668089</v>
      </c>
      <c r="E1531" s="4">
        <v>45878.337119668307</v>
      </c>
      <c r="F1531" t="b">
        <v>1</v>
      </c>
      <c r="H1531" t="s">
        <v>5373</v>
      </c>
      <c r="I1531" t="s">
        <v>5374</v>
      </c>
      <c r="J1531" t="s">
        <v>120</v>
      </c>
      <c r="K1531" s="5" t="s">
        <v>782</v>
      </c>
      <c r="M1531">
        <v>0</v>
      </c>
      <c r="N1531" t="s">
        <v>120</v>
      </c>
      <c r="O1531">
        <v>0</v>
      </c>
      <c r="P1531" t="s">
        <v>120</v>
      </c>
      <c r="Q1531">
        <v>0</v>
      </c>
    </row>
    <row r="1532" spans="1:17" x14ac:dyDescent="0.25">
      <c r="A1532" s="5" t="s">
        <v>5375</v>
      </c>
      <c r="C1532" s="5" t="s">
        <v>67</v>
      </c>
      <c r="D1532" s="4">
        <v>45878.33711977538</v>
      </c>
      <c r="E1532" s="4">
        <v>45878.33711977557</v>
      </c>
      <c r="F1532" t="b">
        <v>1</v>
      </c>
      <c r="H1532" t="s">
        <v>5376</v>
      </c>
      <c r="I1532" t="s">
        <v>5377</v>
      </c>
      <c r="J1532" t="s">
        <v>120</v>
      </c>
      <c r="K1532" s="5" t="s">
        <v>782</v>
      </c>
      <c r="M1532">
        <v>0</v>
      </c>
      <c r="N1532" t="s">
        <v>120</v>
      </c>
      <c r="O1532">
        <v>0</v>
      </c>
      <c r="P1532" t="s">
        <v>120</v>
      </c>
      <c r="Q1532">
        <v>0</v>
      </c>
    </row>
    <row r="1533" spans="1:17" x14ac:dyDescent="0.25">
      <c r="A1533" s="5" t="s">
        <v>5378</v>
      </c>
      <c r="C1533" s="5" t="s">
        <v>67</v>
      </c>
      <c r="D1533" s="4">
        <v>45878.337119876647</v>
      </c>
      <c r="E1533" s="4">
        <v>45878.337119876873</v>
      </c>
      <c r="F1533" t="b">
        <v>1</v>
      </c>
      <c r="H1533" t="s">
        <v>5379</v>
      </c>
      <c r="I1533" t="s">
        <v>5380</v>
      </c>
      <c r="J1533" t="s">
        <v>120</v>
      </c>
      <c r="K1533" s="5" t="s">
        <v>782</v>
      </c>
      <c r="M1533">
        <v>0</v>
      </c>
      <c r="N1533" t="s">
        <v>120</v>
      </c>
      <c r="O1533">
        <v>0</v>
      </c>
      <c r="P1533" t="s">
        <v>120</v>
      </c>
      <c r="Q1533">
        <v>0</v>
      </c>
    </row>
    <row r="1534" spans="1:17" x14ac:dyDescent="0.25">
      <c r="A1534" s="5" t="s">
        <v>5381</v>
      </c>
      <c r="C1534" s="5" t="s">
        <v>67</v>
      </c>
      <c r="D1534" s="4">
        <v>45878.337119985918</v>
      </c>
      <c r="E1534" s="4">
        <v>45878.337119986099</v>
      </c>
      <c r="F1534" t="b">
        <v>1</v>
      </c>
      <c r="H1534" t="s">
        <v>5382</v>
      </c>
      <c r="I1534" t="s">
        <v>5383</v>
      </c>
      <c r="J1534" t="s">
        <v>120</v>
      </c>
      <c r="K1534" s="5" t="s">
        <v>782</v>
      </c>
      <c r="M1534">
        <v>0</v>
      </c>
      <c r="N1534" t="s">
        <v>120</v>
      </c>
      <c r="O1534">
        <v>0</v>
      </c>
      <c r="P1534" t="s">
        <v>120</v>
      </c>
      <c r="Q1534">
        <v>0</v>
      </c>
    </row>
    <row r="1535" spans="1:17" x14ac:dyDescent="0.25">
      <c r="A1535" s="5" t="s">
        <v>5384</v>
      </c>
      <c r="C1535" s="5" t="s">
        <v>67</v>
      </c>
      <c r="D1535" s="4">
        <v>45878.33712009259</v>
      </c>
      <c r="E1535" s="4">
        <v>45878.337120092801</v>
      </c>
      <c r="F1535" t="b">
        <v>1</v>
      </c>
      <c r="H1535" t="s">
        <v>5385</v>
      </c>
      <c r="I1535" t="s">
        <v>5386</v>
      </c>
      <c r="J1535" t="s">
        <v>120</v>
      </c>
      <c r="K1535" s="5" t="s">
        <v>782</v>
      </c>
      <c r="M1535">
        <v>0</v>
      </c>
      <c r="N1535" t="s">
        <v>120</v>
      </c>
      <c r="O1535">
        <v>0</v>
      </c>
      <c r="P1535" t="s">
        <v>120</v>
      </c>
      <c r="Q1535">
        <v>0</v>
      </c>
    </row>
    <row r="1536" spans="1:17" x14ac:dyDescent="0.25">
      <c r="A1536" s="5" t="s">
        <v>5387</v>
      </c>
      <c r="C1536" s="5" t="s">
        <v>67</v>
      </c>
      <c r="D1536" s="4">
        <v>45878.337120191572</v>
      </c>
      <c r="E1536" s="4">
        <v>45878.337120191733</v>
      </c>
      <c r="F1536" t="b">
        <v>1</v>
      </c>
      <c r="H1536" t="s">
        <v>5388</v>
      </c>
      <c r="I1536" t="s">
        <v>5389</v>
      </c>
      <c r="J1536" t="s">
        <v>120</v>
      </c>
      <c r="K1536" s="5" t="s">
        <v>782</v>
      </c>
      <c r="M1536">
        <v>0</v>
      </c>
      <c r="N1536" t="s">
        <v>120</v>
      </c>
      <c r="O1536">
        <v>0</v>
      </c>
      <c r="P1536" t="s">
        <v>120</v>
      </c>
      <c r="Q1536">
        <v>0</v>
      </c>
    </row>
    <row r="1537" spans="1:17" x14ac:dyDescent="0.25">
      <c r="A1537" s="5" t="s">
        <v>5390</v>
      </c>
      <c r="C1537" s="5" t="s">
        <v>67</v>
      </c>
      <c r="D1537" s="4">
        <v>45878.337120297583</v>
      </c>
      <c r="E1537" s="4">
        <v>45878.33712029778</v>
      </c>
      <c r="F1537" t="b">
        <v>1</v>
      </c>
      <c r="H1537" t="s">
        <v>5391</v>
      </c>
      <c r="I1537" t="s">
        <v>5392</v>
      </c>
      <c r="J1537" t="s">
        <v>120</v>
      </c>
      <c r="K1537" s="5" t="s">
        <v>782</v>
      </c>
      <c r="M1537">
        <v>0</v>
      </c>
      <c r="N1537" t="s">
        <v>120</v>
      </c>
      <c r="O1537">
        <v>0</v>
      </c>
      <c r="P1537" t="s">
        <v>120</v>
      </c>
      <c r="Q1537">
        <v>0</v>
      </c>
    </row>
    <row r="1538" spans="1:17" x14ac:dyDescent="0.25">
      <c r="A1538" s="5" t="s">
        <v>5393</v>
      </c>
      <c r="C1538" s="5" t="s">
        <v>67</v>
      </c>
      <c r="D1538" s="4">
        <v>45878.337120390453</v>
      </c>
      <c r="E1538" s="4">
        <v>45878.337120390592</v>
      </c>
      <c r="F1538" t="b">
        <v>1</v>
      </c>
      <c r="H1538" t="s">
        <v>5394</v>
      </c>
      <c r="I1538" t="s">
        <v>5395</v>
      </c>
      <c r="J1538" t="s">
        <v>120</v>
      </c>
      <c r="K1538" s="5" t="s">
        <v>782</v>
      </c>
      <c r="M1538">
        <v>0</v>
      </c>
      <c r="N1538" t="s">
        <v>120</v>
      </c>
      <c r="O1538">
        <v>0</v>
      </c>
      <c r="P1538" t="s">
        <v>120</v>
      </c>
      <c r="Q1538">
        <v>0</v>
      </c>
    </row>
    <row r="1539" spans="1:17" x14ac:dyDescent="0.25">
      <c r="A1539" s="5" t="s">
        <v>5396</v>
      </c>
      <c r="C1539" s="5" t="s">
        <v>67</v>
      </c>
      <c r="D1539" s="4">
        <v>45878.337120511562</v>
      </c>
      <c r="E1539" s="4">
        <v>45878.33712051178</v>
      </c>
      <c r="F1539" t="b">
        <v>1</v>
      </c>
      <c r="H1539" t="s">
        <v>5397</v>
      </c>
      <c r="I1539" t="s">
        <v>5398</v>
      </c>
      <c r="J1539" t="s">
        <v>120</v>
      </c>
      <c r="K1539" s="5" t="s">
        <v>782</v>
      </c>
      <c r="M1539">
        <v>0</v>
      </c>
      <c r="N1539" t="s">
        <v>120</v>
      </c>
      <c r="O1539">
        <v>0</v>
      </c>
      <c r="P1539" t="s">
        <v>120</v>
      </c>
      <c r="Q1539">
        <v>0</v>
      </c>
    </row>
    <row r="1540" spans="1:17" x14ac:dyDescent="0.25">
      <c r="A1540" s="5" t="s">
        <v>5399</v>
      </c>
      <c r="C1540" s="5" t="s">
        <v>67</v>
      </c>
      <c r="D1540" s="4">
        <v>45878.337120609183</v>
      </c>
      <c r="E1540" s="4">
        <v>45878.337120609329</v>
      </c>
      <c r="F1540" t="b">
        <v>1</v>
      </c>
      <c r="H1540" t="s">
        <v>5400</v>
      </c>
      <c r="I1540" t="s">
        <v>5401</v>
      </c>
      <c r="J1540" t="s">
        <v>120</v>
      </c>
      <c r="K1540" s="5" t="s">
        <v>782</v>
      </c>
      <c r="M1540">
        <v>0</v>
      </c>
      <c r="N1540" t="s">
        <v>120</v>
      </c>
      <c r="O1540">
        <v>0</v>
      </c>
      <c r="P1540" t="s">
        <v>120</v>
      </c>
      <c r="Q1540">
        <v>0</v>
      </c>
    </row>
    <row r="1541" spans="1:17" x14ac:dyDescent="0.25">
      <c r="A1541" s="5" t="s">
        <v>5402</v>
      </c>
      <c r="C1541" s="5" t="s">
        <v>67</v>
      </c>
      <c r="D1541" s="4">
        <v>45878.33712071809</v>
      </c>
      <c r="E1541" s="4">
        <v>45878.337120718243</v>
      </c>
      <c r="F1541" t="b">
        <v>1</v>
      </c>
      <c r="H1541" t="s">
        <v>5403</v>
      </c>
      <c r="I1541" t="s">
        <v>5404</v>
      </c>
      <c r="J1541" t="s">
        <v>120</v>
      </c>
      <c r="K1541" s="5" t="s">
        <v>782</v>
      </c>
      <c r="M1541">
        <v>0</v>
      </c>
      <c r="N1541" t="s">
        <v>120</v>
      </c>
      <c r="O1541">
        <v>0</v>
      </c>
      <c r="P1541" t="s">
        <v>120</v>
      </c>
      <c r="Q1541">
        <v>0</v>
      </c>
    </row>
    <row r="1542" spans="1:17" x14ac:dyDescent="0.25">
      <c r="A1542" s="5" t="s">
        <v>5405</v>
      </c>
      <c r="C1542" s="5" t="s">
        <v>67</v>
      </c>
      <c r="D1542" s="4">
        <v>45878.337120844561</v>
      </c>
      <c r="E1542" s="4">
        <v>45878.337120844801</v>
      </c>
      <c r="F1542" t="b">
        <v>1</v>
      </c>
      <c r="H1542" t="s">
        <v>5406</v>
      </c>
      <c r="I1542" t="s">
        <v>5407</v>
      </c>
      <c r="J1542" t="s">
        <v>120</v>
      </c>
      <c r="K1542" s="5" t="s">
        <v>782</v>
      </c>
      <c r="M1542">
        <v>0</v>
      </c>
      <c r="N1542" t="s">
        <v>120</v>
      </c>
      <c r="O1542">
        <v>0</v>
      </c>
      <c r="P1542" t="s">
        <v>120</v>
      </c>
      <c r="Q1542">
        <v>0</v>
      </c>
    </row>
    <row r="1543" spans="1:17" x14ac:dyDescent="0.25">
      <c r="A1543" s="5" t="s">
        <v>5408</v>
      </c>
      <c r="C1543" s="5" t="s">
        <v>67</v>
      </c>
      <c r="D1543" s="4">
        <v>45878.337120955242</v>
      </c>
      <c r="E1543" s="4">
        <v>45878.337120955381</v>
      </c>
      <c r="F1543" t="b">
        <v>1</v>
      </c>
      <c r="H1543" t="s">
        <v>5409</v>
      </c>
      <c r="I1543" t="s">
        <v>5410</v>
      </c>
      <c r="J1543" t="s">
        <v>120</v>
      </c>
      <c r="K1543" s="5" t="s">
        <v>782</v>
      </c>
      <c r="M1543">
        <v>0</v>
      </c>
      <c r="N1543" t="s">
        <v>120</v>
      </c>
      <c r="O1543">
        <v>0</v>
      </c>
      <c r="P1543" t="s">
        <v>120</v>
      </c>
      <c r="Q1543">
        <v>0</v>
      </c>
    </row>
    <row r="1544" spans="1:17" x14ac:dyDescent="0.25">
      <c r="A1544" s="5" t="s">
        <v>5411</v>
      </c>
      <c r="C1544" s="5" t="s">
        <v>67</v>
      </c>
      <c r="D1544" s="4">
        <v>45878.337121074022</v>
      </c>
      <c r="E1544" s="4">
        <v>45878.337121074233</v>
      </c>
      <c r="F1544" t="b">
        <v>1</v>
      </c>
      <c r="H1544" t="s">
        <v>5412</v>
      </c>
      <c r="I1544" t="s">
        <v>5413</v>
      </c>
      <c r="J1544" t="s">
        <v>120</v>
      </c>
      <c r="K1544" s="5" t="s">
        <v>782</v>
      </c>
      <c r="M1544">
        <v>0</v>
      </c>
      <c r="N1544" t="s">
        <v>120</v>
      </c>
      <c r="O1544">
        <v>0</v>
      </c>
      <c r="P1544" t="s">
        <v>120</v>
      </c>
      <c r="Q1544">
        <v>0</v>
      </c>
    </row>
    <row r="1545" spans="1:17" x14ac:dyDescent="0.25">
      <c r="A1545" s="5" t="s">
        <v>5414</v>
      </c>
      <c r="C1545" s="5" t="s">
        <v>67</v>
      </c>
      <c r="D1545" s="4">
        <v>45878.337121177479</v>
      </c>
      <c r="E1545" s="4">
        <v>45878.337121177639</v>
      </c>
      <c r="F1545" t="b">
        <v>1</v>
      </c>
      <c r="H1545" t="s">
        <v>5415</v>
      </c>
      <c r="I1545" t="s">
        <v>5416</v>
      </c>
      <c r="J1545" t="s">
        <v>120</v>
      </c>
      <c r="K1545" s="5" t="s">
        <v>782</v>
      </c>
      <c r="M1545">
        <v>0</v>
      </c>
      <c r="N1545" t="s">
        <v>120</v>
      </c>
      <c r="O1545">
        <v>0</v>
      </c>
      <c r="P1545" t="s">
        <v>120</v>
      </c>
      <c r="Q1545">
        <v>0</v>
      </c>
    </row>
    <row r="1546" spans="1:17" x14ac:dyDescent="0.25">
      <c r="A1546" s="5" t="s">
        <v>5417</v>
      </c>
      <c r="C1546" s="5" t="s">
        <v>67</v>
      </c>
      <c r="D1546" s="4">
        <v>45878.337121282093</v>
      </c>
      <c r="E1546" s="4">
        <v>45878.337121282282</v>
      </c>
      <c r="F1546" t="b">
        <v>1</v>
      </c>
      <c r="H1546" t="s">
        <v>5418</v>
      </c>
      <c r="I1546" t="s">
        <v>5419</v>
      </c>
      <c r="J1546" t="s">
        <v>120</v>
      </c>
      <c r="K1546" s="5" t="s">
        <v>782</v>
      </c>
      <c r="M1546">
        <v>0</v>
      </c>
      <c r="N1546" t="s">
        <v>120</v>
      </c>
      <c r="O1546">
        <v>0</v>
      </c>
      <c r="P1546" t="s">
        <v>120</v>
      </c>
      <c r="Q1546">
        <v>0</v>
      </c>
    </row>
    <row r="1547" spans="1:17" x14ac:dyDescent="0.25">
      <c r="A1547" s="5" t="s">
        <v>5420</v>
      </c>
      <c r="C1547" s="5" t="s">
        <v>67</v>
      </c>
      <c r="D1547" s="4">
        <v>45878.337121375873</v>
      </c>
      <c r="E1547" s="4">
        <v>45878.337121376018</v>
      </c>
      <c r="F1547" t="b">
        <v>1</v>
      </c>
      <c r="H1547" t="s">
        <v>5421</v>
      </c>
      <c r="I1547" t="s">
        <v>5422</v>
      </c>
      <c r="J1547" t="s">
        <v>120</v>
      </c>
      <c r="K1547" s="5" t="s">
        <v>782</v>
      </c>
      <c r="M1547">
        <v>0</v>
      </c>
      <c r="N1547" t="s">
        <v>120</v>
      </c>
      <c r="O1547">
        <v>0</v>
      </c>
      <c r="P1547" t="s">
        <v>120</v>
      </c>
      <c r="Q1547">
        <v>0</v>
      </c>
    </row>
    <row r="1548" spans="1:17" x14ac:dyDescent="0.25">
      <c r="A1548" s="5" t="s">
        <v>5423</v>
      </c>
      <c r="C1548" s="5" t="s">
        <v>67</v>
      </c>
      <c r="D1548" s="4">
        <v>45878.337121481462</v>
      </c>
      <c r="E1548" s="4">
        <v>45878.337121481643</v>
      </c>
      <c r="F1548" t="b">
        <v>1</v>
      </c>
      <c r="H1548" t="s">
        <v>5424</v>
      </c>
      <c r="I1548" t="s">
        <v>5425</v>
      </c>
      <c r="J1548" t="s">
        <v>120</v>
      </c>
      <c r="K1548" s="5" t="s">
        <v>782</v>
      </c>
      <c r="M1548">
        <v>0</v>
      </c>
      <c r="N1548" t="s">
        <v>120</v>
      </c>
      <c r="O1548">
        <v>0</v>
      </c>
      <c r="P1548" t="s">
        <v>120</v>
      </c>
      <c r="Q1548">
        <v>0</v>
      </c>
    </row>
    <row r="1549" spans="1:17" x14ac:dyDescent="0.25">
      <c r="A1549" s="5" t="s">
        <v>5426</v>
      </c>
      <c r="C1549" s="5" t="s">
        <v>67</v>
      </c>
      <c r="D1549" s="4">
        <v>45878.337121578661</v>
      </c>
      <c r="E1549" s="4">
        <v>45878.337121578799</v>
      </c>
      <c r="F1549" t="b">
        <v>1</v>
      </c>
      <c r="H1549" t="s">
        <v>5427</v>
      </c>
      <c r="I1549" t="s">
        <v>5428</v>
      </c>
      <c r="J1549" t="s">
        <v>120</v>
      </c>
      <c r="K1549" s="5" t="s">
        <v>782</v>
      </c>
      <c r="M1549">
        <v>0</v>
      </c>
      <c r="N1549" t="s">
        <v>120</v>
      </c>
      <c r="O1549">
        <v>0</v>
      </c>
      <c r="P1549" t="s">
        <v>120</v>
      </c>
      <c r="Q1549">
        <v>0</v>
      </c>
    </row>
    <row r="1550" spans="1:17" x14ac:dyDescent="0.25">
      <c r="A1550" s="5" t="s">
        <v>5429</v>
      </c>
      <c r="C1550" s="5" t="s">
        <v>67</v>
      </c>
      <c r="D1550" s="4">
        <v>45878.337121688252</v>
      </c>
      <c r="E1550" s="4">
        <v>45878.337121688463</v>
      </c>
      <c r="F1550" t="b">
        <v>1</v>
      </c>
      <c r="H1550" t="s">
        <v>5430</v>
      </c>
      <c r="I1550" t="s">
        <v>5431</v>
      </c>
      <c r="J1550" t="s">
        <v>120</v>
      </c>
      <c r="K1550" s="5" t="s">
        <v>782</v>
      </c>
      <c r="M1550">
        <v>0</v>
      </c>
      <c r="N1550" t="s">
        <v>120</v>
      </c>
      <c r="O1550">
        <v>0</v>
      </c>
      <c r="P1550" t="s">
        <v>120</v>
      </c>
      <c r="Q1550">
        <v>0</v>
      </c>
    </row>
    <row r="1551" spans="1:17" x14ac:dyDescent="0.25">
      <c r="A1551" s="5" t="s">
        <v>5432</v>
      </c>
      <c r="C1551" s="5" t="s">
        <v>67</v>
      </c>
      <c r="D1551" s="4">
        <v>45878.33712178655</v>
      </c>
      <c r="E1551" s="4">
        <v>45878.337121786753</v>
      </c>
      <c r="F1551" t="b">
        <v>1</v>
      </c>
      <c r="H1551" t="s">
        <v>5433</v>
      </c>
      <c r="I1551" t="s">
        <v>5434</v>
      </c>
      <c r="J1551" t="s">
        <v>120</v>
      </c>
      <c r="K1551" s="5" t="s">
        <v>782</v>
      </c>
      <c r="M1551">
        <v>0</v>
      </c>
      <c r="N1551" t="s">
        <v>120</v>
      </c>
      <c r="O1551">
        <v>0</v>
      </c>
      <c r="P1551" t="s">
        <v>120</v>
      </c>
      <c r="Q1551">
        <v>0</v>
      </c>
    </row>
    <row r="1552" spans="1:17" x14ac:dyDescent="0.25">
      <c r="A1552" s="5" t="s">
        <v>5435</v>
      </c>
      <c r="C1552" s="5" t="s">
        <v>67</v>
      </c>
      <c r="D1552" s="4">
        <v>45878.337121893011</v>
      </c>
      <c r="E1552" s="4">
        <v>45878.33712189315</v>
      </c>
      <c r="F1552" t="b">
        <v>1</v>
      </c>
      <c r="H1552" t="s">
        <v>5436</v>
      </c>
      <c r="I1552" t="s">
        <v>5437</v>
      </c>
      <c r="J1552" t="s">
        <v>120</v>
      </c>
      <c r="K1552" s="5" t="s">
        <v>782</v>
      </c>
      <c r="M1552">
        <v>0</v>
      </c>
      <c r="N1552" t="s">
        <v>120</v>
      </c>
      <c r="O1552">
        <v>0</v>
      </c>
      <c r="P1552" t="s">
        <v>120</v>
      </c>
      <c r="Q1552">
        <v>0</v>
      </c>
    </row>
    <row r="1553" spans="1:17" x14ac:dyDescent="0.25">
      <c r="A1553" s="5" t="s">
        <v>5438</v>
      </c>
      <c r="C1553" s="5" t="s">
        <v>67</v>
      </c>
      <c r="D1553" s="4">
        <v>45878.337121998193</v>
      </c>
      <c r="E1553" s="4">
        <v>45878.337121998389</v>
      </c>
      <c r="F1553" t="b">
        <v>1</v>
      </c>
      <c r="H1553" t="s">
        <v>5439</v>
      </c>
      <c r="I1553" t="s">
        <v>5440</v>
      </c>
      <c r="J1553" t="s">
        <v>120</v>
      </c>
      <c r="K1553" s="5" t="s">
        <v>782</v>
      </c>
      <c r="M1553">
        <v>0</v>
      </c>
      <c r="N1553" t="s">
        <v>120</v>
      </c>
      <c r="O1553">
        <v>0</v>
      </c>
      <c r="P1553" t="s">
        <v>120</v>
      </c>
      <c r="Q1553">
        <v>0</v>
      </c>
    </row>
    <row r="1554" spans="1:17" x14ac:dyDescent="0.25">
      <c r="A1554" s="5" t="s">
        <v>5441</v>
      </c>
      <c r="C1554" s="5" t="s">
        <v>67</v>
      </c>
      <c r="D1554" s="4">
        <v>45878.337122096433</v>
      </c>
      <c r="E1554" s="4">
        <v>45878.337122096571</v>
      </c>
      <c r="F1554" t="b">
        <v>1</v>
      </c>
      <c r="H1554" t="s">
        <v>5442</v>
      </c>
      <c r="I1554" t="s">
        <v>5443</v>
      </c>
      <c r="J1554" t="s">
        <v>120</v>
      </c>
      <c r="K1554" s="5" t="s">
        <v>782</v>
      </c>
      <c r="M1554">
        <v>0</v>
      </c>
      <c r="N1554" t="s">
        <v>120</v>
      </c>
      <c r="O1554">
        <v>0</v>
      </c>
      <c r="P1554" t="s">
        <v>120</v>
      </c>
      <c r="Q1554">
        <v>0</v>
      </c>
    </row>
    <row r="1555" spans="1:17" x14ac:dyDescent="0.25">
      <c r="A1555" s="5" t="s">
        <v>5444</v>
      </c>
      <c r="C1555" s="5" t="s">
        <v>67</v>
      </c>
      <c r="D1555" s="4">
        <v>45878.337122213241</v>
      </c>
      <c r="E1555" s="4">
        <v>45878.337122213481</v>
      </c>
      <c r="F1555" t="b">
        <v>1</v>
      </c>
      <c r="H1555" t="s">
        <v>5445</v>
      </c>
      <c r="I1555" t="s">
        <v>5446</v>
      </c>
      <c r="J1555" t="s">
        <v>120</v>
      </c>
      <c r="K1555" s="5" t="s">
        <v>782</v>
      </c>
      <c r="M1555">
        <v>0</v>
      </c>
      <c r="N1555" t="s">
        <v>120</v>
      </c>
      <c r="O1555">
        <v>0</v>
      </c>
      <c r="P1555" t="s">
        <v>120</v>
      </c>
      <c r="Q1555">
        <v>0</v>
      </c>
    </row>
    <row r="1556" spans="1:17" x14ac:dyDescent="0.25">
      <c r="A1556" s="5" t="s">
        <v>5447</v>
      </c>
      <c r="C1556" s="5" t="s">
        <v>67</v>
      </c>
      <c r="D1556" s="4">
        <v>45878.337122311903</v>
      </c>
      <c r="E1556" s="4">
        <v>45878.337122312048</v>
      </c>
      <c r="F1556" t="b">
        <v>1</v>
      </c>
      <c r="H1556" t="s">
        <v>5448</v>
      </c>
      <c r="I1556" t="s">
        <v>5449</v>
      </c>
      <c r="J1556" t="s">
        <v>120</v>
      </c>
      <c r="K1556" s="5" t="s">
        <v>782</v>
      </c>
      <c r="M1556">
        <v>0</v>
      </c>
      <c r="N1556" t="s">
        <v>120</v>
      </c>
      <c r="O1556">
        <v>0</v>
      </c>
      <c r="P1556" t="s">
        <v>120</v>
      </c>
      <c r="Q1556">
        <v>0</v>
      </c>
    </row>
    <row r="1557" spans="1:17" x14ac:dyDescent="0.25">
      <c r="A1557" s="5" t="s">
        <v>5450</v>
      </c>
      <c r="C1557" s="5" t="s">
        <v>67</v>
      </c>
      <c r="D1557" s="4">
        <v>45878.337122421981</v>
      </c>
      <c r="E1557" s="4">
        <v>45878.337122422206</v>
      </c>
      <c r="F1557" t="b">
        <v>1</v>
      </c>
      <c r="H1557" t="s">
        <v>5451</v>
      </c>
      <c r="I1557" t="s">
        <v>5452</v>
      </c>
      <c r="J1557" t="s">
        <v>120</v>
      </c>
      <c r="K1557" s="5" t="s">
        <v>782</v>
      </c>
      <c r="M1557">
        <v>0</v>
      </c>
      <c r="N1557" t="s">
        <v>120</v>
      </c>
      <c r="O1557">
        <v>0</v>
      </c>
      <c r="P1557" t="s">
        <v>120</v>
      </c>
      <c r="Q1557">
        <v>0</v>
      </c>
    </row>
    <row r="1558" spans="1:17" x14ac:dyDescent="0.25">
      <c r="A1558" s="5" t="s">
        <v>5453</v>
      </c>
      <c r="C1558" s="5" t="s">
        <v>67</v>
      </c>
      <c r="D1558" s="4">
        <v>45878.337122518009</v>
      </c>
      <c r="E1558" s="4">
        <v>45878.337122518162</v>
      </c>
      <c r="F1558" t="b">
        <v>1</v>
      </c>
      <c r="H1558" t="s">
        <v>5454</v>
      </c>
      <c r="I1558" t="s">
        <v>5455</v>
      </c>
      <c r="J1558" t="s">
        <v>120</v>
      </c>
      <c r="K1558" s="5" t="s">
        <v>782</v>
      </c>
      <c r="M1558">
        <v>0</v>
      </c>
      <c r="N1558" t="s">
        <v>120</v>
      </c>
      <c r="O1558">
        <v>0</v>
      </c>
      <c r="P1558" t="s">
        <v>120</v>
      </c>
      <c r="Q1558">
        <v>0</v>
      </c>
    </row>
    <row r="1559" spans="1:17" x14ac:dyDescent="0.25">
      <c r="A1559" s="5" t="s">
        <v>5456</v>
      </c>
      <c r="C1559" s="5" t="s">
        <v>67</v>
      </c>
      <c r="D1559" s="4">
        <v>45878.337122620767</v>
      </c>
      <c r="E1559" s="4">
        <v>45878.337122620957</v>
      </c>
      <c r="F1559" t="b">
        <v>1</v>
      </c>
      <c r="H1559" t="s">
        <v>5457</v>
      </c>
      <c r="I1559" t="s">
        <v>5458</v>
      </c>
      <c r="J1559" t="s">
        <v>120</v>
      </c>
      <c r="K1559" s="5" t="s">
        <v>782</v>
      </c>
      <c r="M1559">
        <v>0</v>
      </c>
      <c r="N1559" t="s">
        <v>120</v>
      </c>
      <c r="O1559">
        <v>0</v>
      </c>
      <c r="P1559" t="s">
        <v>120</v>
      </c>
      <c r="Q1559">
        <v>0</v>
      </c>
    </row>
    <row r="1560" spans="1:17" x14ac:dyDescent="0.25">
      <c r="A1560" s="5" t="s">
        <v>5459</v>
      </c>
      <c r="C1560" s="5" t="s">
        <v>67</v>
      </c>
      <c r="D1560" s="4">
        <v>45878.33712271462</v>
      </c>
      <c r="E1560" s="4">
        <v>45878.337122714758</v>
      </c>
      <c r="F1560" t="b">
        <v>1</v>
      </c>
      <c r="H1560" t="s">
        <v>5460</v>
      </c>
      <c r="I1560" t="s">
        <v>5461</v>
      </c>
      <c r="J1560" t="s">
        <v>120</v>
      </c>
      <c r="K1560" s="5" t="s">
        <v>782</v>
      </c>
      <c r="M1560">
        <v>0</v>
      </c>
      <c r="N1560" t="s">
        <v>120</v>
      </c>
      <c r="O1560">
        <v>0</v>
      </c>
      <c r="P1560" t="s">
        <v>120</v>
      </c>
      <c r="Q1560">
        <v>0</v>
      </c>
    </row>
    <row r="1561" spans="1:17" x14ac:dyDescent="0.25">
      <c r="A1561" s="5" t="s">
        <v>5462</v>
      </c>
      <c r="C1561" s="5" t="s">
        <v>67</v>
      </c>
      <c r="D1561" s="4">
        <v>45878.337122821402</v>
      </c>
      <c r="E1561" s="4">
        <v>45878.33712282162</v>
      </c>
      <c r="F1561" t="b">
        <v>1</v>
      </c>
      <c r="H1561" t="s">
        <v>5463</v>
      </c>
      <c r="I1561" t="s">
        <v>5464</v>
      </c>
      <c r="J1561" t="s">
        <v>120</v>
      </c>
      <c r="K1561" s="5" t="s">
        <v>782</v>
      </c>
      <c r="M1561">
        <v>0</v>
      </c>
      <c r="N1561" t="s">
        <v>120</v>
      </c>
      <c r="O1561">
        <v>0</v>
      </c>
      <c r="P1561" t="s">
        <v>120</v>
      </c>
      <c r="Q1561">
        <v>0</v>
      </c>
    </row>
    <row r="1562" spans="1:17" x14ac:dyDescent="0.25">
      <c r="A1562" s="5" t="s">
        <v>5465</v>
      </c>
      <c r="C1562" s="5" t="s">
        <v>67</v>
      </c>
      <c r="D1562" s="4">
        <v>45878.337122922858</v>
      </c>
      <c r="E1562" s="4">
        <v>45878.337122923032</v>
      </c>
      <c r="F1562" t="b">
        <v>1</v>
      </c>
      <c r="H1562" t="s">
        <v>5466</v>
      </c>
      <c r="I1562" t="s">
        <v>5467</v>
      </c>
      <c r="J1562" t="s">
        <v>120</v>
      </c>
      <c r="K1562" s="5" t="s">
        <v>782</v>
      </c>
      <c r="M1562">
        <v>0</v>
      </c>
      <c r="N1562" t="s">
        <v>120</v>
      </c>
      <c r="O1562">
        <v>0</v>
      </c>
      <c r="P1562" t="s">
        <v>120</v>
      </c>
      <c r="Q1562">
        <v>0</v>
      </c>
    </row>
    <row r="1563" spans="1:17" x14ac:dyDescent="0.25">
      <c r="A1563" s="5" t="s">
        <v>5468</v>
      </c>
      <c r="C1563" s="5" t="s">
        <v>67</v>
      </c>
      <c r="D1563" s="4">
        <v>45878.337123027937</v>
      </c>
      <c r="E1563" s="4">
        <v>45878.337123028112</v>
      </c>
      <c r="F1563" t="b">
        <v>1</v>
      </c>
      <c r="H1563" t="s">
        <v>5469</v>
      </c>
      <c r="I1563" t="s">
        <v>5470</v>
      </c>
      <c r="J1563" t="s">
        <v>120</v>
      </c>
      <c r="K1563" s="5" t="s">
        <v>782</v>
      </c>
      <c r="M1563">
        <v>0</v>
      </c>
      <c r="N1563" t="s">
        <v>120</v>
      </c>
      <c r="O1563">
        <v>0</v>
      </c>
      <c r="P1563" t="s">
        <v>120</v>
      </c>
      <c r="Q1563">
        <v>0</v>
      </c>
    </row>
    <row r="1564" spans="1:17" x14ac:dyDescent="0.25">
      <c r="A1564" s="5" t="s">
        <v>5471</v>
      </c>
      <c r="C1564" s="5" t="s">
        <v>67</v>
      </c>
      <c r="D1564" s="4">
        <v>45878.337123134552</v>
      </c>
      <c r="E1564" s="4">
        <v>45878.337123134777</v>
      </c>
      <c r="F1564" t="b">
        <v>1</v>
      </c>
      <c r="H1564" t="s">
        <v>5472</v>
      </c>
      <c r="I1564" t="s">
        <v>5473</v>
      </c>
      <c r="J1564" t="s">
        <v>120</v>
      </c>
      <c r="K1564" s="5" t="s">
        <v>782</v>
      </c>
      <c r="M1564">
        <v>0</v>
      </c>
      <c r="N1564" t="s">
        <v>120</v>
      </c>
      <c r="O1564">
        <v>0</v>
      </c>
      <c r="P1564" t="s">
        <v>120</v>
      </c>
      <c r="Q1564">
        <v>0</v>
      </c>
    </row>
    <row r="1565" spans="1:17" x14ac:dyDescent="0.25">
      <c r="A1565" s="5" t="s">
        <v>5474</v>
      </c>
      <c r="C1565" s="5" t="s">
        <v>67</v>
      </c>
      <c r="D1565" s="4">
        <v>45878.33712324551</v>
      </c>
      <c r="E1565" s="4">
        <v>45878.337123245678</v>
      </c>
      <c r="F1565" t="b">
        <v>1</v>
      </c>
      <c r="H1565" t="s">
        <v>5475</v>
      </c>
      <c r="I1565" t="s">
        <v>5476</v>
      </c>
      <c r="J1565" t="s">
        <v>120</v>
      </c>
      <c r="K1565" s="5" t="s">
        <v>782</v>
      </c>
      <c r="M1565">
        <v>0</v>
      </c>
      <c r="N1565" t="s">
        <v>120</v>
      </c>
      <c r="O1565">
        <v>0</v>
      </c>
      <c r="P1565" t="s">
        <v>120</v>
      </c>
      <c r="Q1565">
        <v>0</v>
      </c>
    </row>
    <row r="1566" spans="1:17" x14ac:dyDescent="0.25">
      <c r="A1566" s="5" t="s">
        <v>5477</v>
      </c>
      <c r="C1566" s="5" t="s">
        <v>67</v>
      </c>
      <c r="D1566" s="4">
        <v>45878.337123349222</v>
      </c>
      <c r="E1566" s="4">
        <v>45878.337123349527</v>
      </c>
      <c r="F1566" t="b">
        <v>1</v>
      </c>
      <c r="H1566" t="s">
        <v>5478</v>
      </c>
      <c r="I1566" t="s">
        <v>5479</v>
      </c>
      <c r="J1566" t="s">
        <v>120</v>
      </c>
      <c r="K1566" s="5" t="s">
        <v>782</v>
      </c>
      <c r="M1566">
        <v>0</v>
      </c>
      <c r="N1566" t="s">
        <v>120</v>
      </c>
      <c r="O1566">
        <v>0</v>
      </c>
      <c r="P1566" t="s">
        <v>120</v>
      </c>
      <c r="Q1566">
        <v>0</v>
      </c>
    </row>
    <row r="1567" spans="1:17" x14ac:dyDescent="0.25">
      <c r="A1567" s="5" t="s">
        <v>5480</v>
      </c>
      <c r="C1567" s="5" t="s">
        <v>67</v>
      </c>
      <c r="D1567" s="4">
        <v>45878.337123456091</v>
      </c>
      <c r="E1567" s="4">
        <v>45878.337123456258</v>
      </c>
      <c r="F1567" t="b">
        <v>1</v>
      </c>
      <c r="H1567" t="s">
        <v>5481</v>
      </c>
      <c r="I1567" t="s">
        <v>5482</v>
      </c>
      <c r="J1567" t="s">
        <v>120</v>
      </c>
      <c r="K1567" s="5" t="s">
        <v>782</v>
      </c>
      <c r="M1567">
        <v>0</v>
      </c>
      <c r="N1567" t="s">
        <v>120</v>
      </c>
      <c r="O1567">
        <v>0</v>
      </c>
      <c r="P1567" t="s">
        <v>120</v>
      </c>
      <c r="Q1567">
        <v>0</v>
      </c>
    </row>
    <row r="1568" spans="1:17" x14ac:dyDescent="0.25">
      <c r="A1568" s="5" t="s">
        <v>5483</v>
      </c>
      <c r="C1568" s="5" t="s">
        <v>67</v>
      </c>
      <c r="D1568" s="4">
        <v>45878.337123556201</v>
      </c>
      <c r="E1568" s="4">
        <v>45878.337123556412</v>
      </c>
      <c r="F1568" t="b">
        <v>1</v>
      </c>
      <c r="H1568" t="s">
        <v>5484</v>
      </c>
      <c r="I1568" t="s">
        <v>5485</v>
      </c>
      <c r="J1568" t="s">
        <v>120</v>
      </c>
      <c r="K1568" s="5" t="s">
        <v>782</v>
      </c>
      <c r="M1568">
        <v>0</v>
      </c>
      <c r="N1568" t="s">
        <v>120</v>
      </c>
      <c r="O1568">
        <v>0</v>
      </c>
      <c r="P1568" t="s">
        <v>120</v>
      </c>
      <c r="Q1568">
        <v>0</v>
      </c>
    </row>
    <row r="1569" spans="1:17" x14ac:dyDescent="0.25">
      <c r="A1569" s="5" t="s">
        <v>5486</v>
      </c>
      <c r="C1569" s="5" t="s">
        <v>67</v>
      </c>
      <c r="D1569" s="4">
        <v>45878.337123675978</v>
      </c>
      <c r="E1569" s="4">
        <v>45878.337123676167</v>
      </c>
      <c r="F1569" t="b">
        <v>1</v>
      </c>
      <c r="H1569" t="s">
        <v>5487</v>
      </c>
      <c r="I1569" t="s">
        <v>5488</v>
      </c>
      <c r="J1569" t="s">
        <v>120</v>
      </c>
      <c r="K1569" s="5" t="s">
        <v>782</v>
      </c>
      <c r="M1569">
        <v>0</v>
      </c>
      <c r="N1569" t="s">
        <v>120</v>
      </c>
      <c r="O1569">
        <v>0</v>
      </c>
      <c r="P1569" t="s">
        <v>120</v>
      </c>
      <c r="Q1569">
        <v>0</v>
      </c>
    </row>
    <row r="1570" spans="1:17" x14ac:dyDescent="0.25">
      <c r="A1570" s="5" t="s">
        <v>5489</v>
      </c>
      <c r="C1570" s="5" t="s">
        <v>67</v>
      </c>
      <c r="D1570" s="4">
        <v>45878.337123805817</v>
      </c>
      <c r="E1570" s="4">
        <v>45878.337123806021</v>
      </c>
      <c r="F1570" t="b">
        <v>1</v>
      </c>
      <c r="H1570" t="s">
        <v>5490</v>
      </c>
      <c r="I1570" t="s">
        <v>5491</v>
      </c>
      <c r="J1570" t="s">
        <v>120</v>
      </c>
      <c r="K1570" s="5" t="s">
        <v>782</v>
      </c>
      <c r="M1570">
        <v>0</v>
      </c>
      <c r="N1570" t="s">
        <v>120</v>
      </c>
      <c r="O1570">
        <v>0</v>
      </c>
      <c r="P1570" t="s">
        <v>120</v>
      </c>
      <c r="Q1570">
        <v>0</v>
      </c>
    </row>
    <row r="1571" spans="1:17" x14ac:dyDescent="0.25">
      <c r="A1571" s="5" t="s">
        <v>5492</v>
      </c>
      <c r="C1571" s="5" t="s">
        <v>67</v>
      </c>
      <c r="D1571" s="4">
        <v>45878.337123925703</v>
      </c>
      <c r="E1571" s="4">
        <v>45878.3371239259</v>
      </c>
      <c r="F1571" t="b">
        <v>1</v>
      </c>
      <c r="H1571" t="s">
        <v>5493</v>
      </c>
      <c r="I1571" t="s">
        <v>5494</v>
      </c>
      <c r="J1571" t="s">
        <v>120</v>
      </c>
      <c r="K1571" s="5" t="s">
        <v>782</v>
      </c>
      <c r="M1571">
        <v>0</v>
      </c>
      <c r="N1571" t="s">
        <v>120</v>
      </c>
      <c r="O1571">
        <v>0</v>
      </c>
      <c r="P1571" t="s">
        <v>120</v>
      </c>
      <c r="Q1571">
        <v>0</v>
      </c>
    </row>
    <row r="1572" spans="1:17" x14ac:dyDescent="0.25">
      <c r="A1572" s="5" t="s">
        <v>5495</v>
      </c>
      <c r="C1572" s="5" t="s">
        <v>67</v>
      </c>
      <c r="D1572" s="4">
        <v>45878.337124033671</v>
      </c>
      <c r="E1572" s="4">
        <v>45878.337124033817</v>
      </c>
      <c r="F1572" t="b">
        <v>1</v>
      </c>
      <c r="H1572" t="s">
        <v>5496</v>
      </c>
      <c r="I1572" t="s">
        <v>5497</v>
      </c>
      <c r="J1572" t="s">
        <v>120</v>
      </c>
      <c r="K1572" s="5" t="s">
        <v>782</v>
      </c>
      <c r="M1572">
        <v>0</v>
      </c>
      <c r="N1572" t="s">
        <v>120</v>
      </c>
      <c r="O1572">
        <v>0</v>
      </c>
      <c r="P1572" t="s">
        <v>120</v>
      </c>
      <c r="Q1572">
        <v>0</v>
      </c>
    </row>
    <row r="1573" spans="1:17" x14ac:dyDescent="0.25">
      <c r="A1573" s="5" t="s">
        <v>5498</v>
      </c>
      <c r="C1573" s="5" t="s">
        <v>67</v>
      </c>
      <c r="D1573" s="4">
        <v>45878.337124135403</v>
      </c>
      <c r="E1573" s="4">
        <v>45878.337124135658</v>
      </c>
      <c r="F1573" t="b">
        <v>1</v>
      </c>
      <c r="H1573" t="s">
        <v>5499</v>
      </c>
      <c r="I1573" t="s">
        <v>5500</v>
      </c>
      <c r="J1573" t="s">
        <v>120</v>
      </c>
      <c r="K1573" s="5" t="s">
        <v>782</v>
      </c>
      <c r="M1573">
        <v>0</v>
      </c>
      <c r="N1573" t="s">
        <v>120</v>
      </c>
      <c r="O1573">
        <v>0</v>
      </c>
      <c r="P1573" t="s">
        <v>120</v>
      </c>
      <c r="Q1573">
        <v>0</v>
      </c>
    </row>
    <row r="1574" spans="1:17" x14ac:dyDescent="0.25">
      <c r="A1574" s="5" t="s">
        <v>5501</v>
      </c>
      <c r="C1574" s="5" t="s">
        <v>67</v>
      </c>
      <c r="D1574" s="4">
        <v>45878.337124236772</v>
      </c>
      <c r="E1574" s="4">
        <v>45878.337124236932</v>
      </c>
      <c r="F1574" t="b">
        <v>1</v>
      </c>
      <c r="H1574" t="s">
        <v>5502</v>
      </c>
      <c r="I1574" t="s">
        <v>5503</v>
      </c>
      <c r="J1574" t="s">
        <v>120</v>
      </c>
      <c r="K1574" s="5" t="s">
        <v>782</v>
      </c>
      <c r="M1574">
        <v>0</v>
      </c>
      <c r="N1574" t="s">
        <v>120</v>
      </c>
      <c r="O1574">
        <v>0</v>
      </c>
      <c r="P1574" t="s">
        <v>120</v>
      </c>
      <c r="Q1574">
        <v>0</v>
      </c>
    </row>
    <row r="1575" spans="1:17" x14ac:dyDescent="0.25">
      <c r="A1575" s="5" t="s">
        <v>5504</v>
      </c>
      <c r="C1575" s="5" t="s">
        <v>67</v>
      </c>
      <c r="D1575" s="4">
        <v>45878.337124340112</v>
      </c>
      <c r="E1575" s="4">
        <v>45878.337124340302</v>
      </c>
      <c r="F1575" t="b">
        <v>1</v>
      </c>
      <c r="H1575" t="s">
        <v>5505</v>
      </c>
      <c r="I1575" t="s">
        <v>5506</v>
      </c>
      <c r="J1575" t="s">
        <v>120</v>
      </c>
      <c r="K1575" s="5" t="s">
        <v>782</v>
      </c>
      <c r="M1575">
        <v>0</v>
      </c>
      <c r="N1575" t="s">
        <v>120</v>
      </c>
      <c r="O1575">
        <v>0</v>
      </c>
      <c r="P1575" t="s">
        <v>120</v>
      </c>
      <c r="Q1575">
        <v>0</v>
      </c>
    </row>
    <row r="1576" spans="1:17" x14ac:dyDescent="0.25">
      <c r="A1576" s="5" t="s">
        <v>5507</v>
      </c>
      <c r="C1576" s="5" t="s">
        <v>67</v>
      </c>
      <c r="D1576" s="4">
        <v>45878.337124441518</v>
      </c>
      <c r="E1576" s="4">
        <v>45878.337124441663</v>
      </c>
      <c r="F1576" t="b">
        <v>1</v>
      </c>
      <c r="H1576" t="s">
        <v>5508</v>
      </c>
      <c r="I1576" t="s">
        <v>5509</v>
      </c>
      <c r="J1576" t="s">
        <v>120</v>
      </c>
      <c r="K1576" s="5" t="s">
        <v>782</v>
      </c>
      <c r="M1576">
        <v>0</v>
      </c>
      <c r="N1576" t="s">
        <v>120</v>
      </c>
      <c r="O1576">
        <v>0</v>
      </c>
      <c r="P1576" t="s">
        <v>120</v>
      </c>
      <c r="Q1576">
        <v>0</v>
      </c>
    </row>
    <row r="1577" spans="1:17" x14ac:dyDescent="0.25">
      <c r="A1577" s="5" t="s">
        <v>5510</v>
      </c>
      <c r="C1577" s="5" t="s">
        <v>67</v>
      </c>
      <c r="D1577" s="4">
        <v>45878.337124543606</v>
      </c>
      <c r="E1577" s="4">
        <v>45878.337124543803</v>
      </c>
      <c r="F1577" t="b">
        <v>1</v>
      </c>
      <c r="H1577" t="s">
        <v>5511</v>
      </c>
      <c r="I1577" t="s">
        <v>5512</v>
      </c>
      <c r="J1577" t="s">
        <v>120</v>
      </c>
      <c r="K1577" s="5" t="s">
        <v>782</v>
      </c>
      <c r="M1577">
        <v>0</v>
      </c>
      <c r="N1577" t="s">
        <v>120</v>
      </c>
      <c r="O1577">
        <v>0</v>
      </c>
      <c r="P1577" t="s">
        <v>120</v>
      </c>
      <c r="Q1577">
        <v>0</v>
      </c>
    </row>
    <row r="1578" spans="1:17" x14ac:dyDescent="0.25">
      <c r="A1578" s="5" t="s">
        <v>5513</v>
      </c>
      <c r="C1578" s="5" t="s">
        <v>67</v>
      </c>
      <c r="D1578" s="4">
        <v>45878.337124639584</v>
      </c>
      <c r="E1578" s="4">
        <v>45878.337124639722</v>
      </c>
      <c r="F1578" t="b">
        <v>1</v>
      </c>
      <c r="H1578" t="s">
        <v>5514</v>
      </c>
      <c r="I1578" t="s">
        <v>5515</v>
      </c>
      <c r="J1578" t="s">
        <v>120</v>
      </c>
      <c r="K1578" s="5" t="s">
        <v>782</v>
      </c>
      <c r="M1578">
        <v>0</v>
      </c>
      <c r="N1578" t="s">
        <v>120</v>
      </c>
      <c r="O1578">
        <v>0</v>
      </c>
      <c r="P1578" t="s">
        <v>120</v>
      </c>
      <c r="Q1578">
        <v>0</v>
      </c>
    </row>
    <row r="1579" spans="1:17" x14ac:dyDescent="0.25">
      <c r="A1579" s="5" t="s">
        <v>5516</v>
      </c>
      <c r="C1579" s="5" t="s">
        <v>67</v>
      </c>
      <c r="D1579" s="4">
        <v>45878.337124748723</v>
      </c>
      <c r="E1579" s="4">
        <v>45878.337124748927</v>
      </c>
      <c r="F1579" t="b">
        <v>1</v>
      </c>
      <c r="H1579" t="s">
        <v>5517</v>
      </c>
      <c r="I1579" t="s">
        <v>5518</v>
      </c>
      <c r="J1579" t="s">
        <v>120</v>
      </c>
      <c r="K1579" s="5" t="s">
        <v>782</v>
      </c>
      <c r="M1579">
        <v>0</v>
      </c>
      <c r="N1579" t="s">
        <v>120</v>
      </c>
      <c r="O1579">
        <v>0</v>
      </c>
      <c r="P1579" t="s">
        <v>120</v>
      </c>
      <c r="Q1579">
        <v>0</v>
      </c>
    </row>
    <row r="1580" spans="1:17" x14ac:dyDescent="0.25">
      <c r="A1580" s="5" t="s">
        <v>5519</v>
      </c>
      <c r="C1580" s="5" t="s">
        <v>67</v>
      </c>
      <c r="D1580" s="4">
        <v>45878.33712485162</v>
      </c>
      <c r="E1580" s="4">
        <v>45878.337124851772</v>
      </c>
      <c r="F1580" t="b">
        <v>1</v>
      </c>
      <c r="H1580" t="s">
        <v>5520</v>
      </c>
      <c r="I1580" t="s">
        <v>5521</v>
      </c>
      <c r="J1580" t="s">
        <v>120</v>
      </c>
      <c r="K1580" s="5" t="s">
        <v>782</v>
      </c>
      <c r="M1580">
        <v>0</v>
      </c>
      <c r="N1580" t="s">
        <v>120</v>
      </c>
      <c r="O1580">
        <v>0</v>
      </c>
      <c r="P1580" t="s">
        <v>120</v>
      </c>
      <c r="Q1580">
        <v>0</v>
      </c>
    </row>
    <row r="1581" spans="1:17" x14ac:dyDescent="0.25">
      <c r="A1581" s="5" t="s">
        <v>5522</v>
      </c>
      <c r="C1581" s="5" t="s">
        <v>67</v>
      </c>
      <c r="D1581" s="4">
        <v>45878.337124957281</v>
      </c>
      <c r="E1581" s="4">
        <v>45878.337124957492</v>
      </c>
      <c r="F1581" t="b">
        <v>1</v>
      </c>
      <c r="H1581" t="s">
        <v>5523</v>
      </c>
      <c r="I1581" t="s">
        <v>5524</v>
      </c>
      <c r="J1581" t="s">
        <v>120</v>
      </c>
      <c r="K1581" s="5" t="s">
        <v>782</v>
      </c>
      <c r="M1581">
        <v>0</v>
      </c>
      <c r="N1581" t="s">
        <v>120</v>
      </c>
      <c r="O1581">
        <v>0</v>
      </c>
      <c r="P1581" t="s">
        <v>120</v>
      </c>
      <c r="Q1581">
        <v>0</v>
      </c>
    </row>
    <row r="1582" spans="1:17" x14ac:dyDescent="0.25">
      <c r="A1582" s="5" t="s">
        <v>5525</v>
      </c>
      <c r="C1582" s="5" t="s">
        <v>67</v>
      </c>
      <c r="D1582" s="4">
        <v>45878.337125051643</v>
      </c>
      <c r="E1582" s="4">
        <v>45878.337125051781</v>
      </c>
      <c r="F1582" t="b">
        <v>1</v>
      </c>
      <c r="H1582" t="s">
        <v>5526</v>
      </c>
      <c r="I1582" t="s">
        <v>5527</v>
      </c>
      <c r="J1582" t="s">
        <v>120</v>
      </c>
      <c r="K1582" s="5" t="s">
        <v>782</v>
      </c>
      <c r="M1582">
        <v>0</v>
      </c>
      <c r="N1582" t="s">
        <v>120</v>
      </c>
      <c r="O1582">
        <v>0</v>
      </c>
      <c r="P1582" t="s">
        <v>120</v>
      </c>
      <c r="Q1582">
        <v>0</v>
      </c>
    </row>
    <row r="1583" spans="1:17" x14ac:dyDescent="0.25">
      <c r="A1583" s="5" t="s">
        <v>5528</v>
      </c>
      <c r="C1583" s="5" t="s">
        <v>67</v>
      </c>
      <c r="D1583" s="4">
        <v>45878.337125162572</v>
      </c>
      <c r="E1583" s="4">
        <v>45878.337125162798</v>
      </c>
      <c r="F1583" t="b">
        <v>1</v>
      </c>
      <c r="H1583" t="s">
        <v>5529</v>
      </c>
      <c r="I1583" t="s">
        <v>5530</v>
      </c>
      <c r="J1583" t="s">
        <v>120</v>
      </c>
      <c r="K1583" s="5" t="s">
        <v>782</v>
      </c>
      <c r="M1583">
        <v>0</v>
      </c>
      <c r="N1583" t="s">
        <v>120</v>
      </c>
      <c r="O1583">
        <v>0</v>
      </c>
      <c r="P1583" t="s">
        <v>120</v>
      </c>
      <c r="Q1583">
        <v>0</v>
      </c>
    </row>
    <row r="1584" spans="1:17" x14ac:dyDescent="0.25">
      <c r="A1584" s="5" t="s">
        <v>5531</v>
      </c>
      <c r="C1584" s="5" t="s">
        <v>67</v>
      </c>
      <c r="D1584" s="4">
        <v>45878.337125271777</v>
      </c>
      <c r="E1584" s="4">
        <v>45878.337125272039</v>
      </c>
      <c r="F1584" t="b">
        <v>1</v>
      </c>
      <c r="H1584" t="s">
        <v>5532</v>
      </c>
      <c r="I1584" t="s">
        <v>5533</v>
      </c>
      <c r="J1584" t="s">
        <v>120</v>
      </c>
      <c r="K1584" s="5" t="s">
        <v>782</v>
      </c>
      <c r="M1584">
        <v>0</v>
      </c>
      <c r="N1584" t="s">
        <v>120</v>
      </c>
      <c r="O1584">
        <v>0</v>
      </c>
      <c r="P1584" t="s">
        <v>120</v>
      </c>
      <c r="Q1584">
        <v>0</v>
      </c>
    </row>
    <row r="1585" spans="1:17" x14ac:dyDescent="0.25">
      <c r="A1585" s="5" t="s">
        <v>5534</v>
      </c>
      <c r="C1585" s="5" t="s">
        <v>67</v>
      </c>
      <c r="D1585" s="4">
        <v>45878.337125384598</v>
      </c>
      <c r="E1585" s="4">
        <v>45878.337125384802</v>
      </c>
      <c r="F1585" t="b">
        <v>1</v>
      </c>
      <c r="H1585" t="s">
        <v>5535</v>
      </c>
      <c r="I1585" t="s">
        <v>5536</v>
      </c>
      <c r="J1585" t="s">
        <v>120</v>
      </c>
      <c r="K1585" s="5" t="s">
        <v>782</v>
      </c>
      <c r="M1585">
        <v>0</v>
      </c>
      <c r="N1585" t="s">
        <v>120</v>
      </c>
      <c r="O1585">
        <v>0</v>
      </c>
      <c r="P1585" t="s">
        <v>120</v>
      </c>
      <c r="Q1585">
        <v>0</v>
      </c>
    </row>
    <row r="1586" spans="1:17" x14ac:dyDescent="0.25">
      <c r="A1586" s="5" t="s">
        <v>5537</v>
      </c>
      <c r="C1586" s="5" t="s">
        <v>67</v>
      </c>
      <c r="D1586" s="4">
        <v>45878.337125483529</v>
      </c>
      <c r="E1586" s="4">
        <v>45878.337125483718</v>
      </c>
      <c r="F1586" t="b">
        <v>1</v>
      </c>
      <c r="H1586" t="s">
        <v>5538</v>
      </c>
      <c r="I1586" t="s">
        <v>5539</v>
      </c>
      <c r="J1586" t="s">
        <v>120</v>
      </c>
      <c r="K1586" s="5" t="s">
        <v>782</v>
      </c>
      <c r="M1586">
        <v>0</v>
      </c>
      <c r="N1586" t="s">
        <v>120</v>
      </c>
      <c r="O1586">
        <v>0</v>
      </c>
      <c r="P1586" t="s">
        <v>120</v>
      </c>
      <c r="Q1586">
        <v>0</v>
      </c>
    </row>
    <row r="1587" spans="1:17" x14ac:dyDescent="0.25">
      <c r="A1587" s="5" t="s">
        <v>5540</v>
      </c>
      <c r="C1587" s="5" t="s">
        <v>67</v>
      </c>
      <c r="D1587" s="4">
        <v>45878.337125577942</v>
      </c>
      <c r="E1587" s="4">
        <v>45878.33712557808</v>
      </c>
      <c r="F1587" t="b">
        <v>1</v>
      </c>
      <c r="H1587" t="s">
        <v>5541</v>
      </c>
      <c r="I1587" t="s">
        <v>5542</v>
      </c>
      <c r="J1587" t="s">
        <v>120</v>
      </c>
      <c r="K1587" s="5" t="s">
        <v>782</v>
      </c>
      <c r="M1587">
        <v>0</v>
      </c>
      <c r="N1587" t="s">
        <v>120</v>
      </c>
      <c r="O1587">
        <v>0</v>
      </c>
      <c r="P1587" t="s">
        <v>120</v>
      </c>
      <c r="Q1587">
        <v>0</v>
      </c>
    </row>
    <row r="1588" spans="1:17" x14ac:dyDescent="0.25">
      <c r="A1588" s="5" t="s">
        <v>5543</v>
      </c>
      <c r="C1588" s="5" t="s">
        <v>67</v>
      </c>
      <c r="D1588" s="4">
        <v>45878.337125695063</v>
      </c>
      <c r="E1588" s="4">
        <v>45878.33712569523</v>
      </c>
      <c r="F1588" t="b">
        <v>1</v>
      </c>
      <c r="H1588" t="s">
        <v>5544</v>
      </c>
      <c r="I1588" t="s">
        <v>5545</v>
      </c>
      <c r="J1588" t="s">
        <v>120</v>
      </c>
      <c r="K1588" s="5" t="s">
        <v>782</v>
      </c>
      <c r="M1588">
        <v>0</v>
      </c>
      <c r="N1588" t="s">
        <v>120</v>
      </c>
      <c r="O1588">
        <v>0</v>
      </c>
      <c r="P1588" t="s">
        <v>120</v>
      </c>
      <c r="Q1588">
        <v>0</v>
      </c>
    </row>
    <row r="1589" spans="1:17" x14ac:dyDescent="0.25">
      <c r="A1589" s="5" t="s">
        <v>5546</v>
      </c>
      <c r="C1589" s="5" t="s">
        <v>67</v>
      </c>
      <c r="D1589" s="4">
        <v>45878.337125791877</v>
      </c>
      <c r="E1589" s="4">
        <v>45878.337125792037</v>
      </c>
      <c r="F1589" t="b">
        <v>1</v>
      </c>
      <c r="H1589" t="s">
        <v>5547</v>
      </c>
      <c r="I1589" t="s">
        <v>5548</v>
      </c>
      <c r="J1589" t="s">
        <v>120</v>
      </c>
      <c r="K1589" s="5" t="s">
        <v>782</v>
      </c>
      <c r="M1589">
        <v>0</v>
      </c>
      <c r="N1589" t="s">
        <v>120</v>
      </c>
      <c r="O1589">
        <v>0</v>
      </c>
      <c r="P1589" t="s">
        <v>120</v>
      </c>
      <c r="Q1589">
        <v>0</v>
      </c>
    </row>
    <row r="1590" spans="1:17" x14ac:dyDescent="0.25">
      <c r="A1590" s="5" t="s">
        <v>5549</v>
      </c>
      <c r="C1590" s="5" t="s">
        <v>67</v>
      </c>
      <c r="D1590" s="4">
        <v>45878.337125900653</v>
      </c>
      <c r="E1590" s="4">
        <v>45878.337125900871</v>
      </c>
      <c r="F1590" t="b">
        <v>1</v>
      </c>
      <c r="H1590" t="s">
        <v>5550</v>
      </c>
      <c r="I1590" t="s">
        <v>5551</v>
      </c>
      <c r="J1590" t="s">
        <v>120</v>
      </c>
      <c r="K1590" s="5" t="s">
        <v>782</v>
      </c>
      <c r="M1590">
        <v>0</v>
      </c>
      <c r="N1590" t="s">
        <v>120</v>
      </c>
      <c r="O1590">
        <v>0</v>
      </c>
      <c r="P1590" t="s">
        <v>120</v>
      </c>
      <c r="Q1590">
        <v>0</v>
      </c>
    </row>
    <row r="1591" spans="1:17" x14ac:dyDescent="0.25">
      <c r="A1591" s="5" t="s">
        <v>5552</v>
      </c>
      <c r="C1591" s="5" t="s">
        <v>67</v>
      </c>
      <c r="D1591" s="4">
        <v>45878.337125996768</v>
      </c>
      <c r="E1591" s="4">
        <v>45878.337125996914</v>
      </c>
      <c r="F1591" t="b">
        <v>1</v>
      </c>
      <c r="H1591" t="s">
        <v>5553</v>
      </c>
      <c r="I1591" t="s">
        <v>5554</v>
      </c>
      <c r="J1591" t="s">
        <v>120</v>
      </c>
      <c r="K1591" s="5" t="s">
        <v>782</v>
      </c>
      <c r="M1591">
        <v>0</v>
      </c>
      <c r="N1591" t="s">
        <v>120</v>
      </c>
      <c r="O1591">
        <v>0</v>
      </c>
      <c r="P1591" t="s">
        <v>120</v>
      </c>
      <c r="Q1591">
        <v>0</v>
      </c>
    </row>
    <row r="1592" spans="1:17" x14ac:dyDescent="0.25">
      <c r="A1592" s="5" t="s">
        <v>5555</v>
      </c>
      <c r="C1592" s="5" t="s">
        <v>67</v>
      </c>
      <c r="D1592" s="4">
        <v>45878.337126102269</v>
      </c>
      <c r="E1592" s="4">
        <v>45878.337126102488</v>
      </c>
      <c r="F1592" t="b">
        <v>1</v>
      </c>
      <c r="H1592" t="s">
        <v>5556</v>
      </c>
      <c r="I1592" t="s">
        <v>5557</v>
      </c>
      <c r="J1592" t="s">
        <v>120</v>
      </c>
      <c r="K1592" s="5" t="s">
        <v>782</v>
      </c>
      <c r="M1592">
        <v>0</v>
      </c>
      <c r="N1592" t="s">
        <v>120</v>
      </c>
      <c r="O1592">
        <v>0</v>
      </c>
      <c r="P1592" t="s">
        <v>120</v>
      </c>
      <c r="Q1592">
        <v>0</v>
      </c>
    </row>
    <row r="1593" spans="1:17" x14ac:dyDescent="0.25">
      <c r="A1593" s="5" t="s">
        <v>5558</v>
      </c>
      <c r="C1593" s="5" t="s">
        <v>67</v>
      </c>
      <c r="D1593" s="4">
        <v>45878.337126200429</v>
      </c>
      <c r="E1593" s="4">
        <v>45878.337126200568</v>
      </c>
      <c r="F1593" t="b">
        <v>1</v>
      </c>
      <c r="H1593" t="s">
        <v>5559</v>
      </c>
      <c r="I1593" t="s">
        <v>5560</v>
      </c>
      <c r="J1593" t="s">
        <v>120</v>
      </c>
      <c r="K1593" s="5" t="s">
        <v>782</v>
      </c>
      <c r="M1593">
        <v>0</v>
      </c>
      <c r="N1593" t="s">
        <v>120</v>
      </c>
      <c r="O1593">
        <v>0</v>
      </c>
      <c r="P1593" t="s">
        <v>120</v>
      </c>
      <c r="Q1593">
        <v>0</v>
      </c>
    </row>
    <row r="1594" spans="1:17" x14ac:dyDescent="0.25">
      <c r="A1594" s="5" t="s">
        <v>5561</v>
      </c>
      <c r="C1594" s="5" t="s">
        <v>67</v>
      </c>
      <c r="D1594" s="4">
        <v>45878.337126302307</v>
      </c>
      <c r="E1594" s="4">
        <v>45878.337126302496</v>
      </c>
      <c r="F1594" t="b">
        <v>1</v>
      </c>
      <c r="H1594" t="s">
        <v>5562</v>
      </c>
      <c r="I1594" t="s">
        <v>5563</v>
      </c>
      <c r="J1594" t="s">
        <v>120</v>
      </c>
      <c r="K1594" s="5" t="s">
        <v>782</v>
      </c>
      <c r="M1594">
        <v>0</v>
      </c>
      <c r="N1594" t="s">
        <v>120</v>
      </c>
      <c r="O1594">
        <v>0</v>
      </c>
      <c r="P1594" t="s">
        <v>120</v>
      </c>
      <c r="Q1594">
        <v>0</v>
      </c>
    </row>
    <row r="1595" spans="1:17" x14ac:dyDescent="0.25">
      <c r="A1595" s="5" t="s">
        <v>5564</v>
      </c>
      <c r="C1595" s="5" t="s">
        <v>67</v>
      </c>
      <c r="D1595" s="4">
        <v>45878.337126408253</v>
      </c>
      <c r="E1595" s="4">
        <v>45878.337126408427</v>
      </c>
      <c r="F1595" t="b">
        <v>1</v>
      </c>
      <c r="H1595" t="s">
        <v>5565</v>
      </c>
      <c r="I1595" t="s">
        <v>5566</v>
      </c>
      <c r="J1595" t="s">
        <v>120</v>
      </c>
      <c r="K1595" s="5" t="s">
        <v>782</v>
      </c>
      <c r="M1595">
        <v>0</v>
      </c>
      <c r="N1595" t="s">
        <v>120</v>
      </c>
      <c r="O1595">
        <v>0</v>
      </c>
      <c r="P1595" t="s">
        <v>120</v>
      </c>
      <c r="Q1595">
        <v>0</v>
      </c>
    </row>
    <row r="1596" spans="1:17" x14ac:dyDescent="0.25">
      <c r="A1596" s="5" t="s">
        <v>5567</v>
      </c>
      <c r="C1596" s="5" t="s">
        <v>67</v>
      </c>
      <c r="D1596" s="4">
        <v>45878.337126511833</v>
      </c>
      <c r="E1596" s="4">
        <v>45878.337126511993</v>
      </c>
      <c r="F1596" t="b">
        <v>1</v>
      </c>
      <c r="H1596" t="s">
        <v>5568</v>
      </c>
      <c r="I1596" t="s">
        <v>5569</v>
      </c>
      <c r="J1596" t="s">
        <v>120</v>
      </c>
      <c r="K1596" s="5" t="s">
        <v>782</v>
      </c>
      <c r="M1596">
        <v>0</v>
      </c>
      <c r="N1596" t="s">
        <v>120</v>
      </c>
      <c r="O1596">
        <v>0</v>
      </c>
      <c r="P1596" t="s">
        <v>120</v>
      </c>
      <c r="Q1596">
        <v>0</v>
      </c>
    </row>
    <row r="1597" spans="1:17" x14ac:dyDescent="0.25">
      <c r="A1597" s="5" t="s">
        <v>5570</v>
      </c>
      <c r="C1597" s="5" t="s">
        <v>67</v>
      </c>
      <c r="D1597" s="4">
        <v>45878.337126608902</v>
      </c>
      <c r="E1597" s="4">
        <v>45878.337126609083</v>
      </c>
      <c r="F1597" t="b">
        <v>1</v>
      </c>
      <c r="H1597" t="s">
        <v>5571</v>
      </c>
      <c r="I1597" t="s">
        <v>5572</v>
      </c>
      <c r="J1597" t="s">
        <v>120</v>
      </c>
      <c r="K1597" s="5" t="s">
        <v>782</v>
      </c>
      <c r="M1597">
        <v>0</v>
      </c>
      <c r="N1597" t="s">
        <v>120</v>
      </c>
      <c r="O1597">
        <v>0</v>
      </c>
      <c r="P1597" t="s">
        <v>120</v>
      </c>
      <c r="Q1597">
        <v>0</v>
      </c>
    </row>
    <row r="1598" spans="1:17" x14ac:dyDescent="0.25">
      <c r="A1598" s="5" t="s">
        <v>5573</v>
      </c>
      <c r="C1598" s="5" t="s">
        <v>67</v>
      </c>
      <c r="D1598" s="4">
        <v>45878.337126720959</v>
      </c>
      <c r="E1598" s="4">
        <v>45878.337126721148</v>
      </c>
      <c r="F1598" t="b">
        <v>1</v>
      </c>
      <c r="H1598" t="s">
        <v>5574</v>
      </c>
      <c r="I1598" t="s">
        <v>5575</v>
      </c>
      <c r="J1598" t="s">
        <v>120</v>
      </c>
      <c r="K1598" s="5" t="s">
        <v>782</v>
      </c>
      <c r="M1598">
        <v>0</v>
      </c>
      <c r="N1598" t="s">
        <v>120</v>
      </c>
      <c r="O1598">
        <v>0</v>
      </c>
      <c r="P1598" t="s">
        <v>120</v>
      </c>
      <c r="Q1598">
        <v>0</v>
      </c>
    </row>
    <row r="1599" spans="1:17" x14ac:dyDescent="0.25">
      <c r="A1599" s="5" t="s">
        <v>5576</v>
      </c>
      <c r="C1599" s="5" t="s">
        <v>67</v>
      </c>
      <c r="D1599" s="4">
        <v>45878.337126827573</v>
      </c>
      <c r="E1599" s="4">
        <v>45878.337126827799</v>
      </c>
      <c r="F1599" t="b">
        <v>1</v>
      </c>
      <c r="H1599" t="s">
        <v>5577</v>
      </c>
      <c r="I1599" t="s">
        <v>5578</v>
      </c>
      <c r="J1599" t="s">
        <v>120</v>
      </c>
      <c r="K1599" s="5" t="s">
        <v>782</v>
      </c>
      <c r="M1599">
        <v>0</v>
      </c>
      <c r="N1599" t="s">
        <v>120</v>
      </c>
      <c r="O1599">
        <v>0</v>
      </c>
      <c r="P1599" t="s">
        <v>120</v>
      </c>
      <c r="Q1599">
        <v>0</v>
      </c>
    </row>
    <row r="1600" spans="1:17" x14ac:dyDescent="0.25">
      <c r="A1600" s="5" t="s">
        <v>5579</v>
      </c>
      <c r="C1600" s="5" t="s">
        <v>67</v>
      </c>
      <c r="D1600" s="4">
        <v>45878.337126934071</v>
      </c>
      <c r="E1600" s="4">
        <v>45878.337126934217</v>
      </c>
      <c r="F1600" t="b">
        <v>1</v>
      </c>
      <c r="H1600" t="s">
        <v>5580</v>
      </c>
      <c r="I1600" t="s">
        <v>3071</v>
      </c>
      <c r="J1600" t="s">
        <v>120</v>
      </c>
      <c r="K1600" s="5" t="s">
        <v>782</v>
      </c>
      <c r="M1600">
        <v>0</v>
      </c>
      <c r="N1600" t="s">
        <v>120</v>
      </c>
      <c r="O1600">
        <v>0</v>
      </c>
      <c r="P1600" t="s">
        <v>120</v>
      </c>
      <c r="Q1600">
        <v>0</v>
      </c>
    </row>
    <row r="1601" spans="1:17" x14ac:dyDescent="0.25">
      <c r="A1601" s="5" t="s">
        <v>5581</v>
      </c>
      <c r="C1601" s="5" t="s">
        <v>67</v>
      </c>
      <c r="D1601" s="4">
        <v>45878.337127039362</v>
      </c>
      <c r="E1601" s="4">
        <v>45878.337127039573</v>
      </c>
      <c r="F1601" t="b">
        <v>1</v>
      </c>
      <c r="H1601" t="s">
        <v>5582</v>
      </c>
      <c r="I1601" t="s">
        <v>5583</v>
      </c>
      <c r="J1601" t="s">
        <v>120</v>
      </c>
      <c r="K1601" s="5" t="s">
        <v>782</v>
      </c>
      <c r="M1601">
        <v>0</v>
      </c>
      <c r="N1601" t="s">
        <v>120</v>
      </c>
      <c r="O1601">
        <v>0</v>
      </c>
      <c r="P1601" t="s">
        <v>120</v>
      </c>
      <c r="Q1601">
        <v>0</v>
      </c>
    </row>
    <row r="1602" spans="1:17" x14ac:dyDescent="0.25">
      <c r="A1602" s="5" t="s">
        <v>5584</v>
      </c>
      <c r="C1602" s="5" t="s">
        <v>67</v>
      </c>
      <c r="D1602" s="4">
        <v>45878.33712713344</v>
      </c>
      <c r="E1602" s="4">
        <v>45878.337127133578</v>
      </c>
      <c r="F1602" t="b">
        <v>1</v>
      </c>
      <c r="H1602" t="s">
        <v>5585</v>
      </c>
      <c r="I1602" t="s">
        <v>5586</v>
      </c>
      <c r="J1602" t="s">
        <v>120</v>
      </c>
      <c r="K1602" s="5" t="s">
        <v>782</v>
      </c>
      <c r="M1602">
        <v>0</v>
      </c>
      <c r="N1602" t="s">
        <v>120</v>
      </c>
      <c r="O1602">
        <v>0</v>
      </c>
      <c r="P1602" t="s">
        <v>120</v>
      </c>
      <c r="Q1602">
        <v>0</v>
      </c>
    </row>
    <row r="1603" spans="1:17" x14ac:dyDescent="0.25">
      <c r="A1603" s="5" t="s">
        <v>5587</v>
      </c>
      <c r="C1603" s="5" t="s">
        <v>67</v>
      </c>
      <c r="D1603" s="4">
        <v>45878.337127241502</v>
      </c>
      <c r="E1603" s="4">
        <v>45878.337127241743</v>
      </c>
      <c r="F1603" t="b">
        <v>1</v>
      </c>
      <c r="H1603" t="s">
        <v>5588</v>
      </c>
      <c r="I1603" t="s">
        <v>5589</v>
      </c>
      <c r="J1603" t="s">
        <v>120</v>
      </c>
      <c r="K1603" s="5" t="s">
        <v>782</v>
      </c>
      <c r="M1603">
        <v>0</v>
      </c>
      <c r="N1603" t="s">
        <v>120</v>
      </c>
      <c r="O1603">
        <v>0</v>
      </c>
      <c r="P1603" t="s">
        <v>120</v>
      </c>
      <c r="Q1603">
        <v>0</v>
      </c>
    </row>
    <row r="1604" spans="1:17" x14ac:dyDescent="0.25">
      <c r="A1604" s="5" t="s">
        <v>5590</v>
      </c>
      <c r="C1604" s="5" t="s">
        <v>67</v>
      </c>
      <c r="D1604" s="4">
        <v>45878.337127344043</v>
      </c>
      <c r="E1604" s="4">
        <v>45878.337127344188</v>
      </c>
      <c r="F1604" t="b">
        <v>1</v>
      </c>
      <c r="H1604" t="s">
        <v>5591</v>
      </c>
      <c r="I1604" t="s">
        <v>5592</v>
      </c>
      <c r="J1604" t="s">
        <v>120</v>
      </c>
      <c r="K1604" s="5" t="s">
        <v>782</v>
      </c>
      <c r="M1604">
        <v>0</v>
      </c>
      <c r="N1604" t="s">
        <v>120</v>
      </c>
      <c r="O1604">
        <v>0</v>
      </c>
      <c r="P1604" t="s">
        <v>120</v>
      </c>
      <c r="Q1604">
        <v>0</v>
      </c>
    </row>
    <row r="1605" spans="1:17" x14ac:dyDescent="0.25">
      <c r="A1605" s="5" t="s">
        <v>5593</v>
      </c>
      <c r="C1605" s="5" t="s">
        <v>67</v>
      </c>
      <c r="D1605" s="4">
        <v>45878.337127445942</v>
      </c>
      <c r="E1605" s="4">
        <v>45878.337127446153</v>
      </c>
      <c r="F1605" t="b">
        <v>1</v>
      </c>
      <c r="H1605" t="s">
        <v>5594</v>
      </c>
      <c r="I1605" t="s">
        <v>5595</v>
      </c>
      <c r="J1605" t="s">
        <v>120</v>
      </c>
      <c r="K1605" s="5" t="s">
        <v>782</v>
      </c>
      <c r="M1605">
        <v>0</v>
      </c>
      <c r="N1605" t="s">
        <v>120</v>
      </c>
      <c r="O1605">
        <v>0</v>
      </c>
      <c r="P1605" t="s">
        <v>120</v>
      </c>
      <c r="Q1605">
        <v>0</v>
      </c>
    </row>
    <row r="1606" spans="1:17" x14ac:dyDescent="0.25">
      <c r="A1606" s="5" t="s">
        <v>5596</v>
      </c>
      <c r="C1606" s="5" t="s">
        <v>67</v>
      </c>
      <c r="D1606" s="4">
        <v>45878.337127553503</v>
      </c>
      <c r="E1606" s="4">
        <v>45878.337127553648</v>
      </c>
      <c r="F1606" t="b">
        <v>1</v>
      </c>
      <c r="H1606" t="s">
        <v>5597</v>
      </c>
      <c r="I1606" t="s">
        <v>5323</v>
      </c>
      <c r="J1606" t="s">
        <v>120</v>
      </c>
      <c r="K1606" s="5" t="s">
        <v>782</v>
      </c>
      <c r="M1606">
        <v>0</v>
      </c>
      <c r="N1606" t="s">
        <v>120</v>
      </c>
      <c r="O1606">
        <v>0</v>
      </c>
      <c r="P1606" t="s">
        <v>120</v>
      </c>
      <c r="Q1606">
        <v>0</v>
      </c>
    </row>
    <row r="1607" spans="1:17" x14ac:dyDescent="0.25">
      <c r="A1607" s="5" t="s">
        <v>5598</v>
      </c>
      <c r="C1607" s="5" t="s">
        <v>67</v>
      </c>
      <c r="D1607" s="4">
        <v>45878.337127657353</v>
      </c>
      <c r="E1607" s="4">
        <v>45878.33712765752</v>
      </c>
      <c r="F1607" t="b">
        <v>1</v>
      </c>
      <c r="H1607" t="s">
        <v>5599</v>
      </c>
      <c r="I1607" t="s">
        <v>5600</v>
      </c>
      <c r="J1607" t="s">
        <v>120</v>
      </c>
      <c r="K1607" s="5" t="s">
        <v>782</v>
      </c>
      <c r="M1607">
        <v>0</v>
      </c>
      <c r="N1607" t="s">
        <v>120</v>
      </c>
      <c r="O1607">
        <v>0</v>
      </c>
      <c r="P1607" t="s">
        <v>120</v>
      </c>
      <c r="Q1607">
        <v>0</v>
      </c>
    </row>
    <row r="1608" spans="1:17" x14ac:dyDescent="0.25">
      <c r="A1608" s="5" t="s">
        <v>5601</v>
      </c>
      <c r="C1608" s="5" t="s">
        <v>67</v>
      </c>
      <c r="D1608" s="4">
        <v>45878.337127751758</v>
      </c>
      <c r="E1608" s="4">
        <v>45878.337127751918</v>
      </c>
      <c r="F1608" t="b">
        <v>1</v>
      </c>
      <c r="H1608" t="s">
        <v>5602</v>
      </c>
      <c r="I1608" t="s">
        <v>5603</v>
      </c>
      <c r="J1608" t="s">
        <v>120</v>
      </c>
      <c r="K1608" s="5" t="s">
        <v>782</v>
      </c>
      <c r="M1608">
        <v>0</v>
      </c>
      <c r="N1608" t="s">
        <v>120</v>
      </c>
      <c r="O1608">
        <v>0</v>
      </c>
      <c r="P1608" t="s">
        <v>120</v>
      </c>
      <c r="Q1608">
        <v>0</v>
      </c>
    </row>
    <row r="1609" spans="1:17" x14ac:dyDescent="0.25">
      <c r="A1609" s="5" t="s">
        <v>5604</v>
      </c>
      <c r="C1609" s="5" t="s">
        <v>67</v>
      </c>
      <c r="D1609" s="4">
        <v>45878.337127870058</v>
      </c>
      <c r="E1609" s="4">
        <v>45878.337127870283</v>
      </c>
      <c r="F1609" t="b">
        <v>1</v>
      </c>
      <c r="H1609" t="s">
        <v>5605</v>
      </c>
      <c r="I1609" t="s">
        <v>5606</v>
      </c>
      <c r="J1609" t="s">
        <v>120</v>
      </c>
      <c r="K1609" s="5" t="s">
        <v>782</v>
      </c>
      <c r="M1609">
        <v>0</v>
      </c>
      <c r="N1609" t="s">
        <v>120</v>
      </c>
      <c r="O1609">
        <v>0</v>
      </c>
      <c r="P1609" t="s">
        <v>120</v>
      </c>
      <c r="Q1609">
        <v>0</v>
      </c>
    </row>
    <row r="1610" spans="1:17" x14ac:dyDescent="0.25">
      <c r="A1610" s="5" t="s">
        <v>5607</v>
      </c>
      <c r="C1610" s="5" t="s">
        <v>67</v>
      </c>
      <c r="D1610" s="4">
        <v>45878.33712797067</v>
      </c>
      <c r="E1610" s="4">
        <v>45878.337127970903</v>
      </c>
      <c r="F1610" t="b">
        <v>1</v>
      </c>
      <c r="H1610" t="s">
        <v>5608</v>
      </c>
      <c r="I1610" t="s">
        <v>5609</v>
      </c>
      <c r="J1610" t="s">
        <v>120</v>
      </c>
      <c r="K1610" s="5" t="s">
        <v>782</v>
      </c>
      <c r="M1610">
        <v>0</v>
      </c>
      <c r="N1610" t="s">
        <v>120</v>
      </c>
      <c r="O1610">
        <v>0</v>
      </c>
      <c r="P1610" t="s">
        <v>120</v>
      </c>
      <c r="Q1610">
        <v>0</v>
      </c>
    </row>
    <row r="1611" spans="1:17" x14ac:dyDescent="0.25">
      <c r="A1611" s="5" t="s">
        <v>5610</v>
      </c>
      <c r="C1611" s="5" t="s">
        <v>67</v>
      </c>
      <c r="D1611" s="4">
        <v>45878.337128071413</v>
      </c>
      <c r="E1611" s="4">
        <v>45878.337128071587</v>
      </c>
      <c r="F1611" t="b">
        <v>1</v>
      </c>
      <c r="H1611" t="s">
        <v>5611</v>
      </c>
      <c r="I1611" t="s">
        <v>5612</v>
      </c>
      <c r="J1611" t="s">
        <v>120</v>
      </c>
      <c r="K1611" s="5" t="s">
        <v>782</v>
      </c>
      <c r="M1611">
        <v>0</v>
      </c>
      <c r="N1611" t="s">
        <v>120</v>
      </c>
      <c r="O1611">
        <v>0</v>
      </c>
      <c r="P1611" t="s">
        <v>120</v>
      </c>
      <c r="Q1611">
        <v>0</v>
      </c>
    </row>
    <row r="1612" spans="1:17" x14ac:dyDescent="0.25">
      <c r="A1612" s="5" t="s">
        <v>5613</v>
      </c>
      <c r="C1612" s="5" t="s">
        <v>67</v>
      </c>
      <c r="D1612" s="4">
        <v>45878.337128179628</v>
      </c>
      <c r="E1612" s="4">
        <v>45878.337128179788</v>
      </c>
      <c r="F1612" t="b">
        <v>1</v>
      </c>
      <c r="H1612" t="s">
        <v>5614</v>
      </c>
      <c r="I1612" t="s">
        <v>5615</v>
      </c>
      <c r="J1612" t="s">
        <v>120</v>
      </c>
      <c r="K1612" s="5" t="s">
        <v>782</v>
      </c>
      <c r="M1612">
        <v>0</v>
      </c>
      <c r="N1612" t="s">
        <v>120</v>
      </c>
      <c r="O1612">
        <v>0</v>
      </c>
      <c r="P1612" t="s">
        <v>120</v>
      </c>
      <c r="Q1612">
        <v>0</v>
      </c>
    </row>
    <row r="1613" spans="1:17" x14ac:dyDescent="0.25">
      <c r="A1613" s="5" t="s">
        <v>5616</v>
      </c>
      <c r="C1613" s="5" t="s">
        <v>67</v>
      </c>
      <c r="D1613" s="4">
        <v>45878.337128278137</v>
      </c>
      <c r="E1613" s="4">
        <v>45878.337128278283</v>
      </c>
      <c r="F1613" t="b">
        <v>1</v>
      </c>
      <c r="H1613" t="s">
        <v>5617</v>
      </c>
      <c r="I1613" t="s">
        <v>5618</v>
      </c>
      <c r="J1613" t="s">
        <v>120</v>
      </c>
      <c r="K1613" s="5" t="s">
        <v>782</v>
      </c>
      <c r="M1613">
        <v>0</v>
      </c>
      <c r="N1613" t="s">
        <v>120</v>
      </c>
      <c r="O1613">
        <v>0</v>
      </c>
      <c r="P1613" t="s">
        <v>120</v>
      </c>
      <c r="Q1613">
        <v>0</v>
      </c>
    </row>
    <row r="1614" spans="1:17" x14ac:dyDescent="0.25">
      <c r="A1614" s="5" t="s">
        <v>5619</v>
      </c>
      <c r="C1614" s="5" t="s">
        <v>67</v>
      </c>
      <c r="D1614" s="4">
        <v>45878.337128414743</v>
      </c>
      <c r="E1614" s="4">
        <v>45878.337128414983</v>
      </c>
      <c r="F1614" t="b">
        <v>1</v>
      </c>
      <c r="H1614" t="s">
        <v>5620</v>
      </c>
      <c r="I1614" t="s">
        <v>5621</v>
      </c>
      <c r="J1614" t="s">
        <v>120</v>
      </c>
      <c r="K1614" s="5" t="s">
        <v>782</v>
      </c>
      <c r="M1614">
        <v>0</v>
      </c>
      <c r="N1614" t="s">
        <v>120</v>
      </c>
      <c r="O1614">
        <v>0</v>
      </c>
      <c r="P1614" t="s">
        <v>120</v>
      </c>
      <c r="Q1614">
        <v>0</v>
      </c>
    </row>
    <row r="1615" spans="1:17" x14ac:dyDescent="0.25">
      <c r="A1615" s="5" t="s">
        <v>5622</v>
      </c>
      <c r="C1615" s="5" t="s">
        <v>67</v>
      </c>
      <c r="D1615" s="4">
        <v>45878.337128552223</v>
      </c>
      <c r="E1615" s="4">
        <v>45878.337128552441</v>
      </c>
      <c r="F1615" t="b">
        <v>1</v>
      </c>
      <c r="H1615" t="s">
        <v>5623</v>
      </c>
      <c r="I1615" t="s">
        <v>5624</v>
      </c>
      <c r="J1615" t="s">
        <v>120</v>
      </c>
      <c r="K1615" s="5" t="s">
        <v>782</v>
      </c>
      <c r="M1615">
        <v>0</v>
      </c>
      <c r="N1615" t="s">
        <v>120</v>
      </c>
      <c r="O1615">
        <v>0</v>
      </c>
      <c r="P1615" t="s">
        <v>120</v>
      </c>
      <c r="Q1615">
        <v>0</v>
      </c>
    </row>
    <row r="1616" spans="1:17" x14ac:dyDescent="0.25">
      <c r="A1616" s="5" t="s">
        <v>5625</v>
      </c>
      <c r="C1616" s="5" t="s">
        <v>67</v>
      </c>
      <c r="D1616" s="4">
        <v>45878.337128665298</v>
      </c>
      <c r="E1616" s="4">
        <v>45878.337128665487</v>
      </c>
      <c r="F1616" t="b">
        <v>1</v>
      </c>
      <c r="H1616" t="s">
        <v>5626</v>
      </c>
      <c r="I1616" t="s">
        <v>5627</v>
      </c>
      <c r="J1616" t="s">
        <v>120</v>
      </c>
      <c r="K1616" s="5" t="s">
        <v>782</v>
      </c>
      <c r="M1616">
        <v>0</v>
      </c>
      <c r="N1616" t="s">
        <v>120</v>
      </c>
      <c r="O1616">
        <v>0</v>
      </c>
      <c r="P1616" t="s">
        <v>120</v>
      </c>
      <c r="Q1616">
        <v>0</v>
      </c>
    </row>
    <row r="1617" spans="1:17" x14ac:dyDescent="0.25">
      <c r="A1617" s="5" t="s">
        <v>5628</v>
      </c>
      <c r="C1617" s="5" t="s">
        <v>67</v>
      </c>
      <c r="D1617" s="4">
        <v>45878.337128770247</v>
      </c>
      <c r="E1617" s="4">
        <v>45878.337128770501</v>
      </c>
      <c r="F1617" t="b">
        <v>1</v>
      </c>
      <c r="H1617" t="s">
        <v>5629</v>
      </c>
      <c r="I1617" t="s">
        <v>5630</v>
      </c>
      <c r="J1617" t="s">
        <v>120</v>
      </c>
      <c r="K1617" s="5" t="s">
        <v>782</v>
      </c>
      <c r="M1617">
        <v>0</v>
      </c>
      <c r="N1617" t="s">
        <v>120</v>
      </c>
      <c r="O1617">
        <v>0</v>
      </c>
      <c r="P1617" t="s">
        <v>120</v>
      </c>
      <c r="Q1617">
        <v>0</v>
      </c>
    </row>
    <row r="1618" spans="1:17" x14ac:dyDescent="0.25">
      <c r="A1618" s="5" t="s">
        <v>5631</v>
      </c>
      <c r="C1618" s="5" t="s">
        <v>67</v>
      </c>
      <c r="D1618" s="4">
        <v>45878.337128877451</v>
      </c>
      <c r="E1618" s="4">
        <v>45878.337128877662</v>
      </c>
      <c r="F1618" t="b">
        <v>1</v>
      </c>
      <c r="H1618" t="s">
        <v>5632</v>
      </c>
      <c r="I1618" t="s">
        <v>5633</v>
      </c>
      <c r="J1618" t="s">
        <v>120</v>
      </c>
      <c r="K1618" s="5" t="s">
        <v>782</v>
      </c>
      <c r="M1618">
        <v>0</v>
      </c>
      <c r="N1618" t="s">
        <v>120</v>
      </c>
      <c r="O1618">
        <v>0</v>
      </c>
      <c r="P1618" t="s">
        <v>120</v>
      </c>
      <c r="Q1618">
        <v>0</v>
      </c>
    </row>
    <row r="1619" spans="1:17" x14ac:dyDescent="0.25">
      <c r="A1619" s="5" t="s">
        <v>5634</v>
      </c>
      <c r="C1619" s="5" t="s">
        <v>67</v>
      </c>
      <c r="D1619" s="4">
        <v>45878.337128982697</v>
      </c>
      <c r="E1619" s="4">
        <v>45878.337128982908</v>
      </c>
      <c r="F1619" t="b">
        <v>1</v>
      </c>
      <c r="H1619" t="s">
        <v>5635</v>
      </c>
      <c r="I1619" t="s">
        <v>5636</v>
      </c>
      <c r="J1619" t="s">
        <v>120</v>
      </c>
      <c r="K1619" s="5" t="s">
        <v>782</v>
      </c>
      <c r="M1619">
        <v>0</v>
      </c>
      <c r="N1619" t="s">
        <v>120</v>
      </c>
      <c r="O1619">
        <v>0</v>
      </c>
      <c r="P1619" t="s">
        <v>120</v>
      </c>
      <c r="Q1619">
        <v>0</v>
      </c>
    </row>
    <row r="1620" spans="1:17" x14ac:dyDescent="0.25">
      <c r="A1620" s="5" t="s">
        <v>5637</v>
      </c>
      <c r="C1620" s="5" t="s">
        <v>67</v>
      </c>
      <c r="D1620" s="4">
        <v>45878.337129087617</v>
      </c>
      <c r="E1620" s="4">
        <v>45878.337129087813</v>
      </c>
      <c r="F1620" t="b">
        <v>1</v>
      </c>
      <c r="H1620" t="s">
        <v>5638</v>
      </c>
      <c r="I1620" t="s">
        <v>5639</v>
      </c>
      <c r="J1620" t="s">
        <v>120</v>
      </c>
      <c r="K1620" s="5" t="s">
        <v>782</v>
      </c>
      <c r="M1620">
        <v>0</v>
      </c>
      <c r="N1620" t="s">
        <v>120</v>
      </c>
      <c r="O1620">
        <v>0</v>
      </c>
      <c r="P1620" t="s">
        <v>120</v>
      </c>
      <c r="Q1620">
        <v>0</v>
      </c>
    </row>
    <row r="1621" spans="1:17" x14ac:dyDescent="0.25">
      <c r="A1621" s="5" t="s">
        <v>5640</v>
      </c>
      <c r="C1621" s="5" t="s">
        <v>67</v>
      </c>
      <c r="D1621" s="4">
        <v>45878.337129189007</v>
      </c>
      <c r="E1621" s="4">
        <v>45878.337129189182</v>
      </c>
      <c r="F1621" t="b">
        <v>1</v>
      </c>
      <c r="H1621" t="s">
        <v>5641</v>
      </c>
      <c r="I1621" t="s">
        <v>5642</v>
      </c>
      <c r="J1621" t="s">
        <v>120</v>
      </c>
      <c r="K1621" s="5" t="s">
        <v>782</v>
      </c>
      <c r="M1621">
        <v>0</v>
      </c>
      <c r="N1621" t="s">
        <v>120</v>
      </c>
      <c r="O1621">
        <v>0</v>
      </c>
      <c r="P1621" t="s">
        <v>120</v>
      </c>
      <c r="Q1621">
        <v>0</v>
      </c>
    </row>
    <row r="1622" spans="1:17" x14ac:dyDescent="0.25">
      <c r="A1622" s="5" t="s">
        <v>5643</v>
      </c>
      <c r="C1622" s="5" t="s">
        <v>67</v>
      </c>
      <c r="D1622" s="4">
        <v>45878.337129284118</v>
      </c>
      <c r="E1622" s="4">
        <v>45878.337129284257</v>
      </c>
      <c r="F1622" t="b">
        <v>1</v>
      </c>
      <c r="H1622" t="s">
        <v>5644</v>
      </c>
      <c r="I1622" t="s">
        <v>5645</v>
      </c>
      <c r="J1622" t="s">
        <v>120</v>
      </c>
      <c r="K1622" s="5" t="s">
        <v>782</v>
      </c>
      <c r="M1622">
        <v>0</v>
      </c>
      <c r="N1622" t="s">
        <v>120</v>
      </c>
      <c r="O1622">
        <v>0</v>
      </c>
      <c r="P1622" t="s">
        <v>120</v>
      </c>
      <c r="Q1622">
        <v>0</v>
      </c>
    </row>
    <row r="1623" spans="1:17" x14ac:dyDescent="0.25">
      <c r="A1623" s="5" t="s">
        <v>5646</v>
      </c>
      <c r="C1623" s="5" t="s">
        <v>67</v>
      </c>
      <c r="D1623" s="4">
        <v>45878.337129389482</v>
      </c>
      <c r="E1623" s="4">
        <v>45878.337129389663</v>
      </c>
      <c r="F1623" t="b">
        <v>1</v>
      </c>
      <c r="H1623" t="s">
        <v>5647</v>
      </c>
      <c r="I1623" t="s">
        <v>5648</v>
      </c>
      <c r="J1623" t="s">
        <v>120</v>
      </c>
      <c r="K1623" s="5" t="s">
        <v>782</v>
      </c>
      <c r="M1623">
        <v>0</v>
      </c>
      <c r="N1623" t="s">
        <v>120</v>
      </c>
      <c r="O1623">
        <v>0</v>
      </c>
      <c r="P1623" t="s">
        <v>120</v>
      </c>
      <c r="Q1623">
        <v>0</v>
      </c>
    </row>
    <row r="1624" spans="1:17" x14ac:dyDescent="0.25">
      <c r="A1624" s="5" t="s">
        <v>5649</v>
      </c>
      <c r="C1624" s="5" t="s">
        <v>67</v>
      </c>
      <c r="D1624" s="4">
        <v>45878.337129498163</v>
      </c>
      <c r="E1624" s="4">
        <v>45878.337129498381</v>
      </c>
      <c r="F1624" t="b">
        <v>1</v>
      </c>
      <c r="H1624" t="s">
        <v>5650</v>
      </c>
      <c r="I1624" t="s">
        <v>5651</v>
      </c>
      <c r="J1624" t="s">
        <v>120</v>
      </c>
      <c r="K1624" s="5" t="s">
        <v>782</v>
      </c>
      <c r="M1624">
        <v>0</v>
      </c>
      <c r="N1624" t="s">
        <v>120</v>
      </c>
      <c r="O1624">
        <v>0</v>
      </c>
      <c r="P1624" t="s">
        <v>120</v>
      </c>
      <c r="Q1624">
        <v>0</v>
      </c>
    </row>
    <row r="1625" spans="1:17" x14ac:dyDescent="0.25">
      <c r="A1625" s="5" t="s">
        <v>5652</v>
      </c>
      <c r="C1625" s="5" t="s">
        <v>67</v>
      </c>
      <c r="D1625" s="4">
        <v>45878.337129616019</v>
      </c>
      <c r="E1625" s="4">
        <v>45878.337129616193</v>
      </c>
      <c r="F1625" t="b">
        <v>1</v>
      </c>
      <c r="H1625" t="s">
        <v>5653</v>
      </c>
      <c r="I1625" t="s">
        <v>5654</v>
      </c>
      <c r="J1625" t="s">
        <v>120</v>
      </c>
      <c r="K1625" s="5" t="s">
        <v>782</v>
      </c>
      <c r="M1625">
        <v>0</v>
      </c>
      <c r="N1625" t="s">
        <v>120</v>
      </c>
      <c r="O1625">
        <v>0</v>
      </c>
      <c r="P1625" t="s">
        <v>120</v>
      </c>
      <c r="Q1625">
        <v>0</v>
      </c>
    </row>
    <row r="1626" spans="1:17" x14ac:dyDescent="0.25">
      <c r="A1626" s="5" t="s">
        <v>5655</v>
      </c>
      <c r="C1626" s="5" t="s">
        <v>67</v>
      </c>
      <c r="D1626" s="4">
        <v>45878.337129724168</v>
      </c>
      <c r="E1626" s="4">
        <v>45878.337129724408</v>
      </c>
      <c r="F1626" t="b">
        <v>1</v>
      </c>
      <c r="H1626" t="s">
        <v>5656</v>
      </c>
      <c r="I1626" t="s">
        <v>5657</v>
      </c>
      <c r="J1626" t="s">
        <v>120</v>
      </c>
      <c r="K1626" s="5" t="s">
        <v>782</v>
      </c>
      <c r="M1626">
        <v>0</v>
      </c>
      <c r="N1626" t="s">
        <v>120</v>
      </c>
      <c r="O1626">
        <v>0</v>
      </c>
      <c r="P1626" t="s">
        <v>120</v>
      </c>
      <c r="Q1626">
        <v>0</v>
      </c>
    </row>
    <row r="1627" spans="1:17" x14ac:dyDescent="0.25">
      <c r="A1627" s="5" t="s">
        <v>5658</v>
      </c>
      <c r="C1627" s="5" t="s">
        <v>67</v>
      </c>
      <c r="D1627" s="4">
        <v>45878.337129823907</v>
      </c>
      <c r="E1627" s="4">
        <v>45878.33712982406</v>
      </c>
      <c r="F1627" t="b">
        <v>1</v>
      </c>
      <c r="H1627" t="s">
        <v>5659</v>
      </c>
      <c r="I1627" t="s">
        <v>5660</v>
      </c>
      <c r="J1627" t="s">
        <v>120</v>
      </c>
      <c r="K1627" s="5" t="s">
        <v>782</v>
      </c>
      <c r="M1627">
        <v>0</v>
      </c>
      <c r="N1627" t="s">
        <v>120</v>
      </c>
      <c r="O1627">
        <v>0</v>
      </c>
      <c r="P1627" t="s">
        <v>120</v>
      </c>
      <c r="Q1627">
        <v>0</v>
      </c>
    </row>
    <row r="1628" spans="1:17" x14ac:dyDescent="0.25">
      <c r="A1628" s="5" t="s">
        <v>5661</v>
      </c>
      <c r="C1628" s="5" t="s">
        <v>67</v>
      </c>
      <c r="D1628" s="4">
        <v>45878.337129924839</v>
      </c>
      <c r="E1628" s="4">
        <v>45878.337129925043</v>
      </c>
      <c r="F1628" t="b">
        <v>1</v>
      </c>
      <c r="H1628" t="s">
        <v>5662</v>
      </c>
      <c r="I1628" t="s">
        <v>5663</v>
      </c>
      <c r="J1628" t="s">
        <v>120</v>
      </c>
      <c r="K1628" s="5" t="s">
        <v>782</v>
      </c>
      <c r="M1628">
        <v>0</v>
      </c>
      <c r="N1628" t="s">
        <v>120</v>
      </c>
      <c r="O1628">
        <v>0</v>
      </c>
      <c r="P1628" t="s">
        <v>120</v>
      </c>
      <c r="Q1628">
        <v>0</v>
      </c>
    </row>
    <row r="1629" spans="1:17" x14ac:dyDescent="0.25">
      <c r="A1629" s="5" t="s">
        <v>5664</v>
      </c>
      <c r="C1629" s="5" t="s">
        <v>67</v>
      </c>
      <c r="D1629" s="4">
        <v>45878.337130020242</v>
      </c>
      <c r="E1629" s="4">
        <v>45878.337130020387</v>
      </c>
      <c r="F1629" t="b">
        <v>1</v>
      </c>
      <c r="H1629" t="s">
        <v>5665</v>
      </c>
      <c r="I1629" t="s">
        <v>5666</v>
      </c>
      <c r="J1629" t="s">
        <v>120</v>
      </c>
      <c r="K1629" s="5" t="s">
        <v>782</v>
      </c>
      <c r="M1629">
        <v>0</v>
      </c>
      <c r="N1629" t="s">
        <v>120</v>
      </c>
      <c r="O1629">
        <v>0</v>
      </c>
      <c r="P1629" t="s">
        <v>120</v>
      </c>
      <c r="Q1629">
        <v>0</v>
      </c>
    </row>
    <row r="1630" spans="1:17" x14ac:dyDescent="0.25">
      <c r="A1630" s="5" t="s">
        <v>5667</v>
      </c>
      <c r="C1630" s="5" t="s">
        <v>67</v>
      </c>
      <c r="D1630" s="4">
        <v>45878.337130130843</v>
      </c>
      <c r="E1630" s="4">
        <v>45878.33713013104</v>
      </c>
      <c r="F1630" t="b">
        <v>1</v>
      </c>
      <c r="H1630" t="s">
        <v>5668</v>
      </c>
      <c r="I1630" t="s">
        <v>5669</v>
      </c>
      <c r="J1630" t="s">
        <v>120</v>
      </c>
      <c r="K1630" s="5" t="s">
        <v>782</v>
      </c>
      <c r="M1630">
        <v>0</v>
      </c>
      <c r="N1630" t="s">
        <v>120</v>
      </c>
      <c r="O1630">
        <v>0</v>
      </c>
      <c r="P1630" t="s">
        <v>120</v>
      </c>
      <c r="Q1630">
        <v>0</v>
      </c>
    </row>
    <row r="1631" spans="1:17" x14ac:dyDescent="0.25">
      <c r="A1631" s="5" t="s">
        <v>5670</v>
      </c>
      <c r="C1631" s="5" t="s">
        <v>67</v>
      </c>
      <c r="D1631" s="4">
        <v>45878.337130226872</v>
      </c>
      <c r="E1631" s="4">
        <v>45878.337130227002</v>
      </c>
      <c r="F1631" t="b">
        <v>1</v>
      </c>
      <c r="H1631" t="s">
        <v>5671</v>
      </c>
      <c r="I1631" t="s">
        <v>5672</v>
      </c>
      <c r="J1631" t="s">
        <v>120</v>
      </c>
      <c r="K1631" s="5" t="s">
        <v>782</v>
      </c>
      <c r="M1631">
        <v>0</v>
      </c>
      <c r="N1631" t="s">
        <v>120</v>
      </c>
      <c r="O1631">
        <v>0</v>
      </c>
      <c r="P1631" t="s">
        <v>120</v>
      </c>
      <c r="Q1631">
        <v>0</v>
      </c>
    </row>
    <row r="1632" spans="1:17" x14ac:dyDescent="0.25">
      <c r="A1632" s="5" t="s">
        <v>5673</v>
      </c>
      <c r="C1632" s="5" t="s">
        <v>67</v>
      </c>
      <c r="D1632" s="4">
        <v>45878.337130334097</v>
      </c>
      <c r="E1632" s="4">
        <v>45878.337130334403</v>
      </c>
      <c r="F1632" t="b">
        <v>1</v>
      </c>
      <c r="H1632" t="s">
        <v>5674</v>
      </c>
      <c r="I1632" t="s">
        <v>5675</v>
      </c>
      <c r="J1632" t="s">
        <v>120</v>
      </c>
      <c r="K1632" s="5" t="s">
        <v>782</v>
      </c>
      <c r="M1632">
        <v>0</v>
      </c>
      <c r="N1632" t="s">
        <v>120</v>
      </c>
      <c r="O1632">
        <v>0</v>
      </c>
      <c r="P1632" t="s">
        <v>120</v>
      </c>
      <c r="Q1632">
        <v>0</v>
      </c>
    </row>
    <row r="1633" spans="1:17" x14ac:dyDescent="0.25">
      <c r="A1633" s="5" t="s">
        <v>5676</v>
      </c>
      <c r="C1633" s="5" t="s">
        <v>67</v>
      </c>
      <c r="D1633" s="4">
        <v>45878.33713044427</v>
      </c>
      <c r="E1633" s="4">
        <v>45878.337130444437</v>
      </c>
      <c r="F1633" t="b">
        <v>1</v>
      </c>
      <c r="H1633" t="s">
        <v>5677</v>
      </c>
      <c r="I1633" t="s">
        <v>5678</v>
      </c>
      <c r="J1633" t="s">
        <v>120</v>
      </c>
      <c r="K1633" s="5" t="s">
        <v>782</v>
      </c>
      <c r="M1633">
        <v>0</v>
      </c>
      <c r="N1633" t="s">
        <v>120</v>
      </c>
      <c r="O1633">
        <v>0</v>
      </c>
      <c r="P1633" t="s">
        <v>120</v>
      </c>
      <c r="Q1633">
        <v>0</v>
      </c>
    </row>
    <row r="1634" spans="1:17" x14ac:dyDescent="0.25">
      <c r="A1634" s="5" t="s">
        <v>5679</v>
      </c>
      <c r="C1634" s="5" t="s">
        <v>67</v>
      </c>
      <c r="D1634" s="4">
        <v>45878.337130555898</v>
      </c>
      <c r="E1634" s="4">
        <v>45878.33713055608</v>
      </c>
      <c r="F1634" t="b">
        <v>1</v>
      </c>
      <c r="H1634" t="s">
        <v>5680</v>
      </c>
      <c r="I1634" t="s">
        <v>5681</v>
      </c>
      <c r="J1634" t="s">
        <v>120</v>
      </c>
      <c r="K1634" s="5" t="s">
        <v>782</v>
      </c>
      <c r="M1634">
        <v>0</v>
      </c>
      <c r="N1634" t="s">
        <v>120</v>
      </c>
      <c r="O1634">
        <v>0</v>
      </c>
      <c r="P1634" t="s">
        <v>120</v>
      </c>
      <c r="Q1634">
        <v>0</v>
      </c>
    </row>
    <row r="1635" spans="1:17" x14ac:dyDescent="0.25">
      <c r="A1635" s="5" t="s">
        <v>5682</v>
      </c>
      <c r="C1635" s="5" t="s">
        <v>67</v>
      </c>
      <c r="D1635" s="4">
        <v>45878.337130659223</v>
      </c>
      <c r="E1635" s="4">
        <v>45878.337130659384</v>
      </c>
      <c r="F1635" t="b">
        <v>1</v>
      </c>
      <c r="H1635" t="s">
        <v>5683</v>
      </c>
      <c r="I1635" t="s">
        <v>5684</v>
      </c>
      <c r="J1635" t="s">
        <v>120</v>
      </c>
      <c r="K1635" s="5" t="s">
        <v>782</v>
      </c>
      <c r="M1635">
        <v>0</v>
      </c>
      <c r="N1635" t="s">
        <v>120</v>
      </c>
      <c r="O1635">
        <v>0</v>
      </c>
      <c r="P1635" t="s">
        <v>120</v>
      </c>
      <c r="Q1635">
        <v>0</v>
      </c>
    </row>
    <row r="1636" spans="1:17" x14ac:dyDescent="0.25">
      <c r="A1636" s="5" t="s">
        <v>5685</v>
      </c>
      <c r="C1636" s="5" t="s">
        <v>67</v>
      </c>
      <c r="D1636" s="4">
        <v>45878.33713076108</v>
      </c>
      <c r="E1636" s="4">
        <v>45878.337130761247</v>
      </c>
      <c r="F1636" t="b">
        <v>1</v>
      </c>
      <c r="H1636" t="s">
        <v>5686</v>
      </c>
      <c r="I1636" t="s">
        <v>5687</v>
      </c>
      <c r="J1636" t="s">
        <v>120</v>
      </c>
      <c r="K1636" s="5" t="s">
        <v>782</v>
      </c>
      <c r="M1636">
        <v>0</v>
      </c>
      <c r="N1636" t="s">
        <v>120</v>
      </c>
      <c r="O1636">
        <v>0</v>
      </c>
      <c r="P1636" t="s">
        <v>120</v>
      </c>
      <c r="Q1636">
        <v>0</v>
      </c>
    </row>
    <row r="1637" spans="1:17" x14ac:dyDescent="0.25">
      <c r="A1637" s="5" t="s">
        <v>5688</v>
      </c>
      <c r="C1637" s="5" t="s">
        <v>67</v>
      </c>
      <c r="D1637" s="4">
        <v>45878.337130865912</v>
      </c>
      <c r="E1637" s="4">
        <v>45878.337130866159</v>
      </c>
      <c r="F1637" t="b">
        <v>1</v>
      </c>
      <c r="H1637" t="s">
        <v>5689</v>
      </c>
      <c r="I1637" t="s">
        <v>5690</v>
      </c>
      <c r="J1637" t="s">
        <v>120</v>
      </c>
      <c r="K1637" s="5" t="s">
        <v>782</v>
      </c>
      <c r="M1637">
        <v>0</v>
      </c>
      <c r="N1637" t="s">
        <v>120</v>
      </c>
      <c r="O1637">
        <v>0</v>
      </c>
      <c r="P1637" t="s">
        <v>120</v>
      </c>
      <c r="Q1637">
        <v>0</v>
      </c>
    </row>
    <row r="1638" spans="1:17" x14ac:dyDescent="0.25">
      <c r="A1638" s="5" t="s">
        <v>5691</v>
      </c>
      <c r="C1638" s="5" t="s">
        <v>67</v>
      </c>
      <c r="D1638" s="4">
        <v>45878.337130966473</v>
      </c>
      <c r="E1638" s="4">
        <v>45878.337130966647</v>
      </c>
      <c r="F1638" t="b">
        <v>1</v>
      </c>
      <c r="H1638" t="s">
        <v>5692</v>
      </c>
      <c r="I1638" t="s">
        <v>5693</v>
      </c>
      <c r="J1638" t="s">
        <v>120</v>
      </c>
      <c r="K1638" s="5" t="s">
        <v>782</v>
      </c>
      <c r="M1638">
        <v>0</v>
      </c>
      <c r="N1638" t="s">
        <v>120</v>
      </c>
      <c r="O1638">
        <v>0</v>
      </c>
      <c r="P1638" t="s">
        <v>120</v>
      </c>
      <c r="Q1638">
        <v>0</v>
      </c>
    </row>
    <row r="1639" spans="1:17" x14ac:dyDescent="0.25">
      <c r="A1639" s="5" t="s">
        <v>5694</v>
      </c>
      <c r="C1639" s="5" t="s">
        <v>67</v>
      </c>
      <c r="D1639" s="4">
        <v>45878.337131067441</v>
      </c>
      <c r="E1639" s="4">
        <v>45878.33713106771</v>
      </c>
      <c r="F1639" t="b">
        <v>1</v>
      </c>
      <c r="H1639" t="s">
        <v>5695</v>
      </c>
      <c r="I1639" t="s">
        <v>5696</v>
      </c>
      <c r="J1639" t="s">
        <v>120</v>
      </c>
      <c r="K1639" s="5" t="s">
        <v>782</v>
      </c>
      <c r="M1639">
        <v>0</v>
      </c>
      <c r="N1639" t="s">
        <v>120</v>
      </c>
      <c r="O1639">
        <v>0</v>
      </c>
      <c r="P1639" t="s">
        <v>120</v>
      </c>
      <c r="Q1639">
        <v>0</v>
      </c>
    </row>
    <row r="1640" spans="1:17" x14ac:dyDescent="0.25">
      <c r="A1640" s="5" t="s">
        <v>5697</v>
      </c>
      <c r="C1640" s="5" t="s">
        <v>67</v>
      </c>
      <c r="D1640" s="4">
        <v>45878.337131170993</v>
      </c>
      <c r="E1640" s="4">
        <v>45878.337131171182</v>
      </c>
      <c r="F1640" t="b">
        <v>1</v>
      </c>
      <c r="H1640" t="s">
        <v>5698</v>
      </c>
      <c r="I1640" t="s">
        <v>5699</v>
      </c>
      <c r="J1640" t="s">
        <v>120</v>
      </c>
      <c r="K1640" s="5" t="s">
        <v>782</v>
      </c>
      <c r="M1640">
        <v>0</v>
      </c>
      <c r="N1640" t="s">
        <v>120</v>
      </c>
      <c r="O1640">
        <v>0</v>
      </c>
      <c r="P1640" t="s">
        <v>120</v>
      </c>
      <c r="Q1640">
        <v>0</v>
      </c>
    </row>
    <row r="1641" spans="1:17" x14ac:dyDescent="0.25">
      <c r="A1641" s="5" t="s">
        <v>5700</v>
      </c>
      <c r="C1641" s="5" t="s">
        <v>67</v>
      </c>
      <c r="D1641" s="4">
        <v>45878.337131269633</v>
      </c>
      <c r="E1641" s="4">
        <v>45878.337131269851</v>
      </c>
      <c r="F1641" t="b">
        <v>1</v>
      </c>
      <c r="H1641" t="s">
        <v>5701</v>
      </c>
      <c r="I1641" t="s">
        <v>5702</v>
      </c>
      <c r="J1641" t="s">
        <v>120</v>
      </c>
      <c r="K1641" s="5" t="s">
        <v>782</v>
      </c>
      <c r="M1641">
        <v>0</v>
      </c>
      <c r="N1641" t="s">
        <v>120</v>
      </c>
      <c r="O1641">
        <v>0</v>
      </c>
      <c r="P1641" t="s">
        <v>120</v>
      </c>
      <c r="Q1641">
        <v>0</v>
      </c>
    </row>
    <row r="1642" spans="1:17" x14ac:dyDescent="0.25">
      <c r="A1642" s="5" t="s">
        <v>5703</v>
      </c>
      <c r="C1642" s="5" t="s">
        <v>67</v>
      </c>
      <c r="D1642" s="4">
        <v>45878.337131371438</v>
      </c>
      <c r="E1642" s="4">
        <v>45878.337131371583</v>
      </c>
      <c r="F1642" t="b">
        <v>1</v>
      </c>
      <c r="H1642" t="s">
        <v>5704</v>
      </c>
      <c r="I1642" t="s">
        <v>5705</v>
      </c>
      <c r="J1642" t="s">
        <v>120</v>
      </c>
      <c r="K1642" s="5" t="s">
        <v>782</v>
      </c>
      <c r="M1642">
        <v>0</v>
      </c>
      <c r="N1642" t="s">
        <v>120</v>
      </c>
      <c r="O1642">
        <v>0</v>
      </c>
      <c r="P1642" t="s">
        <v>120</v>
      </c>
      <c r="Q1642">
        <v>0</v>
      </c>
    </row>
    <row r="1643" spans="1:17" x14ac:dyDescent="0.25">
      <c r="A1643" s="5" t="s">
        <v>5706</v>
      </c>
      <c r="C1643" s="5" t="s">
        <v>67</v>
      </c>
      <c r="D1643" s="4">
        <v>45878.337131478678</v>
      </c>
      <c r="E1643" s="4">
        <v>45878.337131478933</v>
      </c>
      <c r="F1643" t="b">
        <v>1</v>
      </c>
      <c r="H1643" t="s">
        <v>5707</v>
      </c>
      <c r="I1643" t="s">
        <v>5708</v>
      </c>
      <c r="J1643" t="s">
        <v>120</v>
      </c>
      <c r="K1643" s="5" t="s">
        <v>782</v>
      </c>
      <c r="M1643">
        <v>0</v>
      </c>
      <c r="N1643" t="s">
        <v>120</v>
      </c>
      <c r="O1643">
        <v>0</v>
      </c>
      <c r="P1643" t="s">
        <v>120</v>
      </c>
      <c r="Q1643">
        <v>0</v>
      </c>
    </row>
    <row r="1644" spans="1:17" x14ac:dyDescent="0.25">
      <c r="A1644" s="5" t="s">
        <v>5709</v>
      </c>
      <c r="C1644" s="5" t="s">
        <v>67</v>
      </c>
      <c r="D1644" s="4">
        <v>45878.337131582397</v>
      </c>
      <c r="E1644" s="4">
        <v>45878.337131582579</v>
      </c>
      <c r="F1644" t="b">
        <v>1</v>
      </c>
      <c r="H1644" t="s">
        <v>5710</v>
      </c>
      <c r="I1644" t="s">
        <v>5711</v>
      </c>
      <c r="J1644" t="s">
        <v>120</v>
      </c>
      <c r="K1644" s="5" t="s">
        <v>782</v>
      </c>
      <c r="M1644">
        <v>0</v>
      </c>
      <c r="N1644" t="s">
        <v>120</v>
      </c>
      <c r="O1644">
        <v>0</v>
      </c>
      <c r="P1644" t="s">
        <v>120</v>
      </c>
      <c r="Q1644">
        <v>0</v>
      </c>
    </row>
    <row r="1645" spans="1:17" x14ac:dyDescent="0.25">
      <c r="A1645" s="5" t="s">
        <v>5712</v>
      </c>
      <c r="C1645" s="5" t="s">
        <v>67</v>
      </c>
      <c r="D1645" s="4">
        <v>45878.337131683307</v>
      </c>
      <c r="E1645" s="4">
        <v>45878.337131683518</v>
      </c>
      <c r="F1645" t="b">
        <v>1</v>
      </c>
      <c r="H1645" t="s">
        <v>5713</v>
      </c>
      <c r="I1645" t="s">
        <v>5714</v>
      </c>
      <c r="J1645" t="s">
        <v>120</v>
      </c>
      <c r="K1645" s="5" t="s">
        <v>782</v>
      </c>
      <c r="M1645">
        <v>0</v>
      </c>
      <c r="N1645" t="s">
        <v>120</v>
      </c>
      <c r="O1645">
        <v>0</v>
      </c>
      <c r="P1645" t="s">
        <v>120</v>
      </c>
      <c r="Q1645">
        <v>0</v>
      </c>
    </row>
    <row r="1646" spans="1:17" x14ac:dyDescent="0.25">
      <c r="A1646" s="5" t="s">
        <v>5715</v>
      </c>
      <c r="C1646" s="5" t="s">
        <v>67</v>
      </c>
      <c r="D1646" s="4">
        <v>45878.33713177545</v>
      </c>
      <c r="E1646" s="4">
        <v>45878.337131775603</v>
      </c>
      <c r="F1646" t="b">
        <v>1</v>
      </c>
      <c r="H1646" t="s">
        <v>5716</v>
      </c>
      <c r="I1646" t="s">
        <v>5717</v>
      </c>
      <c r="J1646" t="s">
        <v>120</v>
      </c>
      <c r="K1646" s="5" t="s">
        <v>782</v>
      </c>
      <c r="M1646">
        <v>0</v>
      </c>
      <c r="N1646" t="s">
        <v>120</v>
      </c>
      <c r="O1646">
        <v>0</v>
      </c>
      <c r="P1646" t="s">
        <v>120</v>
      </c>
      <c r="Q1646">
        <v>0</v>
      </c>
    </row>
    <row r="1647" spans="1:17" x14ac:dyDescent="0.25">
      <c r="A1647" s="5" t="s">
        <v>5718</v>
      </c>
      <c r="C1647" s="5" t="s">
        <v>67</v>
      </c>
      <c r="D1647" s="4">
        <v>45878.337131883643</v>
      </c>
      <c r="E1647" s="4">
        <v>45878.337131883811</v>
      </c>
      <c r="F1647" t="b">
        <v>1</v>
      </c>
      <c r="H1647" t="s">
        <v>5719</v>
      </c>
      <c r="I1647" t="s">
        <v>5720</v>
      </c>
      <c r="J1647" t="s">
        <v>120</v>
      </c>
      <c r="K1647" s="5" t="s">
        <v>782</v>
      </c>
      <c r="M1647">
        <v>0</v>
      </c>
      <c r="N1647" t="s">
        <v>120</v>
      </c>
      <c r="O1647">
        <v>0</v>
      </c>
      <c r="P1647" t="s">
        <v>120</v>
      </c>
      <c r="Q1647">
        <v>0</v>
      </c>
    </row>
    <row r="1648" spans="1:17" x14ac:dyDescent="0.25">
      <c r="A1648" s="5" t="s">
        <v>5721</v>
      </c>
      <c r="C1648" s="5" t="s">
        <v>67</v>
      </c>
      <c r="D1648" s="4">
        <v>45878.337131979497</v>
      </c>
      <c r="E1648" s="4">
        <v>45878.337131979642</v>
      </c>
      <c r="F1648" t="b">
        <v>1</v>
      </c>
      <c r="H1648" t="s">
        <v>5722</v>
      </c>
      <c r="I1648" t="s">
        <v>5723</v>
      </c>
      <c r="J1648" t="s">
        <v>120</v>
      </c>
      <c r="K1648" s="5" t="s">
        <v>782</v>
      </c>
      <c r="M1648">
        <v>0</v>
      </c>
      <c r="N1648" t="s">
        <v>120</v>
      </c>
      <c r="O1648">
        <v>0</v>
      </c>
      <c r="P1648" t="s">
        <v>120</v>
      </c>
      <c r="Q1648">
        <v>0</v>
      </c>
    </row>
    <row r="1649" spans="1:17" x14ac:dyDescent="0.25">
      <c r="A1649" s="5" t="s">
        <v>5724</v>
      </c>
      <c r="C1649" s="5" t="s">
        <v>67</v>
      </c>
      <c r="D1649" s="4">
        <v>45878.33713208964</v>
      </c>
      <c r="E1649" s="4">
        <v>45878.33713208983</v>
      </c>
      <c r="F1649" t="b">
        <v>1</v>
      </c>
      <c r="H1649" t="s">
        <v>5725</v>
      </c>
      <c r="I1649" t="s">
        <v>5726</v>
      </c>
      <c r="J1649" t="s">
        <v>120</v>
      </c>
      <c r="K1649" s="5" t="s">
        <v>782</v>
      </c>
      <c r="M1649">
        <v>0</v>
      </c>
      <c r="N1649" t="s">
        <v>120</v>
      </c>
      <c r="O1649">
        <v>0</v>
      </c>
      <c r="P1649" t="s">
        <v>120</v>
      </c>
      <c r="Q1649">
        <v>0</v>
      </c>
    </row>
    <row r="1650" spans="1:17" x14ac:dyDescent="0.25">
      <c r="A1650" s="5" t="s">
        <v>5727</v>
      </c>
      <c r="C1650" s="5" t="s">
        <v>67</v>
      </c>
      <c r="D1650" s="4">
        <v>45878.337132183449</v>
      </c>
      <c r="E1650" s="4">
        <v>45878.337132183588</v>
      </c>
      <c r="F1650" t="b">
        <v>1</v>
      </c>
      <c r="H1650" t="s">
        <v>5728</v>
      </c>
      <c r="I1650" t="s">
        <v>5729</v>
      </c>
      <c r="J1650" t="s">
        <v>120</v>
      </c>
      <c r="K1650" s="5" t="s">
        <v>782</v>
      </c>
      <c r="M1650">
        <v>0</v>
      </c>
      <c r="N1650" t="s">
        <v>120</v>
      </c>
      <c r="O1650">
        <v>0</v>
      </c>
      <c r="P1650" t="s">
        <v>120</v>
      </c>
      <c r="Q1650">
        <v>0</v>
      </c>
    </row>
    <row r="1651" spans="1:17" x14ac:dyDescent="0.25">
      <c r="A1651" s="5" t="s">
        <v>5730</v>
      </c>
      <c r="C1651" s="5" t="s">
        <v>67</v>
      </c>
      <c r="D1651" s="4">
        <v>45878.337132298278</v>
      </c>
      <c r="E1651" s="4">
        <v>45878.337132298468</v>
      </c>
      <c r="F1651" t="b">
        <v>1</v>
      </c>
      <c r="H1651" t="s">
        <v>5731</v>
      </c>
      <c r="I1651" t="s">
        <v>5732</v>
      </c>
      <c r="J1651" t="s">
        <v>120</v>
      </c>
      <c r="K1651" s="5" t="s">
        <v>782</v>
      </c>
      <c r="M1651">
        <v>0</v>
      </c>
      <c r="N1651" t="s">
        <v>120</v>
      </c>
      <c r="O1651">
        <v>0</v>
      </c>
      <c r="P1651" t="s">
        <v>120</v>
      </c>
      <c r="Q1651">
        <v>0</v>
      </c>
    </row>
    <row r="1652" spans="1:17" x14ac:dyDescent="0.25">
      <c r="A1652" s="5" t="s">
        <v>5733</v>
      </c>
      <c r="C1652" s="5" t="s">
        <v>67</v>
      </c>
      <c r="D1652" s="4">
        <v>45878.337132392531</v>
      </c>
      <c r="E1652" s="4">
        <v>45878.33713239272</v>
      </c>
      <c r="F1652" t="b">
        <v>1</v>
      </c>
      <c r="H1652" t="s">
        <v>5734</v>
      </c>
      <c r="I1652" t="s">
        <v>5735</v>
      </c>
      <c r="J1652" t="s">
        <v>120</v>
      </c>
      <c r="K1652" s="5" t="s">
        <v>782</v>
      </c>
      <c r="M1652">
        <v>0</v>
      </c>
      <c r="N1652" t="s">
        <v>120</v>
      </c>
      <c r="O1652">
        <v>0</v>
      </c>
      <c r="P1652" t="s">
        <v>120</v>
      </c>
      <c r="Q1652">
        <v>0</v>
      </c>
    </row>
    <row r="1653" spans="1:17" x14ac:dyDescent="0.25">
      <c r="A1653" s="5" t="s">
        <v>5736</v>
      </c>
      <c r="C1653" s="5" t="s">
        <v>67</v>
      </c>
      <c r="D1653" s="4">
        <v>45878.337132492074</v>
      </c>
      <c r="E1653" s="4">
        <v>45878.337132492263</v>
      </c>
      <c r="F1653" t="b">
        <v>1</v>
      </c>
      <c r="H1653" t="s">
        <v>5737</v>
      </c>
      <c r="I1653" t="s">
        <v>5738</v>
      </c>
      <c r="J1653" t="s">
        <v>120</v>
      </c>
      <c r="K1653" s="5" t="s">
        <v>782</v>
      </c>
      <c r="M1653">
        <v>0</v>
      </c>
      <c r="N1653" t="s">
        <v>120</v>
      </c>
      <c r="O1653">
        <v>0</v>
      </c>
      <c r="P1653" t="s">
        <v>120</v>
      </c>
      <c r="Q1653">
        <v>0</v>
      </c>
    </row>
    <row r="1654" spans="1:17" x14ac:dyDescent="0.25">
      <c r="A1654" s="5" t="s">
        <v>5739</v>
      </c>
      <c r="C1654" s="5" t="s">
        <v>67</v>
      </c>
      <c r="D1654" s="4">
        <v>45878.337132592707</v>
      </c>
      <c r="E1654" s="4">
        <v>45878.337132592977</v>
      </c>
      <c r="F1654" t="b">
        <v>1</v>
      </c>
      <c r="H1654" t="s">
        <v>5740</v>
      </c>
      <c r="I1654" t="s">
        <v>5741</v>
      </c>
      <c r="J1654" t="s">
        <v>120</v>
      </c>
      <c r="K1654" s="5" t="s">
        <v>782</v>
      </c>
      <c r="M1654">
        <v>0</v>
      </c>
      <c r="N1654" t="s">
        <v>120</v>
      </c>
      <c r="O1654">
        <v>0</v>
      </c>
      <c r="P1654" t="s">
        <v>120</v>
      </c>
      <c r="Q1654">
        <v>0</v>
      </c>
    </row>
    <row r="1655" spans="1:17" x14ac:dyDescent="0.25">
      <c r="A1655" s="5" t="s">
        <v>5742</v>
      </c>
      <c r="C1655" s="5" t="s">
        <v>67</v>
      </c>
      <c r="D1655" s="4">
        <v>45878.337132692592</v>
      </c>
      <c r="E1655" s="4">
        <v>45878.337132692774</v>
      </c>
      <c r="F1655" t="b">
        <v>1</v>
      </c>
      <c r="H1655" t="s">
        <v>5743</v>
      </c>
      <c r="I1655" t="s">
        <v>5744</v>
      </c>
      <c r="J1655" t="s">
        <v>120</v>
      </c>
      <c r="K1655" s="5" t="s">
        <v>782</v>
      </c>
      <c r="M1655">
        <v>0</v>
      </c>
      <c r="N1655" t="s">
        <v>120</v>
      </c>
      <c r="O1655">
        <v>0</v>
      </c>
      <c r="P1655" t="s">
        <v>120</v>
      </c>
      <c r="Q1655">
        <v>0</v>
      </c>
    </row>
    <row r="1656" spans="1:17" x14ac:dyDescent="0.25">
      <c r="A1656" s="5" t="s">
        <v>5745</v>
      </c>
      <c r="C1656" s="5" t="s">
        <v>67</v>
      </c>
      <c r="D1656" s="4">
        <v>45878.337132795001</v>
      </c>
      <c r="E1656" s="4">
        <v>45878.337132795197</v>
      </c>
      <c r="F1656" t="b">
        <v>1</v>
      </c>
      <c r="H1656" t="s">
        <v>5746</v>
      </c>
      <c r="I1656" t="s">
        <v>5747</v>
      </c>
      <c r="J1656" t="s">
        <v>120</v>
      </c>
      <c r="K1656" s="5" t="s">
        <v>782</v>
      </c>
      <c r="M1656">
        <v>0</v>
      </c>
      <c r="N1656" t="s">
        <v>120</v>
      </c>
      <c r="O1656">
        <v>0</v>
      </c>
      <c r="P1656" t="s">
        <v>120</v>
      </c>
      <c r="Q1656">
        <v>0</v>
      </c>
    </row>
    <row r="1657" spans="1:17" x14ac:dyDescent="0.25">
      <c r="A1657" s="5" t="s">
        <v>5748</v>
      </c>
      <c r="C1657" s="5" t="s">
        <v>67</v>
      </c>
      <c r="D1657" s="4">
        <v>45878.33713289853</v>
      </c>
      <c r="E1657" s="4">
        <v>45878.337132898712</v>
      </c>
      <c r="F1657" t="b">
        <v>1</v>
      </c>
      <c r="H1657" t="s">
        <v>5749</v>
      </c>
      <c r="I1657" t="s">
        <v>5750</v>
      </c>
      <c r="J1657" t="s">
        <v>120</v>
      </c>
      <c r="K1657" s="5" t="s">
        <v>782</v>
      </c>
      <c r="M1657">
        <v>0</v>
      </c>
      <c r="N1657" t="s">
        <v>120</v>
      </c>
      <c r="O1657">
        <v>0</v>
      </c>
      <c r="P1657" t="s">
        <v>120</v>
      </c>
      <c r="Q1657">
        <v>0</v>
      </c>
    </row>
    <row r="1658" spans="1:17" x14ac:dyDescent="0.25">
      <c r="A1658" s="5" t="s">
        <v>5751</v>
      </c>
      <c r="C1658" s="5" t="s">
        <v>67</v>
      </c>
      <c r="D1658" s="4">
        <v>45878.3371330183</v>
      </c>
      <c r="E1658" s="4">
        <v>45878.337133018482</v>
      </c>
      <c r="F1658" t="b">
        <v>1</v>
      </c>
      <c r="H1658" t="s">
        <v>5752</v>
      </c>
      <c r="I1658" t="s">
        <v>5753</v>
      </c>
      <c r="J1658" t="s">
        <v>120</v>
      </c>
      <c r="K1658" s="5" t="s">
        <v>782</v>
      </c>
      <c r="M1658">
        <v>0</v>
      </c>
      <c r="N1658" t="s">
        <v>120</v>
      </c>
      <c r="O1658">
        <v>0</v>
      </c>
      <c r="P1658" t="s">
        <v>120</v>
      </c>
      <c r="Q1658">
        <v>0</v>
      </c>
    </row>
    <row r="1659" spans="1:17" x14ac:dyDescent="0.25">
      <c r="A1659" s="5" t="s">
        <v>5754</v>
      </c>
      <c r="C1659" s="5" t="s">
        <v>67</v>
      </c>
      <c r="D1659" s="4">
        <v>45878.337133149922</v>
      </c>
      <c r="E1659" s="4">
        <v>45878.33713315006</v>
      </c>
      <c r="F1659" t="b">
        <v>1</v>
      </c>
      <c r="H1659" t="s">
        <v>5755</v>
      </c>
      <c r="I1659" t="s">
        <v>5756</v>
      </c>
      <c r="J1659" t="s">
        <v>120</v>
      </c>
      <c r="K1659" s="5" t="s">
        <v>782</v>
      </c>
      <c r="M1659">
        <v>0</v>
      </c>
      <c r="N1659" t="s">
        <v>120</v>
      </c>
      <c r="O1659">
        <v>0</v>
      </c>
      <c r="P1659" t="s">
        <v>120</v>
      </c>
      <c r="Q1659">
        <v>0</v>
      </c>
    </row>
    <row r="1660" spans="1:17" x14ac:dyDescent="0.25">
      <c r="A1660" s="5" t="s">
        <v>5757</v>
      </c>
      <c r="C1660" s="5" t="s">
        <v>67</v>
      </c>
      <c r="D1660" s="4">
        <v>45878.337133266767</v>
      </c>
      <c r="E1660" s="4">
        <v>45878.337133266963</v>
      </c>
      <c r="F1660" t="b">
        <v>1</v>
      </c>
      <c r="H1660" t="s">
        <v>5758</v>
      </c>
      <c r="I1660" t="s">
        <v>5759</v>
      </c>
      <c r="J1660" t="s">
        <v>120</v>
      </c>
      <c r="K1660" s="5" t="s">
        <v>782</v>
      </c>
      <c r="M1660">
        <v>0</v>
      </c>
      <c r="N1660" t="s">
        <v>120</v>
      </c>
      <c r="O1660">
        <v>0</v>
      </c>
      <c r="P1660" t="s">
        <v>120</v>
      </c>
      <c r="Q1660">
        <v>0</v>
      </c>
    </row>
    <row r="1661" spans="1:17" x14ac:dyDescent="0.25">
      <c r="A1661" s="5" t="s">
        <v>5760</v>
      </c>
      <c r="C1661" s="5" t="s">
        <v>67</v>
      </c>
      <c r="D1661" s="4">
        <v>45878.337133364628</v>
      </c>
      <c r="E1661" s="4">
        <v>45878.337133364861</v>
      </c>
      <c r="F1661" t="b">
        <v>1</v>
      </c>
      <c r="H1661" t="s">
        <v>5761</v>
      </c>
      <c r="I1661" t="s">
        <v>5762</v>
      </c>
      <c r="J1661" t="s">
        <v>120</v>
      </c>
      <c r="K1661" s="5" t="s">
        <v>782</v>
      </c>
      <c r="M1661">
        <v>0</v>
      </c>
      <c r="N1661" t="s">
        <v>120</v>
      </c>
      <c r="O1661">
        <v>0</v>
      </c>
      <c r="P1661" t="s">
        <v>120</v>
      </c>
      <c r="Q1661">
        <v>0</v>
      </c>
    </row>
    <row r="1662" spans="1:17" x14ac:dyDescent="0.25">
      <c r="A1662" s="5" t="s">
        <v>5763</v>
      </c>
      <c r="C1662" s="5" t="s">
        <v>67</v>
      </c>
      <c r="D1662" s="4">
        <v>45878.33713347013</v>
      </c>
      <c r="E1662" s="4">
        <v>45878.337133470312</v>
      </c>
      <c r="F1662" t="b">
        <v>1</v>
      </c>
      <c r="H1662" t="s">
        <v>5764</v>
      </c>
      <c r="I1662" t="s">
        <v>5765</v>
      </c>
      <c r="J1662" t="s">
        <v>120</v>
      </c>
      <c r="K1662" s="5" t="s">
        <v>782</v>
      </c>
      <c r="M1662">
        <v>0</v>
      </c>
      <c r="N1662" t="s">
        <v>120</v>
      </c>
      <c r="O1662">
        <v>0</v>
      </c>
      <c r="P1662" t="s">
        <v>120</v>
      </c>
      <c r="Q1662">
        <v>0</v>
      </c>
    </row>
    <row r="1663" spans="1:17" x14ac:dyDescent="0.25">
      <c r="A1663" s="5" t="s">
        <v>5766</v>
      </c>
      <c r="C1663" s="5" t="s">
        <v>67</v>
      </c>
      <c r="D1663" s="4">
        <v>45878.337133569003</v>
      </c>
      <c r="E1663" s="4">
        <v>45878.337133569214</v>
      </c>
      <c r="F1663" t="b">
        <v>1</v>
      </c>
      <c r="H1663" t="s">
        <v>5767</v>
      </c>
      <c r="I1663" t="s">
        <v>5768</v>
      </c>
      <c r="J1663" t="s">
        <v>120</v>
      </c>
      <c r="K1663" s="5" t="s">
        <v>782</v>
      </c>
      <c r="M1663">
        <v>0</v>
      </c>
      <c r="N1663" t="s">
        <v>120</v>
      </c>
      <c r="O1663">
        <v>0</v>
      </c>
      <c r="P1663" t="s">
        <v>120</v>
      </c>
      <c r="Q1663">
        <v>0</v>
      </c>
    </row>
    <row r="1664" spans="1:17" x14ac:dyDescent="0.25">
      <c r="A1664" s="5" t="s">
        <v>5769</v>
      </c>
      <c r="C1664" s="5" t="s">
        <v>67</v>
      </c>
      <c r="D1664" s="4">
        <v>45878.337133676541</v>
      </c>
      <c r="E1664" s="4">
        <v>45878.337133676723</v>
      </c>
      <c r="F1664" t="b">
        <v>1</v>
      </c>
      <c r="H1664" t="s">
        <v>5770</v>
      </c>
      <c r="I1664" t="s">
        <v>5771</v>
      </c>
      <c r="J1664" t="s">
        <v>120</v>
      </c>
      <c r="K1664" s="5" t="s">
        <v>782</v>
      </c>
      <c r="M1664">
        <v>0</v>
      </c>
      <c r="N1664" t="s">
        <v>120</v>
      </c>
      <c r="O1664">
        <v>0</v>
      </c>
      <c r="P1664" t="s">
        <v>120</v>
      </c>
      <c r="Q1664">
        <v>0</v>
      </c>
    </row>
    <row r="1665" spans="1:17" x14ac:dyDescent="0.25">
      <c r="A1665" s="5" t="s">
        <v>5772</v>
      </c>
      <c r="C1665" s="5" t="s">
        <v>67</v>
      </c>
      <c r="D1665" s="4">
        <v>45878.337133776353</v>
      </c>
      <c r="E1665" s="4">
        <v>45878.337133776549</v>
      </c>
      <c r="F1665" t="b">
        <v>1</v>
      </c>
      <c r="H1665" t="s">
        <v>5773</v>
      </c>
      <c r="I1665" t="s">
        <v>5774</v>
      </c>
      <c r="J1665" t="s">
        <v>120</v>
      </c>
      <c r="K1665" s="5" t="s">
        <v>782</v>
      </c>
      <c r="M1665">
        <v>0</v>
      </c>
      <c r="N1665" t="s">
        <v>120</v>
      </c>
      <c r="O1665">
        <v>0</v>
      </c>
      <c r="P1665" t="s">
        <v>120</v>
      </c>
      <c r="Q1665">
        <v>0</v>
      </c>
    </row>
    <row r="1666" spans="1:17" x14ac:dyDescent="0.25">
      <c r="A1666" s="5" t="s">
        <v>5775</v>
      </c>
      <c r="C1666" s="5" t="s">
        <v>67</v>
      </c>
      <c r="D1666" s="4">
        <v>45878.337133874178</v>
      </c>
      <c r="E1666" s="4">
        <v>45878.337133874338</v>
      </c>
      <c r="F1666" t="b">
        <v>1</v>
      </c>
      <c r="H1666" t="s">
        <v>5776</v>
      </c>
      <c r="I1666" t="s">
        <v>5777</v>
      </c>
      <c r="J1666" t="s">
        <v>120</v>
      </c>
      <c r="K1666" s="5" t="s">
        <v>782</v>
      </c>
      <c r="M1666">
        <v>0</v>
      </c>
      <c r="N1666" t="s">
        <v>120</v>
      </c>
      <c r="O1666">
        <v>0</v>
      </c>
      <c r="P1666" t="s">
        <v>120</v>
      </c>
      <c r="Q1666">
        <v>0</v>
      </c>
    </row>
    <row r="1667" spans="1:17" x14ac:dyDescent="0.25">
      <c r="A1667" s="5" t="s">
        <v>5778</v>
      </c>
      <c r="C1667" s="5" t="s">
        <v>67</v>
      </c>
      <c r="D1667" s="4">
        <v>45878.337133978122</v>
      </c>
      <c r="E1667" s="4">
        <v>45878.337133978333</v>
      </c>
      <c r="F1667" t="b">
        <v>1</v>
      </c>
      <c r="H1667" t="s">
        <v>5779</v>
      </c>
      <c r="I1667" t="s">
        <v>5780</v>
      </c>
      <c r="J1667" t="s">
        <v>120</v>
      </c>
      <c r="K1667" s="5" t="s">
        <v>782</v>
      </c>
      <c r="M1667">
        <v>0</v>
      </c>
      <c r="N1667" t="s">
        <v>120</v>
      </c>
      <c r="O1667">
        <v>0</v>
      </c>
      <c r="P1667" t="s">
        <v>120</v>
      </c>
      <c r="Q1667">
        <v>0</v>
      </c>
    </row>
    <row r="1668" spans="1:17" x14ac:dyDescent="0.25">
      <c r="A1668" s="5" t="s">
        <v>5781</v>
      </c>
      <c r="C1668" s="5" t="s">
        <v>67</v>
      </c>
      <c r="D1668" s="4">
        <v>45878.337134078771</v>
      </c>
      <c r="E1668" s="4">
        <v>45878.337134078953</v>
      </c>
      <c r="F1668" t="b">
        <v>1</v>
      </c>
      <c r="H1668" t="s">
        <v>5782</v>
      </c>
      <c r="I1668" t="s">
        <v>5783</v>
      </c>
      <c r="J1668" t="s">
        <v>120</v>
      </c>
      <c r="K1668" s="5" t="s">
        <v>782</v>
      </c>
      <c r="M1668">
        <v>0</v>
      </c>
      <c r="N1668" t="s">
        <v>120</v>
      </c>
      <c r="O1668">
        <v>0</v>
      </c>
      <c r="P1668" t="s">
        <v>120</v>
      </c>
      <c r="Q1668">
        <v>0</v>
      </c>
    </row>
    <row r="1669" spans="1:17" x14ac:dyDescent="0.25">
      <c r="A1669" s="5" t="s">
        <v>5784</v>
      </c>
      <c r="C1669" s="5" t="s">
        <v>67</v>
      </c>
      <c r="D1669" s="4">
        <v>45878.337134187641</v>
      </c>
      <c r="E1669" s="4">
        <v>45878.337134187837</v>
      </c>
      <c r="F1669" t="b">
        <v>1</v>
      </c>
      <c r="H1669" t="s">
        <v>5785</v>
      </c>
      <c r="I1669" t="s">
        <v>5786</v>
      </c>
      <c r="J1669" t="s">
        <v>120</v>
      </c>
      <c r="K1669" s="5" t="s">
        <v>782</v>
      </c>
      <c r="M1669">
        <v>0</v>
      </c>
      <c r="N1669" t="s">
        <v>120</v>
      </c>
      <c r="O1669">
        <v>0</v>
      </c>
      <c r="P1669" t="s">
        <v>120</v>
      </c>
      <c r="Q1669">
        <v>0</v>
      </c>
    </row>
    <row r="1670" spans="1:17" x14ac:dyDescent="0.25">
      <c r="A1670" s="5" t="s">
        <v>5787</v>
      </c>
      <c r="C1670" s="5" t="s">
        <v>67</v>
      </c>
      <c r="D1670" s="4">
        <v>45878.337134284731</v>
      </c>
      <c r="E1670" s="4">
        <v>45878.33713428487</v>
      </c>
      <c r="F1670" t="b">
        <v>1</v>
      </c>
      <c r="H1670" t="s">
        <v>5788</v>
      </c>
      <c r="I1670" t="s">
        <v>5789</v>
      </c>
      <c r="J1670" t="s">
        <v>120</v>
      </c>
      <c r="K1670" s="5" t="s">
        <v>782</v>
      </c>
      <c r="M1670">
        <v>0</v>
      </c>
      <c r="N1670" t="s">
        <v>120</v>
      </c>
      <c r="O1670">
        <v>0</v>
      </c>
      <c r="P1670" t="s">
        <v>120</v>
      </c>
      <c r="Q1670">
        <v>0</v>
      </c>
    </row>
    <row r="1671" spans="1:17" x14ac:dyDescent="0.25">
      <c r="A1671" s="5" t="s">
        <v>5790</v>
      </c>
      <c r="C1671" s="5" t="s">
        <v>67</v>
      </c>
      <c r="D1671" s="4">
        <v>45878.337134388486</v>
      </c>
      <c r="E1671" s="4">
        <v>45878.337134388632</v>
      </c>
      <c r="F1671" t="b">
        <v>1</v>
      </c>
      <c r="H1671" t="s">
        <v>5791</v>
      </c>
      <c r="I1671" t="s">
        <v>5792</v>
      </c>
      <c r="J1671" t="s">
        <v>120</v>
      </c>
      <c r="K1671" s="5" t="s">
        <v>782</v>
      </c>
      <c r="M1671">
        <v>0</v>
      </c>
      <c r="N1671" t="s">
        <v>120</v>
      </c>
      <c r="O1671">
        <v>0</v>
      </c>
      <c r="P1671" t="s">
        <v>120</v>
      </c>
      <c r="Q1671">
        <v>0</v>
      </c>
    </row>
    <row r="1672" spans="1:17" x14ac:dyDescent="0.25">
      <c r="A1672" s="5" t="s">
        <v>5793</v>
      </c>
      <c r="C1672" s="5" t="s">
        <v>67</v>
      </c>
      <c r="D1672" s="4">
        <v>45878.337134487098</v>
      </c>
      <c r="E1672" s="4">
        <v>45878.337134487258</v>
      </c>
      <c r="F1672" t="b">
        <v>1</v>
      </c>
      <c r="H1672" t="s">
        <v>5794</v>
      </c>
      <c r="I1672" t="s">
        <v>5795</v>
      </c>
      <c r="J1672" t="s">
        <v>120</v>
      </c>
      <c r="K1672" s="5" t="s">
        <v>782</v>
      </c>
      <c r="M1672">
        <v>0</v>
      </c>
      <c r="N1672" t="s">
        <v>120</v>
      </c>
      <c r="O1672">
        <v>0</v>
      </c>
      <c r="P1672" t="s">
        <v>120</v>
      </c>
      <c r="Q1672">
        <v>0</v>
      </c>
    </row>
    <row r="1673" spans="1:17" x14ac:dyDescent="0.25">
      <c r="A1673" s="5" t="s">
        <v>5796</v>
      </c>
      <c r="C1673" s="5" t="s">
        <v>67</v>
      </c>
      <c r="D1673" s="4">
        <v>45878.337134602269</v>
      </c>
      <c r="E1673" s="4">
        <v>45878.337134602509</v>
      </c>
      <c r="F1673" t="b">
        <v>1</v>
      </c>
      <c r="H1673" t="s">
        <v>5797</v>
      </c>
      <c r="I1673" t="s">
        <v>5798</v>
      </c>
      <c r="J1673" t="s">
        <v>120</v>
      </c>
      <c r="K1673" s="5" t="s">
        <v>782</v>
      </c>
      <c r="M1673">
        <v>0</v>
      </c>
      <c r="N1673" t="s">
        <v>120</v>
      </c>
      <c r="O1673">
        <v>0</v>
      </c>
      <c r="P1673" t="s">
        <v>120</v>
      </c>
      <c r="Q1673">
        <v>0</v>
      </c>
    </row>
    <row r="1674" spans="1:17" x14ac:dyDescent="0.25">
      <c r="A1674" s="5" t="s">
        <v>5799</v>
      </c>
      <c r="C1674" s="5" t="s">
        <v>67</v>
      </c>
      <c r="D1674" s="4">
        <v>45878.337134710913</v>
      </c>
      <c r="E1674" s="4">
        <v>45878.33713471119</v>
      </c>
      <c r="F1674" t="b">
        <v>1</v>
      </c>
      <c r="H1674" t="s">
        <v>5800</v>
      </c>
      <c r="I1674" t="s">
        <v>5801</v>
      </c>
      <c r="J1674" t="s">
        <v>120</v>
      </c>
      <c r="K1674" s="5" t="s">
        <v>782</v>
      </c>
      <c r="M1674">
        <v>0</v>
      </c>
      <c r="N1674" t="s">
        <v>120</v>
      </c>
      <c r="O1674">
        <v>0</v>
      </c>
      <c r="P1674" t="s">
        <v>120</v>
      </c>
      <c r="Q1674">
        <v>0</v>
      </c>
    </row>
    <row r="1675" spans="1:17" x14ac:dyDescent="0.25">
      <c r="A1675" s="5" t="s">
        <v>5802</v>
      </c>
      <c r="C1675" s="5" t="s">
        <v>67</v>
      </c>
      <c r="D1675" s="4">
        <v>45878.337134820467</v>
      </c>
      <c r="E1675" s="4">
        <v>45878.337134820693</v>
      </c>
      <c r="F1675" t="b">
        <v>1</v>
      </c>
      <c r="H1675" t="s">
        <v>5803</v>
      </c>
      <c r="I1675" t="s">
        <v>5804</v>
      </c>
      <c r="J1675" t="s">
        <v>120</v>
      </c>
      <c r="K1675" s="5" t="s">
        <v>782</v>
      </c>
      <c r="M1675">
        <v>0</v>
      </c>
      <c r="N1675" t="s">
        <v>120</v>
      </c>
      <c r="O1675">
        <v>0</v>
      </c>
      <c r="P1675" t="s">
        <v>120</v>
      </c>
      <c r="Q1675">
        <v>0</v>
      </c>
    </row>
    <row r="1676" spans="1:17" x14ac:dyDescent="0.25">
      <c r="A1676" s="5" t="s">
        <v>5805</v>
      </c>
      <c r="C1676" s="5" t="s">
        <v>67</v>
      </c>
      <c r="D1676" s="4">
        <v>45878.337134920803</v>
      </c>
      <c r="E1676" s="4">
        <v>45878.337134921021</v>
      </c>
      <c r="F1676" t="b">
        <v>1</v>
      </c>
      <c r="H1676" t="s">
        <v>5806</v>
      </c>
      <c r="I1676" t="s">
        <v>5807</v>
      </c>
      <c r="J1676" t="s">
        <v>120</v>
      </c>
      <c r="K1676" s="5" t="s">
        <v>782</v>
      </c>
      <c r="M1676">
        <v>0</v>
      </c>
      <c r="N1676" t="s">
        <v>120</v>
      </c>
      <c r="O1676">
        <v>0</v>
      </c>
      <c r="P1676" t="s">
        <v>120</v>
      </c>
      <c r="Q1676">
        <v>0</v>
      </c>
    </row>
    <row r="1677" spans="1:17" x14ac:dyDescent="0.25">
      <c r="A1677" s="5" t="s">
        <v>5808</v>
      </c>
      <c r="C1677" s="5" t="s">
        <v>67</v>
      </c>
      <c r="D1677" s="4">
        <v>45878.337135026391</v>
      </c>
      <c r="E1677" s="4">
        <v>45878.337135026552</v>
      </c>
      <c r="F1677" t="b">
        <v>1</v>
      </c>
      <c r="H1677" t="s">
        <v>5809</v>
      </c>
      <c r="I1677" t="s">
        <v>5810</v>
      </c>
      <c r="J1677" t="s">
        <v>120</v>
      </c>
      <c r="K1677" s="5" t="s">
        <v>782</v>
      </c>
      <c r="M1677">
        <v>0</v>
      </c>
      <c r="N1677" t="s">
        <v>120</v>
      </c>
      <c r="O1677">
        <v>0</v>
      </c>
      <c r="P1677" t="s">
        <v>120</v>
      </c>
      <c r="Q1677">
        <v>0</v>
      </c>
    </row>
    <row r="1678" spans="1:17" x14ac:dyDescent="0.25">
      <c r="A1678" s="5" t="s">
        <v>5811</v>
      </c>
      <c r="C1678" s="5" t="s">
        <v>67</v>
      </c>
      <c r="D1678" s="4">
        <v>45878.337135126952</v>
      </c>
      <c r="E1678" s="4">
        <v>45878.337135127178</v>
      </c>
      <c r="F1678" t="b">
        <v>1</v>
      </c>
      <c r="H1678" t="s">
        <v>5812</v>
      </c>
      <c r="I1678" t="s">
        <v>5813</v>
      </c>
      <c r="J1678" t="s">
        <v>120</v>
      </c>
      <c r="K1678" s="5" t="s">
        <v>782</v>
      </c>
      <c r="M1678">
        <v>0</v>
      </c>
      <c r="N1678" t="s">
        <v>120</v>
      </c>
      <c r="O1678">
        <v>0</v>
      </c>
      <c r="P1678" t="s">
        <v>120</v>
      </c>
      <c r="Q1678">
        <v>0</v>
      </c>
    </row>
    <row r="1679" spans="1:17" x14ac:dyDescent="0.25">
      <c r="A1679" s="5" t="s">
        <v>5814</v>
      </c>
      <c r="C1679" s="5" t="s">
        <v>67</v>
      </c>
      <c r="D1679" s="4">
        <v>45878.337135222821</v>
      </c>
      <c r="E1679" s="4">
        <v>45878.337135222973</v>
      </c>
      <c r="F1679" t="b">
        <v>1</v>
      </c>
      <c r="H1679" t="s">
        <v>5815</v>
      </c>
      <c r="I1679" t="s">
        <v>5816</v>
      </c>
      <c r="J1679" t="s">
        <v>120</v>
      </c>
      <c r="K1679" s="5" t="s">
        <v>782</v>
      </c>
      <c r="M1679">
        <v>0</v>
      </c>
      <c r="N1679" t="s">
        <v>120</v>
      </c>
      <c r="O1679">
        <v>0</v>
      </c>
      <c r="P1679" t="s">
        <v>120</v>
      </c>
      <c r="Q1679">
        <v>0</v>
      </c>
    </row>
    <row r="1680" spans="1:17" x14ac:dyDescent="0.25">
      <c r="A1680" s="5" t="s">
        <v>5817</v>
      </c>
      <c r="C1680" s="5" t="s">
        <v>67</v>
      </c>
      <c r="D1680" s="4">
        <v>45878.337135322297</v>
      </c>
      <c r="E1680" s="4">
        <v>45878.337135322508</v>
      </c>
      <c r="F1680" t="b">
        <v>1</v>
      </c>
      <c r="H1680" t="s">
        <v>5818</v>
      </c>
      <c r="I1680" t="s">
        <v>5819</v>
      </c>
      <c r="J1680" t="s">
        <v>120</v>
      </c>
      <c r="K1680" s="5" t="s">
        <v>782</v>
      </c>
      <c r="M1680">
        <v>0</v>
      </c>
      <c r="N1680" t="s">
        <v>120</v>
      </c>
      <c r="O1680">
        <v>0</v>
      </c>
      <c r="P1680" t="s">
        <v>120</v>
      </c>
      <c r="Q1680">
        <v>0</v>
      </c>
    </row>
    <row r="1681" spans="1:17" x14ac:dyDescent="0.25">
      <c r="A1681" s="5" t="s">
        <v>5820</v>
      </c>
      <c r="C1681" s="5" t="s">
        <v>67</v>
      </c>
      <c r="D1681" s="4">
        <v>45878.337135423833</v>
      </c>
      <c r="E1681" s="4">
        <v>45878.337135424008</v>
      </c>
      <c r="F1681" t="b">
        <v>1</v>
      </c>
      <c r="H1681" t="s">
        <v>5821</v>
      </c>
      <c r="I1681" t="s">
        <v>5822</v>
      </c>
      <c r="J1681" t="s">
        <v>120</v>
      </c>
      <c r="K1681" s="5" t="s">
        <v>782</v>
      </c>
      <c r="M1681">
        <v>0</v>
      </c>
      <c r="N1681" t="s">
        <v>120</v>
      </c>
      <c r="O1681">
        <v>0</v>
      </c>
      <c r="P1681" t="s">
        <v>120</v>
      </c>
      <c r="Q1681">
        <v>0</v>
      </c>
    </row>
    <row r="1682" spans="1:17" x14ac:dyDescent="0.25">
      <c r="A1682" s="5" t="s">
        <v>5823</v>
      </c>
      <c r="C1682" s="5" t="s">
        <v>67</v>
      </c>
      <c r="D1682" s="4">
        <v>45878.337135523332</v>
      </c>
      <c r="E1682" s="4">
        <v>45878.337135523543</v>
      </c>
      <c r="F1682" t="b">
        <v>1</v>
      </c>
      <c r="H1682" t="s">
        <v>5824</v>
      </c>
      <c r="I1682" t="s">
        <v>5825</v>
      </c>
      <c r="J1682" t="s">
        <v>120</v>
      </c>
      <c r="K1682" s="5" t="s">
        <v>782</v>
      </c>
      <c r="M1682">
        <v>0</v>
      </c>
      <c r="N1682" t="s">
        <v>120</v>
      </c>
      <c r="O1682">
        <v>0</v>
      </c>
      <c r="P1682" t="s">
        <v>120</v>
      </c>
      <c r="Q1682">
        <v>0</v>
      </c>
    </row>
    <row r="1683" spans="1:17" x14ac:dyDescent="0.25">
      <c r="A1683" s="5" t="s">
        <v>5826</v>
      </c>
      <c r="C1683" s="5" t="s">
        <v>67</v>
      </c>
      <c r="D1683" s="4">
        <v>45878.337135629583</v>
      </c>
      <c r="E1683" s="4">
        <v>45878.337135629721</v>
      </c>
      <c r="F1683" t="b">
        <v>1</v>
      </c>
      <c r="H1683" t="s">
        <v>5827</v>
      </c>
      <c r="I1683" t="s">
        <v>5828</v>
      </c>
      <c r="J1683" t="s">
        <v>120</v>
      </c>
      <c r="K1683" s="5" t="s">
        <v>782</v>
      </c>
      <c r="M1683">
        <v>0</v>
      </c>
      <c r="N1683" t="s">
        <v>120</v>
      </c>
      <c r="O1683">
        <v>0</v>
      </c>
      <c r="P1683" t="s">
        <v>120</v>
      </c>
      <c r="Q1683">
        <v>0</v>
      </c>
    </row>
    <row r="1684" spans="1:17" x14ac:dyDescent="0.25">
      <c r="A1684" s="5" t="s">
        <v>5829</v>
      </c>
      <c r="C1684" s="5" t="s">
        <v>67</v>
      </c>
      <c r="D1684" s="4">
        <v>45878.3371357258</v>
      </c>
      <c r="E1684" s="4">
        <v>45878.33713572596</v>
      </c>
      <c r="F1684" t="b">
        <v>1</v>
      </c>
      <c r="H1684" t="s">
        <v>5830</v>
      </c>
      <c r="I1684" t="s">
        <v>5831</v>
      </c>
      <c r="J1684" t="s">
        <v>120</v>
      </c>
      <c r="K1684" s="5" t="s">
        <v>782</v>
      </c>
      <c r="M1684">
        <v>0</v>
      </c>
      <c r="N1684" t="s">
        <v>120</v>
      </c>
      <c r="O1684">
        <v>0</v>
      </c>
      <c r="P1684" t="s">
        <v>120</v>
      </c>
      <c r="Q1684">
        <v>0</v>
      </c>
    </row>
    <row r="1685" spans="1:17" x14ac:dyDescent="0.25">
      <c r="A1685" s="5" t="s">
        <v>5832</v>
      </c>
      <c r="C1685" s="5" t="s">
        <v>67</v>
      </c>
      <c r="D1685" s="4">
        <v>45878.337135825219</v>
      </c>
      <c r="E1685" s="4">
        <v>45878.337135825357</v>
      </c>
      <c r="F1685" t="b">
        <v>1</v>
      </c>
      <c r="H1685" t="s">
        <v>5833</v>
      </c>
      <c r="I1685" t="s">
        <v>5834</v>
      </c>
      <c r="J1685" t="s">
        <v>120</v>
      </c>
      <c r="K1685" s="5" t="s">
        <v>782</v>
      </c>
      <c r="M1685">
        <v>0</v>
      </c>
      <c r="N1685" t="s">
        <v>120</v>
      </c>
      <c r="O1685">
        <v>0</v>
      </c>
      <c r="P1685" t="s">
        <v>120</v>
      </c>
      <c r="Q1685">
        <v>0</v>
      </c>
    </row>
    <row r="1686" spans="1:17" x14ac:dyDescent="0.25">
      <c r="A1686" s="5" t="s">
        <v>5835</v>
      </c>
      <c r="C1686" s="5" t="s">
        <v>67</v>
      </c>
      <c r="D1686" s="4">
        <v>45878.337135948481</v>
      </c>
      <c r="E1686" s="4">
        <v>45878.337135948706</v>
      </c>
      <c r="F1686" t="b">
        <v>1</v>
      </c>
      <c r="H1686" t="s">
        <v>5836</v>
      </c>
      <c r="I1686" t="s">
        <v>5837</v>
      </c>
      <c r="J1686" t="s">
        <v>120</v>
      </c>
      <c r="K1686" s="5" t="s">
        <v>782</v>
      </c>
      <c r="M1686">
        <v>0</v>
      </c>
      <c r="N1686" t="s">
        <v>120</v>
      </c>
      <c r="O1686">
        <v>0</v>
      </c>
      <c r="P1686" t="s">
        <v>120</v>
      </c>
      <c r="Q1686">
        <v>0</v>
      </c>
    </row>
    <row r="1687" spans="1:17" x14ac:dyDescent="0.25">
      <c r="A1687" s="5" t="s">
        <v>5838</v>
      </c>
      <c r="C1687" s="5" t="s">
        <v>67</v>
      </c>
      <c r="D1687" s="4">
        <v>45878.337136050577</v>
      </c>
      <c r="E1687" s="4">
        <v>45878.337136050737</v>
      </c>
      <c r="F1687" t="b">
        <v>1</v>
      </c>
      <c r="H1687" t="s">
        <v>5839</v>
      </c>
      <c r="I1687" t="s">
        <v>5840</v>
      </c>
      <c r="J1687" t="s">
        <v>120</v>
      </c>
      <c r="K1687" s="5" t="s">
        <v>782</v>
      </c>
      <c r="M1687">
        <v>0</v>
      </c>
      <c r="N1687" t="s">
        <v>120</v>
      </c>
      <c r="O1687">
        <v>0</v>
      </c>
      <c r="P1687" t="s">
        <v>120</v>
      </c>
      <c r="Q1687">
        <v>0</v>
      </c>
    </row>
    <row r="1688" spans="1:17" x14ac:dyDescent="0.25">
      <c r="A1688" s="5" t="s">
        <v>5841</v>
      </c>
      <c r="C1688" s="5" t="s">
        <v>67</v>
      </c>
      <c r="D1688" s="4">
        <v>45878.337136156391</v>
      </c>
      <c r="E1688" s="4">
        <v>45878.337136156588</v>
      </c>
      <c r="F1688" t="b">
        <v>1</v>
      </c>
      <c r="H1688" t="s">
        <v>5842</v>
      </c>
      <c r="I1688" t="s">
        <v>5843</v>
      </c>
      <c r="J1688" t="s">
        <v>120</v>
      </c>
      <c r="K1688" s="5" t="s">
        <v>782</v>
      </c>
      <c r="M1688">
        <v>0</v>
      </c>
      <c r="N1688" t="s">
        <v>120</v>
      </c>
      <c r="O1688">
        <v>0</v>
      </c>
      <c r="P1688" t="s">
        <v>120</v>
      </c>
      <c r="Q1688">
        <v>0</v>
      </c>
    </row>
    <row r="1689" spans="1:17" x14ac:dyDescent="0.25">
      <c r="A1689" s="5" t="s">
        <v>5844</v>
      </c>
      <c r="C1689" s="5" t="s">
        <v>67</v>
      </c>
      <c r="D1689" s="4">
        <v>45878.337136250477</v>
      </c>
      <c r="E1689" s="4">
        <v>45878.337136250637</v>
      </c>
      <c r="F1689" t="b">
        <v>1</v>
      </c>
      <c r="H1689" t="s">
        <v>5845</v>
      </c>
      <c r="I1689" t="s">
        <v>5846</v>
      </c>
      <c r="J1689" t="s">
        <v>120</v>
      </c>
      <c r="K1689" s="5" t="s">
        <v>782</v>
      </c>
      <c r="M1689">
        <v>0</v>
      </c>
      <c r="N1689" t="s">
        <v>120</v>
      </c>
      <c r="O1689">
        <v>0</v>
      </c>
      <c r="P1689" t="s">
        <v>120</v>
      </c>
      <c r="Q1689">
        <v>0</v>
      </c>
    </row>
    <row r="1690" spans="1:17" x14ac:dyDescent="0.25">
      <c r="A1690" s="5" t="s">
        <v>5847</v>
      </c>
      <c r="C1690" s="5" t="s">
        <v>67</v>
      </c>
      <c r="D1690" s="4">
        <v>45878.337136355003</v>
      </c>
      <c r="E1690" s="4">
        <v>45878.337136355192</v>
      </c>
      <c r="F1690" t="b">
        <v>1</v>
      </c>
      <c r="H1690" t="s">
        <v>5848</v>
      </c>
      <c r="I1690" t="s">
        <v>5849</v>
      </c>
      <c r="J1690" t="s">
        <v>120</v>
      </c>
      <c r="K1690" s="5" t="s">
        <v>782</v>
      </c>
      <c r="M1690">
        <v>0</v>
      </c>
      <c r="N1690" t="s">
        <v>120</v>
      </c>
      <c r="O1690">
        <v>0</v>
      </c>
      <c r="P1690" t="s">
        <v>120</v>
      </c>
      <c r="Q1690">
        <v>0</v>
      </c>
    </row>
    <row r="1691" spans="1:17" x14ac:dyDescent="0.25">
      <c r="A1691" s="5" t="s">
        <v>5850</v>
      </c>
      <c r="C1691" s="5" t="s">
        <v>67</v>
      </c>
      <c r="D1691" s="4">
        <v>45878.337136448739</v>
      </c>
      <c r="E1691" s="4">
        <v>45878.337136448943</v>
      </c>
      <c r="F1691" t="b">
        <v>1</v>
      </c>
      <c r="H1691" t="s">
        <v>5851</v>
      </c>
      <c r="I1691" t="s">
        <v>5852</v>
      </c>
      <c r="J1691" t="s">
        <v>120</v>
      </c>
      <c r="K1691" s="5" t="s">
        <v>782</v>
      </c>
      <c r="M1691">
        <v>0</v>
      </c>
      <c r="N1691" t="s">
        <v>120</v>
      </c>
      <c r="O1691">
        <v>0</v>
      </c>
      <c r="P1691" t="s">
        <v>120</v>
      </c>
      <c r="Q1691">
        <v>0</v>
      </c>
    </row>
    <row r="1692" spans="1:17" x14ac:dyDescent="0.25">
      <c r="A1692" s="5" t="s">
        <v>5853</v>
      </c>
      <c r="C1692" s="5" t="s">
        <v>67</v>
      </c>
      <c r="D1692" s="4">
        <v>45878.337136554852</v>
      </c>
      <c r="E1692" s="4">
        <v>45878.337136555048</v>
      </c>
      <c r="F1692" t="b">
        <v>1</v>
      </c>
      <c r="H1692" t="s">
        <v>5854</v>
      </c>
      <c r="I1692" t="s">
        <v>5855</v>
      </c>
      <c r="J1692" t="s">
        <v>120</v>
      </c>
      <c r="K1692" s="5" t="s">
        <v>782</v>
      </c>
      <c r="M1692">
        <v>0</v>
      </c>
      <c r="N1692" t="s">
        <v>120</v>
      </c>
      <c r="O1692">
        <v>0</v>
      </c>
      <c r="P1692" t="s">
        <v>120</v>
      </c>
      <c r="Q1692">
        <v>0</v>
      </c>
    </row>
    <row r="1693" spans="1:17" x14ac:dyDescent="0.25">
      <c r="A1693" s="5" t="s">
        <v>5856</v>
      </c>
      <c r="C1693" s="5" t="s">
        <v>67</v>
      </c>
      <c r="D1693" s="4">
        <v>45878.337136657428</v>
      </c>
      <c r="E1693" s="4">
        <v>45878.337136657618</v>
      </c>
      <c r="F1693" t="b">
        <v>1</v>
      </c>
      <c r="H1693" t="s">
        <v>5857</v>
      </c>
      <c r="I1693" t="s">
        <v>5858</v>
      </c>
      <c r="J1693" t="s">
        <v>120</v>
      </c>
      <c r="K1693" s="5" t="s">
        <v>782</v>
      </c>
      <c r="M1693">
        <v>0</v>
      </c>
      <c r="N1693" t="s">
        <v>120</v>
      </c>
      <c r="O1693">
        <v>0</v>
      </c>
      <c r="P1693" t="s">
        <v>120</v>
      </c>
      <c r="Q1693">
        <v>0</v>
      </c>
    </row>
    <row r="1694" spans="1:17" x14ac:dyDescent="0.25">
      <c r="A1694" s="5" t="s">
        <v>5859</v>
      </c>
      <c r="C1694" s="5" t="s">
        <v>67</v>
      </c>
      <c r="D1694" s="4">
        <v>45878.337136754933</v>
      </c>
      <c r="E1694" s="4">
        <v>45878.337136755079</v>
      </c>
      <c r="F1694" t="b">
        <v>1</v>
      </c>
      <c r="H1694" t="s">
        <v>5860</v>
      </c>
      <c r="I1694" t="s">
        <v>5861</v>
      </c>
      <c r="J1694" t="s">
        <v>120</v>
      </c>
      <c r="K1694" s="5" t="s">
        <v>782</v>
      </c>
      <c r="M1694">
        <v>0</v>
      </c>
      <c r="N1694" t="s">
        <v>120</v>
      </c>
      <c r="O1694">
        <v>0</v>
      </c>
      <c r="P1694" t="s">
        <v>120</v>
      </c>
      <c r="Q1694">
        <v>0</v>
      </c>
    </row>
    <row r="1695" spans="1:17" x14ac:dyDescent="0.25">
      <c r="A1695" s="5" t="s">
        <v>5862</v>
      </c>
      <c r="C1695" s="5" t="s">
        <v>67</v>
      </c>
      <c r="D1695" s="4">
        <v>45878.33713687976</v>
      </c>
      <c r="E1695" s="4">
        <v>45878.337136879927</v>
      </c>
      <c r="F1695" t="b">
        <v>1</v>
      </c>
      <c r="H1695" t="s">
        <v>5863</v>
      </c>
      <c r="I1695" t="s">
        <v>5864</v>
      </c>
      <c r="J1695" t="s">
        <v>120</v>
      </c>
      <c r="K1695" s="5" t="s">
        <v>782</v>
      </c>
      <c r="M1695">
        <v>0</v>
      </c>
      <c r="N1695" t="s">
        <v>120</v>
      </c>
      <c r="O1695">
        <v>0</v>
      </c>
      <c r="P1695" t="s">
        <v>120</v>
      </c>
      <c r="Q1695">
        <v>0</v>
      </c>
    </row>
    <row r="1696" spans="1:17" x14ac:dyDescent="0.25">
      <c r="A1696" s="5" t="s">
        <v>5865</v>
      </c>
      <c r="C1696" s="5" t="s">
        <v>67</v>
      </c>
      <c r="D1696" s="4">
        <v>45878.337136985923</v>
      </c>
      <c r="E1696" s="4">
        <v>45878.337136986098</v>
      </c>
      <c r="F1696" t="b">
        <v>1</v>
      </c>
      <c r="H1696" t="s">
        <v>5866</v>
      </c>
      <c r="I1696" t="s">
        <v>5867</v>
      </c>
      <c r="J1696" t="s">
        <v>120</v>
      </c>
      <c r="K1696" s="5" t="s">
        <v>782</v>
      </c>
      <c r="M1696">
        <v>0</v>
      </c>
      <c r="N1696" t="s">
        <v>120</v>
      </c>
      <c r="O1696">
        <v>0</v>
      </c>
      <c r="P1696" t="s">
        <v>120</v>
      </c>
      <c r="Q1696">
        <v>0</v>
      </c>
    </row>
    <row r="1697" spans="1:17" x14ac:dyDescent="0.25">
      <c r="A1697" s="5" t="s">
        <v>5868</v>
      </c>
      <c r="C1697" s="5" t="s">
        <v>67</v>
      </c>
      <c r="D1697" s="4">
        <v>45878.337137097908</v>
      </c>
      <c r="E1697" s="4">
        <v>45878.337137098133</v>
      </c>
      <c r="F1697" t="b">
        <v>1</v>
      </c>
      <c r="H1697" t="s">
        <v>5869</v>
      </c>
      <c r="I1697" t="s">
        <v>5870</v>
      </c>
      <c r="J1697" t="s">
        <v>120</v>
      </c>
      <c r="K1697" s="5" t="s">
        <v>782</v>
      </c>
      <c r="M1697">
        <v>0</v>
      </c>
      <c r="N1697" t="s">
        <v>120</v>
      </c>
      <c r="O1697">
        <v>0</v>
      </c>
      <c r="P1697" t="s">
        <v>120</v>
      </c>
      <c r="Q1697">
        <v>0</v>
      </c>
    </row>
    <row r="1698" spans="1:17" x14ac:dyDescent="0.25">
      <c r="A1698" s="5" t="s">
        <v>5871</v>
      </c>
      <c r="C1698" s="5" t="s">
        <v>67</v>
      </c>
      <c r="D1698" s="4">
        <v>45878.337137200047</v>
      </c>
      <c r="E1698" s="4">
        <v>45878.337137200208</v>
      </c>
      <c r="F1698" t="b">
        <v>1</v>
      </c>
      <c r="H1698" t="s">
        <v>5872</v>
      </c>
      <c r="I1698" t="s">
        <v>5873</v>
      </c>
      <c r="J1698" t="s">
        <v>120</v>
      </c>
      <c r="K1698" s="5" t="s">
        <v>782</v>
      </c>
      <c r="M1698">
        <v>0</v>
      </c>
      <c r="N1698" t="s">
        <v>120</v>
      </c>
      <c r="O1698">
        <v>0</v>
      </c>
      <c r="P1698" t="s">
        <v>120</v>
      </c>
      <c r="Q1698">
        <v>0</v>
      </c>
    </row>
    <row r="1699" spans="1:17" x14ac:dyDescent="0.25">
      <c r="A1699" s="5" t="s">
        <v>5874</v>
      </c>
      <c r="C1699" s="5" t="s">
        <v>67</v>
      </c>
      <c r="D1699" s="4">
        <v>45878.337137310889</v>
      </c>
      <c r="E1699" s="4">
        <v>45878.337137311093</v>
      </c>
      <c r="F1699" t="b">
        <v>1</v>
      </c>
      <c r="H1699" t="s">
        <v>5875</v>
      </c>
      <c r="I1699" t="s">
        <v>5876</v>
      </c>
      <c r="J1699" t="s">
        <v>120</v>
      </c>
      <c r="K1699" s="5" t="s">
        <v>782</v>
      </c>
      <c r="M1699">
        <v>0</v>
      </c>
      <c r="N1699" t="s">
        <v>120</v>
      </c>
      <c r="O1699">
        <v>0</v>
      </c>
      <c r="P1699" t="s">
        <v>120</v>
      </c>
      <c r="Q1699">
        <v>0</v>
      </c>
    </row>
    <row r="1700" spans="1:17" x14ac:dyDescent="0.25">
      <c r="A1700" s="5" t="s">
        <v>5877</v>
      </c>
      <c r="C1700" s="5" t="s">
        <v>67</v>
      </c>
      <c r="D1700" s="4">
        <v>45878.337137407572</v>
      </c>
      <c r="E1700" s="4">
        <v>45878.337137407711</v>
      </c>
      <c r="F1700" t="b">
        <v>1</v>
      </c>
      <c r="H1700" t="s">
        <v>5878</v>
      </c>
      <c r="I1700" t="s">
        <v>5879</v>
      </c>
      <c r="J1700" t="s">
        <v>120</v>
      </c>
      <c r="K1700" s="5" t="s">
        <v>782</v>
      </c>
      <c r="M1700">
        <v>0</v>
      </c>
      <c r="N1700" t="s">
        <v>120</v>
      </c>
      <c r="O1700">
        <v>0</v>
      </c>
      <c r="P1700" t="s">
        <v>120</v>
      </c>
      <c r="Q1700">
        <v>0</v>
      </c>
    </row>
    <row r="1701" spans="1:17" x14ac:dyDescent="0.25">
      <c r="A1701" s="5" t="s">
        <v>5880</v>
      </c>
      <c r="C1701" s="5" t="s">
        <v>67</v>
      </c>
      <c r="D1701" s="4">
        <v>45878.337137513707</v>
      </c>
      <c r="E1701" s="4">
        <v>45878.337137513889</v>
      </c>
      <c r="F1701" t="b">
        <v>1</v>
      </c>
      <c r="H1701" t="s">
        <v>5881</v>
      </c>
      <c r="I1701" t="s">
        <v>5882</v>
      </c>
      <c r="J1701" t="s">
        <v>120</v>
      </c>
      <c r="K1701" s="5" t="s">
        <v>782</v>
      </c>
      <c r="M1701">
        <v>0</v>
      </c>
      <c r="N1701" t="s">
        <v>120</v>
      </c>
      <c r="O1701">
        <v>0</v>
      </c>
      <c r="P1701" t="s">
        <v>120</v>
      </c>
      <c r="Q1701">
        <v>0</v>
      </c>
    </row>
    <row r="1702" spans="1:17" x14ac:dyDescent="0.25">
      <c r="A1702" s="5" t="s">
        <v>5883</v>
      </c>
      <c r="C1702" s="5" t="s">
        <v>67</v>
      </c>
      <c r="D1702" s="4">
        <v>45878.337137629678</v>
      </c>
      <c r="E1702" s="4">
        <v>45878.337137629918</v>
      </c>
      <c r="F1702" t="b">
        <v>1</v>
      </c>
      <c r="H1702" t="s">
        <v>5884</v>
      </c>
      <c r="I1702" t="s">
        <v>5885</v>
      </c>
      <c r="J1702" t="s">
        <v>120</v>
      </c>
      <c r="K1702" s="5" t="s">
        <v>782</v>
      </c>
      <c r="M1702">
        <v>0</v>
      </c>
      <c r="N1702" t="s">
        <v>120</v>
      </c>
      <c r="O1702">
        <v>0</v>
      </c>
      <c r="P1702" t="s">
        <v>120</v>
      </c>
      <c r="Q1702">
        <v>0</v>
      </c>
    </row>
    <row r="1703" spans="1:17" x14ac:dyDescent="0.25">
      <c r="A1703" s="5" t="s">
        <v>5886</v>
      </c>
      <c r="C1703" s="5" t="s">
        <v>67</v>
      </c>
      <c r="D1703" s="4">
        <v>45878.337137753493</v>
      </c>
      <c r="E1703" s="4">
        <v>45878.337137753631</v>
      </c>
      <c r="F1703" t="b">
        <v>1</v>
      </c>
      <c r="H1703" t="s">
        <v>5887</v>
      </c>
      <c r="I1703" t="s">
        <v>5888</v>
      </c>
      <c r="J1703" t="s">
        <v>120</v>
      </c>
      <c r="K1703" s="5" t="s">
        <v>782</v>
      </c>
      <c r="M1703">
        <v>0</v>
      </c>
      <c r="N1703" t="s">
        <v>120</v>
      </c>
      <c r="O1703">
        <v>0</v>
      </c>
      <c r="P1703" t="s">
        <v>120</v>
      </c>
      <c r="Q1703">
        <v>0</v>
      </c>
    </row>
    <row r="1704" spans="1:17" x14ac:dyDescent="0.25">
      <c r="A1704" s="5" t="s">
        <v>5889</v>
      </c>
      <c r="C1704" s="5" t="s">
        <v>67</v>
      </c>
      <c r="D1704" s="4">
        <v>45878.337137891329</v>
      </c>
      <c r="E1704" s="4">
        <v>45878.337137891562</v>
      </c>
      <c r="F1704" t="b">
        <v>1</v>
      </c>
      <c r="H1704" t="s">
        <v>5890</v>
      </c>
      <c r="I1704" t="s">
        <v>5891</v>
      </c>
      <c r="J1704" t="s">
        <v>120</v>
      </c>
      <c r="K1704" s="5" t="s">
        <v>782</v>
      </c>
      <c r="M1704">
        <v>0</v>
      </c>
      <c r="N1704" t="s">
        <v>120</v>
      </c>
      <c r="O1704">
        <v>0</v>
      </c>
      <c r="P1704" t="s">
        <v>120</v>
      </c>
      <c r="Q1704">
        <v>0</v>
      </c>
    </row>
    <row r="1705" spans="1:17" x14ac:dyDescent="0.25">
      <c r="A1705" s="5" t="s">
        <v>5892</v>
      </c>
      <c r="C1705" s="5" t="s">
        <v>67</v>
      </c>
      <c r="D1705" s="4">
        <v>45878.337137994073</v>
      </c>
      <c r="E1705" s="4">
        <v>45878.337137994269</v>
      </c>
      <c r="F1705" t="b">
        <v>1</v>
      </c>
      <c r="H1705" t="s">
        <v>5893</v>
      </c>
      <c r="I1705" t="s">
        <v>5894</v>
      </c>
      <c r="J1705" t="s">
        <v>120</v>
      </c>
      <c r="K1705" s="5" t="s">
        <v>782</v>
      </c>
      <c r="M1705">
        <v>0</v>
      </c>
      <c r="N1705" t="s">
        <v>120</v>
      </c>
      <c r="O1705">
        <v>0</v>
      </c>
      <c r="P1705" t="s">
        <v>120</v>
      </c>
      <c r="Q1705">
        <v>0</v>
      </c>
    </row>
    <row r="1706" spans="1:17" x14ac:dyDescent="0.25">
      <c r="A1706" s="5" t="s">
        <v>5895</v>
      </c>
      <c r="C1706" s="5" t="s">
        <v>67</v>
      </c>
      <c r="D1706" s="4">
        <v>45878.337138097027</v>
      </c>
      <c r="E1706" s="4">
        <v>45878.337138097202</v>
      </c>
      <c r="F1706" t="b">
        <v>1</v>
      </c>
      <c r="H1706" t="s">
        <v>5896</v>
      </c>
      <c r="I1706" t="s">
        <v>5897</v>
      </c>
      <c r="J1706" t="s">
        <v>120</v>
      </c>
      <c r="K1706" s="5" t="s">
        <v>782</v>
      </c>
      <c r="M1706">
        <v>0</v>
      </c>
      <c r="N1706" t="s">
        <v>120</v>
      </c>
      <c r="O1706">
        <v>0</v>
      </c>
      <c r="P1706" t="s">
        <v>120</v>
      </c>
      <c r="Q1706">
        <v>0</v>
      </c>
    </row>
    <row r="1707" spans="1:17" x14ac:dyDescent="0.25">
      <c r="A1707" s="5" t="s">
        <v>5898</v>
      </c>
      <c r="C1707" s="5" t="s">
        <v>67</v>
      </c>
      <c r="D1707" s="4">
        <v>45878.337138204908</v>
      </c>
      <c r="E1707" s="4">
        <v>45878.337138205119</v>
      </c>
      <c r="F1707" t="b">
        <v>1</v>
      </c>
      <c r="H1707" t="s">
        <v>5899</v>
      </c>
      <c r="I1707" t="s">
        <v>5900</v>
      </c>
      <c r="J1707" t="s">
        <v>120</v>
      </c>
      <c r="K1707" s="5" t="s">
        <v>782</v>
      </c>
      <c r="M1707">
        <v>0</v>
      </c>
      <c r="N1707" t="s">
        <v>120</v>
      </c>
      <c r="O1707">
        <v>0</v>
      </c>
      <c r="P1707" t="s">
        <v>120</v>
      </c>
      <c r="Q1707">
        <v>0</v>
      </c>
    </row>
    <row r="1708" spans="1:17" x14ac:dyDescent="0.25">
      <c r="A1708" s="5" t="s">
        <v>5901</v>
      </c>
      <c r="C1708" s="5" t="s">
        <v>67</v>
      </c>
      <c r="D1708" s="4">
        <v>45878.337138307717</v>
      </c>
      <c r="E1708" s="4">
        <v>45878.337138307892</v>
      </c>
      <c r="F1708" t="b">
        <v>1</v>
      </c>
      <c r="H1708" t="s">
        <v>5902</v>
      </c>
      <c r="I1708" t="s">
        <v>5903</v>
      </c>
      <c r="J1708" t="s">
        <v>120</v>
      </c>
      <c r="K1708" s="5" t="s">
        <v>782</v>
      </c>
      <c r="M1708">
        <v>0</v>
      </c>
      <c r="N1708" t="s">
        <v>120</v>
      </c>
      <c r="O1708">
        <v>0</v>
      </c>
      <c r="P1708" t="s">
        <v>120</v>
      </c>
      <c r="Q1708">
        <v>0</v>
      </c>
    </row>
    <row r="1709" spans="1:17" x14ac:dyDescent="0.25">
      <c r="A1709" s="5" t="s">
        <v>5904</v>
      </c>
      <c r="C1709" s="5" t="s">
        <v>67</v>
      </c>
      <c r="D1709" s="4">
        <v>45878.337138410541</v>
      </c>
      <c r="E1709" s="4">
        <v>45878.337138410767</v>
      </c>
      <c r="F1709" t="b">
        <v>1</v>
      </c>
      <c r="H1709" t="s">
        <v>5905</v>
      </c>
      <c r="I1709" t="s">
        <v>5906</v>
      </c>
      <c r="J1709" t="s">
        <v>120</v>
      </c>
      <c r="K1709" s="5" t="s">
        <v>782</v>
      </c>
      <c r="M1709">
        <v>0</v>
      </c>
      <c r="N1709" t="s">
        <v>120</v>
      </c>
      <c r="O1709">
        <v>0</v>
      </c>
      <c r="P1709" t="s">
        <v>120</v>
      </c>
      <c r="Q1709">
        <v>0</v>
      </c>
    </row>
    <row r="1710" spans="1:17" x14ac:dyDescent="0.25">
      <c r="A1710" s="5" t="s">
        <v>5907</v>
      </c>
      <c r="C1710" s="5" t="s">
        <v>67</v>
      </c>
      <c r="D1710" s="4">
        <v>45878.337138511517</v>
      </c>
      <c r="E1710" s="4">
        <v>45878.337138511677</v>
      </c>
      <c r="F1710" t="b">
        <v>1</v>
      </c>
      <c r="H1710" t="s">
        <v>5908</v>
      </c>
      <c r="I1710" t="s">
        <v>5909</v>
      </c>
      <c r="J1710" t="s">
        <v>120</v>
      </c>
      <c r="K1710" s="5" t="s">
        <v>782</v>
      </c>
      <c r="M1710">
        <v>0</v>
      </c>
      <c r="N1710" t="s">
        <v>120</v>
      </c>
      <c r="O1710">
        <v>0</v>
      </c>
      <c r="P1710" t="s">
        <v>120</v>
      </c>
      <c r="Q1710">
        <v>0</v>
      </c>
    </row>
    <row r="1711" spans="1:17" x14ac:dyDescent="0.25">
      <c r="A1711" s="5" t="s">
        <v>5910</v>
      </c>
      <c r="C1711" s="5" t="s">
        <v>67</v>
      </c>
      <c r="D1711" s="4">
        <v>45878.337138610048</v>
      </c>
      <c r="E1711" s="4">
        <v>45878.337138610274</v>
      </c>
      <c r="F1711" t="b">
        <v>1</v>
      </c>
      <c r="H1711" t="s">
        <v>5911</v>
      </c>
      <c r="I1711" t="s">
        <v>5912</v>
      </c>
      <c r="J1711" t="s">
        <v>120</v>
      </c>
      <c r="K1711" s="5" t="s">
        <v>782</v>
      </c>
      <c r="M1711">
        <v>0</v>
      </c>
      <c r="N1711" t="s">
        <v>120</v>
      </c>
      <c r="O1711">
        <v>0</v>
      </c>
      <c r="P1711" t="s">
        <v>120</v>
      </c>
      <c r="Q1711">
        <v>0</v>
      </c>
    </row>
    <row r="1712" spans="1:17" x14ac:dyDescent="0.25">
      <c r="A1712" s="5" t="s">
        <v>5913</v>
      </c>
      <c r="C1712" s="5" t="s">
        <v>67</v>
      </c>
      <c r="D1712" s="4">
        <v>45878.33713870831</v>
      </c>
      <c r="E1712" s="4">
        <v>45878.337138708463</v>
      </c>
      <c r="F1712" t="b">
        <v>1</v>
      </c>
      <c r="H1712" t="s">
        <v>5914</v>
      </c>
      <c r="I1712" t="s">
        <v>5915</v>
      </c>
      <c r="J1712" t="s">
        <v>120</v>
      </c>
      <c r="K1712" s="5" t="s">
        <v>782</v>
      </c>
      <c r="M1712">
        <v>0</v>
      </c>
      <c r="N1712" t="s">
        <v>120</v>
      </c>
      <c r="O1712">
        <v>0</v>
      </c>
      <c r="P1712" t="s">
        <v>120</v>
      </c>
      <c r="Q1712">
        <v>0</v>
      </c>
    </row>
    <row r="1713" spans="1:17" x14ac:dyDescent="0.25">
      <c r="A1713" s="5" t="s">
        <v>5916</v>
      </c>
      <c r="C1713" s="5" t="s">
        <v>67</v>
      </c>
      <c r="D1713" s="4">
        <v>45878.337138817718</v>
      </c>
      <c r="E1713" s="4">
        <v>45878.337138817908</v>
      </c>
      <c r="F1713" t="b">
        <v>1</v>
      </c>
      <c r="H1713" t="s">
        <v>5917</v>
      </c>
      <c r="I1713" t="s">
        <v>5918</v>
      </c>
      <c r="J1713" t="s">
        <v>120</v>
      </c>
      <c r="K1713" s="5" t="s">
        <v>782</v>
      </c>
      <c r="M1713">
        <v>0</v>
      </c>
      <c r="N1713" t="s">
        <v>120</v>
      </c>
      <c r="O1713">
        <v>0</v>
      </c>
      <c r="P1713" t="s">
        <v>120</v>
      </c>
      <c r="Q1713">
        <v>0</v>
      </c>
    </row>
    <row r="1714" spans="1:17" x14ac:dyDescent="0.25">
      <c r="A1714" s="5" t="s">
        <v>5919</v>
      </c>
      <c r="C1714" s="5" t="s">
        <v>67</v>
      </c>
      <c r="D1714" s="4">
        <v>45878.337138910101</v>
      </c>
      <c r="E1714" s="4">
        <v>45878.337138910239</v>
      </c>
      <c r="F1714" t="b">
        <v>1</v>
      </c>
      <c r="H1714" t="s">
        <v>5920</v>
      </c>
      <c r="I1714" t="s">
        <v>5921</v>
      </c>
      <c r="J1714" t="s">
        <v>120</v>
      </c>
      <c r="K1714" s="5" t="s">
        <v>782</v>
      </c>
      <c r="M1714">
        <v>0</v>
      </c>
      <c r="N1714" t="s">
        <v>120</v>
      </c>
      <c r="O1714">
        <v>0</v>
      </c>
      <c r="P1714" t="s">
        <v>120</v>
      </c>
      <c r="Q1714">
        <v>0</v>
      </c>
    </row>
    <row r="1715" spans="1:17" x14ac:dyDescent="0.25">
      <c r="A1715" s="5" t="s">
        <v>5922</v>
      </c>
      <c r="C1715" s="5" t="s">
        <v>67</v>
      </c>
      <c r="D1715" s="4">
        <v>45878.337139010357</v>
      </c>
      <c r="E1715" s="4">
        <v>45878.337139010582</v>
      </c>
      <c r="F1715" t="b">
        <v>1</v>
      </c>
      <c r="H1715" t="s">
        <v>5923</v>
      </c>
      <c r="I1715" t="s">
        <v>5924</v>
      </c>
      <c r="J1715" t="s">
        <v>120</v>
      </c>
      <c r="K1715" s="5" t="s">
        <v>782</v>
      </c>
      <c r="M1715">
        <v>0</v>
      </c>
      <c r="N1715" t="s">
        <v>120</v>
      </c>
      <c r="O1715">
        <v>0</v>
      </c>
      <c r="P1715" t="s">
        <v>120</v>
      </c>
      <c r="Q1715">
        <v>0</v>
      </c>
    </row>
    <row r="1716" spans="1:17" x14ac:dyDescent="0.25">
      <c r="A1716" s="5" t="s">
        <v>5925</v>
      </c>
      <c r="C1716" s="5" t="s">
        <v>67</v>
      </c>
      <c r="D1716" s="4">
        <v>45878.337139132971</v>
      </c>
      <c r="E1716" s="4">
        <v>45878.337139133138</v>
      </c>
      <c r="F1716" t="b">
        <v>1</v>
      </c>
      <c r="H1716" t="s">
        <v>5926</v>
      </c>
      <c r="I1716" t="s">
        <v>5927</v>
      </c>
      <c r="J1716" t="s">
        <v>120</v>
      </c>
      <c r="K1716" s="5" t="s">
        <v>782</v>
      </c>
      <c r="M1716">
        <v>0</v>
      </c>
      <c r="N1716" t="s">
        <v>120</v>
      </c>
      <c r="O1716">
        <v>0</v>
      </c>
      <c r="P1716" t="s">
        <v>120</v>
      </c>
      <c r="Q1716">
        <v>0</v>
      </c>
    </row>
    <row r="1717" spans="1:17" x14ac:dyDescent="0.25">
      <c r="A1717" s="5" t="s">
        <v>5928</v>
      </c>
      <c r="C1717" s="5" t="s">
        <v>67</v>
      </c>
      <c r="D1717" s="4">
        <v>45878.337139232812</v>
      </c>
      <c r="E1717" s="4">
        <v>45878.337139232972</v>
      </c>
      <c r="F1717" t="b">
        <v>1</v>
      </c>
      <c r="H1717" t="s">
        <v>5929</v>
      </c>
      <c r="I1717" t="s">
        <v>5930</v>
      </c>
      <c r="J1717" t="s">
        <v>120</v>
      </c>
      <c r="K1717" s="5" t="s">
        <v>782</v>
      </c>
      <c r="M1717">
        <v>0</v>
      </c>
      <c r="N1717" t="s">
        <v>120</v>
      </c>
      <c r="O1717">
        <v>0</v>
      </c>
      <c r="P1717" t="s">
        <v>120</v>
      </c>
      <c r="Q1717">
        <v>0</v>
      </c>
    </row>
    <row r="1718" spans="1:17" x14ac:dyDescent="0.25">
      <c r="A1718" s="5" t="s">
        <v>5931</v>
      </c>
      <c r="C1718" s="5" t="s">
        <v>67</v>
      </c>
      <c r="D1718" s="4">
        <v>45878.337139324707</v>
      </c>
      <c r="E1718" s="4">
        <v>45878.337139324853</v>
      </c>
      <c r="F1718" t="b">
        <v>1</v>
      </c>
      <c r="H1718" t="s">
        <v>5932</v>
      </c>
      <c r="I1718" t="s">
        <v>5933</v>
      </c>
      <c r="J1718" t="s">
        <v>120</v>
      </c>
      <c r="K1718" s="5" t="s">
        <v>782</v>
      </c>
      <c r="M1718">
        <v>0</v>
      </c>
      <c r="N1718" t="s">
        <v>120</v>
      </c>
      <c r="O1718">
        <v>0</v>
      </c>
      <c r="P1718" t="s">
        <v>120</v>
      </c>
      <c r="Q1718">
        <v>0</v>
      </c>
    </row>
    <row r="1719" spans="1:17" x14ac:dyDescent="0.25">
      <c r="A1719" s="5" t="s">
        <v>5934</v>
      </c>
      <c r="C1719" s="5" t="s">
        <v>67</v>
      </c>
      <c r="D1719" s="4">
        <v>45878.337139438343</v>
      </c>
      <c r="E1719" s="4">
        <v>45878.337139438467</v>
      </c>
      <c r="F1719" t="b">
        <v>1</v>
      </c>
      <c r="H1719" t="s">
        <v>5935</v>
      </c>
      <c r="I1719" t="s">
        <v>5936</v>
      </c>
      <c r="J1719" t="s">
        <v>120</v>
      </c>
      <c r="K1719" s="5" t="s">
        <v>782</v>
      </c>
      <c r="M1719">
        <v>0</v>
      </c>
      <c r="N1719" t="s">
        <v>120</v>
      </c>
      <c r="O1719">
        <v>0</v>
      </c>
      <c r="P1719" t="s">
        <v>120</v>
      </c>
      <c r="Q1719">
        <v>0</v>
      </c>
    </row>
    <row r="1720" spans="1:17" x14ac:dyDescent="0.25">
      <c r="A1720" s="5" t="s">
        <v>5937</v>
      </c>
      <c r="C1720" s="5" t="s">
        <v>67</v>
      </c>
      <c r="D1720" s="4">
        <v>45878.337139534029</v>
      </c>
      <c r="E1720" s="4">
        <v>45878.337139534196</v>
      </c>
      <c r="F1720" t="b">
        <v>1</v>
      </c>
      <c r="H1720" t="s">
        <v>5938</v>
      </c>
      <c r="I1720" t="s">
        <v>5939</v>
      </c>
      <c r="J1720" t="s">
        <v>120</v>
      </c>
      <c r="K1720" s="5" t="s">
        <v>782</v>
      </c>
      <c r="M1720">
        <v>0</v>
      </c>
      <c r="N1720" t="s">
        <v>120</v>
      </c>
      <c r="O1720">
        <v>0</v>
      </c>
      <c r="P1720" t="s">
        <v>120</v>
      </c>
      <c r="Q1720">
        <v>0</v>
      </c>
    </row>
    <row r="1721" spans="1:17" x14ac:dyDescent="0.25">
      <c r="A1721" s="5" t="s">
        <v>5940</v>
      </c>
      <c r="C1721" s="5" t="s">
        <v>67</v>
      </c>
      <c r="D1721" s="4">
        <v>45878.337139642652</v>
      </c>
      <c r="E1721" s="4">
        <v>45878.337139642827</v>
      </c>
      <c r="F1721" t="b">
        <v>1</v>
      </c>
      <c r="H1721" t="s">
        <v>5941</v>
      </c>
      <c r="I1721" t="s">
        <v>5942</v>
      </c>
      <c r="J1721" t="s">
        <v>120</v>
      </c>
      <c r="K1721" s="5" t="s">
        <v>782</v>
      </c>
      <c r="M1721">
        <v>0</v>
      </c>
      <c r="N1721" t="s">
        <v>120</v>
      </c>
      <c r="O1721">
        <v>0</v>
      </c>
      <c r="P1721" t="s">
        <v>120</v>
      </c>
      <c r="Q1721">
        <v>0</v>
      </c>
    </row>
    <row r="1722" spans="1:17" x14ac:dyDescent="0.25">
      <c r="A1722" s="5" t="s">
        <v>5943</v>
      </c>
      <c r="C1722" s="5" t="s">
        <v>67</v>
      </c>
      <c r="D1722" s="4">
        <v>45878.337139749463</v>
      </c>
      <c r="E1722" s="4">
        <v>45878.337139749689</v>
      </c>
      <c r="F1722" t="b">
        <v>1</v>
      </c>
      <c r="H1722" t="s">
        <v>5944</v>
      </c>
      <c r="I1722" t="s">
        <v>5945</v>
      </c>
      <c r="J1722" t="s">
        <v>120</v>
      </c>
      <c r="K1722" s="5" t="s">
        <v>782</v>
      </c>
      <c r="M1722">
        <v>0</v>
      </c>
      <c r="N1722" t="s">
        <v>120</v>
      </c>
      <c r="O1722">
        <v>0</v>
      </c>
      <c r="P1722" t="s">
        <v>120</v>
      </c>
      <c r="Q1722">
        <v>0</v>
      </c>
    </row>
    <row r="1723" spans="1:17" x14ac:dyDescent="0.25">
      <c r="A1723" s="5" t="s">
        <v>5946</v>
      </c>
      <c r="C1723" s="5" t="s">
        <v>67</v>
      </c>
      <c r="D1723" s="4">
        <v>45878.337139852381</v>
      </c>
      <c r="E1723" s="4">
        <v>45878.337139852563</v>
      </c>
      <c r="F1723" t="b">
        <v>1</v>
      </c>
      <c r="H1723" t="s">
        <v>5947</v>
      </c>
      <c r="I1723" t="s">
        <v>5948</v>
      </c>
      <c r="J1723" t="s">
        <v>120</v>
      </c>
      <c r="K1723" s="5" t="s">
        <v>782</v>
      </c>
      <c r="M1723">
        <v>0</v>
      </c>
      <c r="N1723" t="s">
        <v>120</v>
      </c>
      <c r="O1723">
        <v>0</v>
      </c>
      <c r="P1723" t="s">
        <v>120</v>
      </c>
      <c r="Q1723">
        <v>0</v>
      </c>
    </row>
    <row r="1724" spans="1:17" x14ac:dyDescent="0.25">
      <c r="A1724" s="5" t="s">
        <v>5949</v>
      </c>
      <c r="C1724" s="5" t="s">
        <v>67</v>
      </c>
      <c r="D1724" s="4">
        <v>45878.337139962438</v>
      </c>
      <c r="E1724" s="4">
        <v>45878.337139962678</v>
      </c>
      <c r="F1724" t="b">
        <v>1</v>
      </c>
      <c r="H1724" t="s">
        <v>5950</v>
      </c>
      <c r="I1724" t="s">
        <v>5951</v>
      </c>
      <c r="J1724" t="s">
        <v>120</v>
      </c>
      <c r="K1724" s="5" t="s">
        <v>782</v>
      </c>
      <c r="M1724">
        <v>0</v>
      </c>
      <c r="N1724" t="s">
        <v>120</v>
      </c>
      <c r="O1724">
        <v>0</v>
      </c>
      <c r="P1724" t="s">
        <v>120</v>
      </c>
      <c r="Q1724">
        <v>0</v>
      </c>
    </row>
    <row r="1725" spans="1:17" x14ac:dyDescent="0.25">
      <c r="A1725" s="5" t="s">
        <v>5952</v>
      </c>
      <c r="C1725" s="5" t="s">
        <v>67</v>
      </c>
      <c r="D1725" s="4">
        <v>45878.337140071271</v>
      </c>
      <c r="E1725" s="4">
        <v>45878.337140071453</v>
      </c>
      <c r="F1725" t="b">
        <v>1</v>
      </c>
      <c r="H1725" t="s">
        <v>5953</v>
      </c>
      <c r="I1725" t="s">
        <v>5954</v>
      </c>
      <c r="J1725" t="s">
        <v>120</v>
      </c>
      <c r="K1725" s="5" t="s">
        <v>782</v>
      </c>
      <c r="M1725">
        <v>0</v>
      </c>
      <c r="N1725" t="s">
        <v>120</v>
      </c>
      <c r="O1725">
        <v>0</v>
      </c>
      <c r="P1725" t="s">
        <v>120</v>
      </c>
      <c r="Q1725">
        <v>0</v>
      </c>
    </row>
    <row r="1726" spans="1:17" x14ac:dyDescent="0.25">
      <c r="A1726" s="5" t="s">
        <v>5955</v>
      </c>
      <c r="C1726" s="5" t="s">
        <v>67</v>
      </c>
      <c r="D1726" s="4">
        <v>45878.337140176533</v>
      </c>
      <c r="E1726" s="4">
        <v>45878.337140176744</v>
      </c>
      <c r="F1726" t="b">
        <v>1</v>
      </c>
      <c r="H1726" t="s">
        <v>5956</v>
      </c>
      <c r="I1726" t="s">
        <v>5957</v>
      </c>
      <c r="J1726" t="s">
        <v>120</v>
      </c>
      <c r="K1726" s="5" t="s">
        <v>782</v>
      </c>
      <c r="M1726">
        <v>0</v>
      </c>
      <c r="N1726" t="s">
        <v>120</v>
      </c>
      <c r="O1726">
        <v>0</v>
      </c>
      <c r="P1726" t="s">
        <v>120</v>
      </c>
      <c r="Q1726">
        <v>0</v>
      </c>
    </row>
    <row r="1727" spans="1:17" x14ac:dyDescent="0.25">
      <c r="A1727" s="5" t="s">
        <v>5958</v>
      </c>
      <c r="C1727" s="5" t="s">
        <v>67</v>
      </c>
      <c r="D1727" s="4">
        <v>45878.337140274372</v>
      </c>
      <c r="E1727" s="4">
        <v>45878.337140274532</v>
      </c>
      <c r="F1727" t="b">
        <v>1</v>
      </c>
      <c r="H1727" t="s">
        <v>5959</v>
      </c>
      <c r="I1727" t="s">
        <v>5960</v>
      </c>
      <c r="J1727" t="s">
        <v>120</v>
      </c>
      <c r="K1727" s="5" t="s">
        <v>782</v>
      </c>
      <c r="M1727">
        <v>0</v>
      </c>
      <c r="N1727" t="s">
        <v>120</v>
      </c>
      <c r="O1727">
        <v>0</v>
      </c>
      <c r="P1727" t="s">
        <v>120</v>
      </c>
      <c r="Q1727">
        <v>0</v>
      </c>
    </row>
    <row r="1728" spans="1:17" x14ac:dyDescent="0.25">
      <c r="A1728" s="5" t="s">
        <v>5961</v>
      </c>
      <c r="C1728" s="5" t="s">
        <v>67</v>
      </c>
      <c r="D1728" s="4">
        <v>45878.337140372343</v>
      </c>
      <c r="E1728" s="4">
        <v>45878.337140372532</v>
      </c>
      <c r="F1728" t="b">
        <v>1</v>
      </c>
      <c r="H1728" t="s">
        <v>5962</v>
      </c>
      <c r="I1728" t="s">
        <v>5963</v>
      </c>
      <c r="J1728" t="s">
        <v>120</v>
      </c>
      <c r="K1728" s="5" t="s">
        <v>782</v>
      </c>
      <c r="M1728">
        <v>0</v>
      </c>
      <c r="N1728" t="s">
        <v>120</v>
      </c>
      <c r="O1728">
        <v>0</v>
      </c>
      <c r="P1728" t="s">
        <v>120</v>
      </c>
      <c r="Q1728">
        <v>0</v>
      </c>
    </row>
    <row r="1729" spans="1:17" x14ac:dyDescent="0.25">
      <c r="A1729" s="5" t="s">
        <v>5964</v>
      </c>
      <c r="C1729" s="5" t="s">
        <v>67</v>
      </c>
      <c r="D1729" s="4">
        <v>45878.337140468</v>
      </c>
      <c r="E1729" s="4">
        <v>45878.337140468153</v>
      </c>
      <c r="F1729" t="b">
        <v>1</v>
      </c>
      <c r="H1729" t="s">
        <v>5965</v>
      </c>
      <c r="I1729" t="s">
        <v>5966</v>
      </c>
      <c r="J1729" t="s">
        <v>120</v>
      </c>
      <c r="K1729" s="5" t="s">
        <v>782</v>
      </c>
      <c r="M1729">
        <v>0</v>
      </c>
      <c r="N1729" t="s">
        <v>120</v>
      </c>
      <c r="O1729">
        <v>0</v>
      </c>
      <c r="P1729" t="s">
        <v>120</v>
      </c>
      <c r="Q1729">
        <v>0</v>
      </c>
    </row>
    <row r="1730" spans="1:17" x14ac:dyDescent="0.25">
      <c r="A1730" s="5" t="s">
        <v>5967</v>
      </c>
      <c r="C1730" s="5" t="s">
        <v>67</v>
      </c>
      <c r="D1730" s="4">
        <v>45878.337140576827</v>
      </c>
      <c r="E1730" s="4">
        <v>45878.337140577067</v>
      </c>
      <c r="F1730" t="b">
        <v>1</v>
      </c>
      <c r="H1730" t="s">
        <v>5968</v>
      </c>
      <c r="I1730" t="s">
        <v>5969</v>
      </c>
      <c r="J1730" t="s">
        <v>120</v>
      </c>
      <c r="K1730" s="5" t="s">
        <v>782</v>
      </c>
      <c r="M1730">
        <v>0</v>
      </c>
      <c r="N1730" t="s">
        <v>120</v>
      </c>
      <c r="O1730">
        <v>0</v>
      </c>
      <c r="P1730" t="s">
        <v>120</v>
      </c>
      <c r="Q1730">
        <v>0</v>
      </c>
    </row>
    <row r="1731" spans="1:17" x14ac:dyDescent="0.25">
      <c r="A1731" s="5" t="s">
        <v>5970</v>
      </c>
      <c r="C1731" s="5" t="s">
        <v>67</v>
      </c>
      <c r="D1731" s="4">
        <v>45878.337140678646</v>
      </c>
      <c r="E1731" s="4">
        <v>45878.337140678777</v>
      </c>
      <c r="F1731" t="b">
        <v>1</v>
      </c>
      <c r="H1731" t="s">
        <v>5971</v>
      </c>
      <c r="I1731" t="s">
        <v>5972</v>
      </c>
      <c r="J1731" t="s">
        <v>120</v>
      </c>
      <c r="K1731" s="5" t="s">
        <v>782</v>
      </c>
      <c r="M1731">
        <v>0</v>
      </c>
      <c r="N1731" t="s">
        <v>120</v>
      </c>
      <c r="O1731">
        <v>0</v>
      </c>
      <c r="P1731" t="s">
        <v>120</v>
      </c>
      <c r="Q1731">
        <v>0</v>
      </c>
    </row>
    <row r="1732" spans="1:17" x14ac:dyDescent="0.25">
      <c r="A1732" s="5" t="s">
        <v>5973</v>
      </c>
      <c r="C1732" s="5" t="s">
        <v>67</v>
      </c>
      <c r="D1732" s="4">
        <v>45878.337140791409</v>
      </c>
      <c r="E1732" s="4">
        <v>45878.337140791598</v>
      </c>
      <c r="F1732" t="b">
        <v>1</v>
      </c>
      <c r="H1732" t="s">
        <v>5974</v>
      </c>
      <c r="I1732" t="s">
        <v>5975</v>
      </c>
      <c r="J1732" t="s">
        <v>120</v>
      </c>
      <c r="K1732" s="5" t="s">
        <v>782</v>
      </c>
      <c r="M1732">
        <v>0</v>
      </c>
      <c r="N1732" t="s">
        <v>120</v>
      </c>
      <c r="O1732">
        <v>0</v>
      </c>
      <c r="P1732" t="s">
        <v>120</v>
      </c>
      <c r="Q1732">
        <v>0</v>
      </c>
    </row>
    <row r="1733" spans="1:17" x14ac:dyDescent="0.25">
      <c r="A1733" s="5" t="s">
        <v>5976</v>
      </c>
      <c r="C1733" s="5" t="s">
        <v>67</v>
      </c>
      <c r="D1733" s="4">
        <v>45878.33714089352</v>
      </c>
      <c r="E1733" s="4">
        <v>45878.337140893782</v>
      </c>
      <c r="F1733" t="b">
        <v>1</v>
      </c>
      <c r="H1733" t="s">
        <v>5977</v>
      </c>
      <c r="I1733" t="s">
        <v>5978</v>
      </c>
      <c r="J1733" t="s">
        <v>120</v>
      </c>
      <c r="K1733" s="5" t="s">
        <v>782</v>
      </c>
      <c r="M1733">
        <v>0</v>
      </c>
      <c r="N1733" t="s">
        <v>120</v>
      </c>
      <c r="O1733">
        <v>0</v>
      </c>
      <c r="P1733" t="s">
        <v>120</v>
      </c>
      <c r="Q1733">
        <v>0</v>
      </c>
    </row>
    <row r="1734" spans="1:17" x14ac:dyDescent="0.25">
      <c r="A1734" s="5" t="s">
        <v>5979</v>
      </c>
      <c r="C1734" s="5" t="s">
        <v>67</v>
      </c>
      <c r="D1734" s="4">
        <v>45878.337140998417</v>
      </c>
      <c r="E1734" s="4">
        <v>45878.337140998599</v>
      </c>
      <c r="F1734" t="b">
        <v>1</v>
      </c>
      <c r="H1734" t="s">
        <v>5980</v>
      </c>
      <c r="I1734" t="s">
        <v>5981</v>
      </c>
      <c r="J1734" t="s">
        <v>120</v>
      </c>
      <c r="K1734" s="5" t="s">
        <v>782</v>
      </c>
      <c r="M1734">
        <v>0</v>
      </c>
      <c r="N1734" t="s">
        <v>120</v>
      </c>
      <c r="O1734">
        <v>0</v>
      </c>
      <c r="P1734" t="s">
        <v>120</v>
      </c>
      <c r="Q1734">
        <v>0</v>
      </c>
    </row>
    <row r="1735" spans="1:17" x14ac:dyDescent="0.25">
      <c r="A1735" s="5" t="s">
        <v>5982</v>
      </c>
      <c r="C1735" s="5" t="s">
        <v>67</v>
      </c>
      <c r="D1735" s="4">
        <v>45878.33714109649</v>
      </c>
      <c r="E1735" s="4">
        <v>45878.337141096701</v>
      </c>
      <c r="F1735" t="b">
        <v>1</v>
      </c>
      <c r="H1735" t="s">
        <v>5983</v>
      </c>
      <c r="I1735" t="s">
        <v>5984</v>
      </c>
      <c r="J1735" t="s">
        <v>120</v>
      </c>
      <c r="K1735" s="5" t="s">
        <v>782</v>
      </c>
      <c r="M1735">
        <v>0</v>
      </c>
      <c r="N1735" t="s">
        <v>120</v>
      </c>
      <c r="O1735">
        <v>0</v>
      </c>
      <c r="P1735" t="s">
        <v>120</v>
      </c>
      <c r="Q1735">
        <v>0</v>
      </c>
    </row>
    <row r="1736" spans="1:17" x14ac:dyDescent="0.25">
      <c r="A1736" s="5" t="s">
        <v>5985</v>
      </c>
      <c r="C1736" s="5" t="s">
        <v>67</v>
      </c>
      <c r="D1736" s="4">
        <v>45878.33714120213</v>
      </c>
      <c r="E1736" s="4">
        <v>45878.337141202341</v>
      </c>
      <c r="F1736" t="b">
        <v>1</v>
      </c>
      <c r="H1736" t="s">
        <v>5986</v>
      </c>
      <c r="I1736" t="s">
        <v>5987</v>
      </c>
      <c r="J1736" t="s">
        <v>120</v>
      </c>
      <c r="K1736" s="5" t="s">
        <v>782</v>
      </c>
      <c r="M1736">
        <v>0</v>
      </c>
      <c r="N1736" t="s">
        <v>120</v>
      </c>
      <c r="O1736">
        <v>0</v>
      </c>
      <c r="P1736" t="s">
        <v>120</v>
      </c>
      <c r="Q1736">
        <v>0</v>
      </c>
    </row>
    <row r="1737" spans="1:17" x14ac:dyDescent="0.25">
      <c r="A1737" s="5" t="s">
        <v>5988</v>
      </c>
      <c r="C1737" s="5" t="s">
        <v>67</v>
      </c>
      <c r="D1737" s="4">
        <v>45878.337141304517</v>
      </c>
      <c r="E1737" s="4">
        <v>45878.337141304721</v>
      </c>
      <c r="F1737" t="b">
        <v>1</v>
      </c>
      <c r="H1737" t="s">
        <v>5989</v>
      </c>
      <c r="I1737" t="s">
        <v>5990</v>
      </c>
      <c r="J1737" t="s">
        <v>120</v>
      </c>
      <c r="K1737" s="5" t="s">
        <v>782</v>
      </c>
      <c r="M1737">
        <v>0</v>
      </c>
      <c r="N1737" t="s">
        <v>120</v>
      </c>
      <c r="O1737">
        <v>0</v>
      </c>
      <c r="P1737" t="s">
        <v>120</v>
      </c>
      <c r="Q1737">
        <v>0</v>
      </c>
    </row>
    <row r="1738" spans="1:17" x14ac:dyDescent="0.25">
      <c r="A1738" s="5" t="s">
        <v>5991</v>
      </c>
      <c r="C1738" s="5" t="s">
        <v>67</v>
      </c>
      <c r="D1738" s="4">
        <v>45878.337141406308</v>
      </c>
      <c r="E1738" s="4">
        <v>45878.33714140649</v>
      </c>
      <c r="F1738" t="b">
        <v>1</v>
      </c>
      <c r="H1738" t="s">
        <v>5992</v>
      </c>
      <c r="I1738" t="s">
        <v>5993</v>
      </c>
      <c r="J1738" t="s">
        <v>120</v>
      </c>
      <c r="K1738" s="5" t="s">
        <v>782</v>
      </c>
      <c r="M1738">
        <v>0</v>
      </c>
      <c r="N1738" t="s">
        <v>120</v>
      </c>
      <c r="O1738">
        <v>0</v>
      </c>
      <c r="P1738" t="s">
        <v>120</v>
      </c>
      <c r="Q1738">
        <v>0</v>
      </c>
    </row>
    <row r="1739" spans="1:17" x14ac:dyDescent="0.25">
      <c r="A1739" s="5" t="s">
        <v>5994</v>
      </c>
      <c r="C1739" s="5" t="s">
        <v>67</v>
      </c>
      <c r="D1739" s="4">
        <v>45878.337141512558</v>
      </c>
      <c r="E1739" s="4">
        <v>45878.337141512748</v>
      </c>
      <c r="F1739" t="b">
        <v>1</v>
      </c>
      <c r="H1739" t="s">
        <v>5995</v>
      </c>
      <c r="I1739" t="s">
        <v>4511</v>
      </c>
      <c r="J1739" t="s">
        <v>120</v>
      </c>
      <c r="K1739" s="5" t="s">
        <v>782</v>
      </c>
      <c r="M1739">
        <v>0</v>
      </c>
      <c r="N1739" t="s">
        <v>120</v>
      </c>
      <c r="O1739">
        <v>0</v>
      </c>
      <c r="P1739" t="s">
        <v>120</v>
      </c>
      <c r="Q1739">
        <v>0</v>
      </c>
    </row>
    <row r="1740" spans="1:17" x14ac:dyDescent="0.25">
      <c r="A1740" s="5" t="s">
        <v>5996</v>
      </c>
      <c r="C1740" s="5" t="s">
        <v>67</v>
      </c>
      <c r="D1740" s="4">
        <v>45878.337141604919</v>
      </c>
      <c r="E1740" s="4">
        <v>45878.337141605058</v>
      </c>
      <c r="F1740" t="b">
        <v>1</v>
      </c>
      <c r="H1740" t="s">
        <v>5997</v>
      </c>
      <c r="I1740" t="s">
        <v>5998</v>
      </c>
      <c r="J1740" t="s">
        <v>120</v>
      </c>
      <c r="K1740" s="5" t="s">
        <v>782</v>
      </c>
      <c r="M1740">
        <v>0</v>
      </c>
      <c r="N1740" t="s">
        <v>120</v>
      </c>
      <c r="O1740">
        <v>0</v>
      </c>
      <c r="P1740" t="s">
        <v>120</v>
      </c>
      <c r="Q1740">
        <v>0</v>
      </c>
    </row>
    <row r="1741" spans="1:17" x14ac:dyDescent="0.25">
      <c r="A1741" s="5" t="s">
        <v>5999</v>
      </c>
      <c r="C1741" s="5" t="s">
        <v>67</v>
      </c>
      <c r="D1741" s="4">
        <v>45878.337141701217</v>
      </c>
      <c r="E1741" s="4">
        <v>45878.33714170142</v>
      </c>
      <c r="F1741" t="b">
        <v>1</v>
      </c>
      <c r="H1741" t="s">
        <v>6000</v>
      </c>
      <c r="I1741" t="s">
        <v>6001</v>
      </c>
      <c r="J1741" t="s">
        <v>120</v>
      </c>
      <c r="K1741" s="5" t="s">
        <v>782</v>
      </c>
      <c r="M1741">
        <v>0</v>
      </c>
      <c r="N1741" t="s">
        <v>120</v>
      </c>
      <c r="O1741">
        <v>0</v>
      </c>
      <c r="P1741" t="s">
        <v>120</v>
      </c>
      <c r="Q1741">
        <v>0</v>
      </c>
    </row>
    <row r="1742" spans="1:17" x14ac:dyDescent="0.25">
      <c r="A1742" s="5" t="s">
        <v>6002</v>
      </c>
      <c r="C1742" s="5" t="s">
        <v>67</v>
      </c>
      <c r="D1742" s="4">
        <v>45878.337141796321</v>
      </c>
      <c r="E1742" s="4">
        <v>45878.337141796459</v>
      </c>
      <c r="F1742" t="b">
        <v>1</v>
      </c>
      <c r="H1742" t="s">
        <v>6003</v>
      </c>
      <c r="I1742" t="s">
        <v>6004</v>
      </c>
      <c r="J1742" t="s">
        <v>120</v>
      </c>
      <c r="K1742" s="5" t="s">
        <v>782</v>
      </c>
      <c r="M1742">
        <v>0</v>
      </c>
      <c r="N1742" t="s">
        <v>120</v>
      </c>
      <c r="O1742">
        <v>0</v>
      </c>
      <c r="P1742" t="s">
        <v>120</v>
      </c>
      <c r="Q1742">
        <v>0</v>
      </c>
    </row>
    <row r="1743" spans="1:17" x14ac:dyDescent="0.25">
      <c r="A1743" s="5" t="s">
        <v>6005</v>
      </c>
      <c r="C1743" s="5" t="s">
        <v>67</v>
      </c>
      <c r="D1743" s="4">
        <v>45878.337141905729</v>
      </c>
      <c r="E1743" s="4">
        <v>45878.337141905882</v>
      </c>
      <c r="F1743" t="b">
        <v>1</v>
      </c>
      <c r="H1743" t="s">
        <v>6006</v>
      </c>
      <c r="I1743" t="s">
        <v>6007</v>
      </c>
      <c r="J1743" t="s">
        <v>120</v>
      </c>
      <c r="K1743" s="5" t="s">
        <v>782</v>
      </c>
      <c r="M1743">
        <v>0</v>
      </c>
      <c r="N1743" t="s">
        <v>120</v>
      </c>
      <c r="O1743">
        <v>0</v>
      </c>
      <c r="P1743" t="s">
        <v>120</v>
      </c>
      <c r="Q1743">
        <v>0</v>
      </c>
    </row>
    <row r="1744" spans="1:17" x14ac:dyDescent="0.25">
      <c r="A1744" s="5" t="s">
        <v>6008</v>
      </c>
      <c r="C1744" s="5" t="s">
        <v>67</v>
      </c>
      <c r="D1744" s="4">
        <v>45878.337142002121</v>
      </c>
      <c r="E1744" s="4">
        <v>45878.337142002281</v>
      </c>
      <c r="F1744" t="b">
        <v>1</v>
      </c>
      <c r="H1744" t="s">
        <v>6009</v>
      </c>
      <c r="I1744" t="s">
        <v>6010</v>
      </c>
      <c r="J1744" t="s">
        <v>120</v>
      </c>
      <c r="K1744" s="5" t="s">
        <v>782</v>
      </c>
      <c r="M1744">
        <v>0</v>
      </c>
      <c r="N1744" t="s">
        <v>120</v>
      </c>
      <c r="O1744">
        <v>0</v>
      </c>
      <c r="P1744" t="s">
        <v>120</v>
      </c>
      <c r="Q1744">
        <v>0</v>
      </c>
    </row>
    <row r="1745" spans="1:17" x14ac:dyDescent="0.25">
      <c r="A1745" s="5" t="s">
        <v>6011</v>
      </c>
      <c r="C1745" s="5" t="s">
        <v>67</v>
      </c>
      <c r="D1745" s="4">
        <v>45878.337142105818</v>
      </c>
      <c r="E1745" s="4">
        <v>45878.337142106029</v>
      </c>
      <c r="F1745" t="b">
        <v>1</v>
      </c>
      <c r="H1745" t="s">
        <v>6012</v>
      </c>
      <c r="I1745" t="s">
        <v>6013</v>
      </c>
      <c r="J1745" t="s">
        <v>120</v>
      </c>
      <c r="K1745" s="5" t="s">
        <v>782</v>
      </c>
      <c r="M1745">
        <v>0</v>
      </c>
      <c r="N1745" t="s">
        <v>120</v>
      </c>
      <c r="O1745">
        <v>0</v>
      </c>
      <c r="P1745" t="s">
        <v>120</v>
      </c>
      <c r="Q1745">
        <v>0</v>
      </c>
    </row>
    <row r="1746" spans="1:17" x14ac:dyDescent="0.25">
      <c r="A1746" s="5" t="s">
        <v>6014</v>
      </c>
      <c r="C1746" s="5" t="s">
        <v>67</v>
      </c>
      <c r="D1746" s="4">
        <v>45878.337142218646</v>
      </c>
      <c r="E1746" s="4">
        <v>45878.337142218777</v>
      </c>
      <c r="F1746" t="b">
        <v>1</v>
      </c>
      <c r="H1746" t="s">
        <v>6015</v>
      </c>
      <c r="I1746" t="s">
        <v>6016</v>
      </c>
      <c r="J1746" t="s">
        <v>120</v>
      </c>
      <c r="K1746" s="5" t="s">
        <v>782</v>
      </c>
      <c r="M1746">
        <v>0</v>
      </c>
      <c r="N1746" t="s">
        <v>120</v>
      </c>
      <c r="O1746">
        <v>0</v>
      </c>
      <c r="P1746" t="s">
        <v>120</v>
      </c>
      <c r="Q1746">
        <v>0</v>
      </c>
    </row>
    <row r="1747" spans="1:17" x14ac:dyDescent="0.25">
      <c r="A1747" s="5" t="s">
        <v>6017</v>
      </c>
      <c r="C1747" s="5" t="s">
        <v>67</v>
      </c>
      <c r="D1747" s="4">
        <v>45878.337142356737</v>
      </c>
      <c r="E1747" s="4">
        <v>45878.337142356933</v>
      </c>
      <c r="F1747" t="b">
        <v>1</v>
      </c>
      <c r="H1747" t="s">
        <v>6018</v>
      </c>
      <c r="I1747" t="s">
        <v>6019</v>
      </c>
      <c r="J1747" t="s">
        <v>120</v>
      </c>
      <c r="K1747" s="5" t="s">
        <v>782</v>
      </c>
      <c r="M1747">
        <v>0</v>
      </c>
      <c r="N1747" t="s">
        <v>120</v>
      </c>
      <c r="O1747">
        <v>0</v>
      </c>
      <c r="P1747" t="s">
        <v>120</v>
      </c>
      <c r="Q1747">
        <v>0</v>
      </c>
    </row>
    <row r="1748" spans="1:17" x14ac:dyDescent="0.25">
      <c r="A1748" s="5" t="s">
        <v>6020</v>
      </c>
      <c r="C1748" s="5" t="s">
        <v>67</v>
      </c>
      <c r="D1748" s="4">
        <v>45878.337142473203</v>
      </c>
      <c r="E1748" s="4">
        <v>45878.337142473429</v>
      </c>
      <c r="F1748" t="b">
        <v>1</v>
      </c>
      <c r="H1748" t="s">
        <v>6021</v>
      </c>
      <c r="I1748" t="s">
        <v>6022</v>
      </c>
      <c r="J1748" t="s">
        <v>120</v>
      </c>
      <c r="K1748" s="5" t="s">
        <v>782</v>
      </c>
      <c r="M1748">
        <v>0</v>
      </c>
      <c r="N1748" t="s">
        <v>120</v>
      </c>
      <c r="O1748">
        <v>0</v>
      </c>
      <c r="P1748" t="s">
        <v>120</v>
      </c>
      <c r="Q1748">
        <v>0</v>
      </c>
    </row>
    <row r="1749" spans="1:17" x14ac:dyDescent="0.25">
      <c r="A1749" s="5" t="s">
        <v>6023</v>
      </c>
      <c r="C1749" s="5" t="s">
        <v>67</v>
      </c>
      <c r="D1749" s="4">
        <v>45878.337142567907</v>
      </c>
      <c r="E1749" s="4">
        <v>45878.337142568067</v>
      </c>
      <c r="F1749" t="b">
        <v>1</v>
      </c>
      <c r="H1749" t="s">
        <v>6024</v>
      </c>
      <c r="I1749" t="s">
        <v>6025</v>
      </c>
      <c r="J1749" t="s">
        <v>120</v>
      </c>
      <c r="K1749" s="5" t="s">
        <v>782</v>
      </c>
      <c r="M1749">
        <v>0</v>
      </c>
      <c r="N1749" t="s">
        <v>120</v>
      </c>
      <c r="O1749">
        <v>0</v>
      </c>
      <c r="P1749" t="s">
        <v>120</v>
      </c>
      <c r="Q1749">
        <v>0</v>
      </c>
    </row>
    <row r="1750" spans="1:17" x14ac:dyDescent="0.25">
      <c r="A1750" s="5" t="s">
        <v>6026</v>
      </c>
      <c r="C1750" s="5" t="s">
        <v>67</v>
      </c>
      <c r="D1750" s="4">
        <v>45878.33714266913</v>
      </c>
      <c r="E1750" s="4">
        <v>45878.337142669327</v>
      </c>
      <c r="F1750" t="b">
        <v>1</v>
      </c>
      <c r="H1750" t="s">
        <v>6027</v>
      </c>
      <c r="I1750" t="s">
        <v>6028</v>
      </c>
      <c r="J1750" t="s">
        <v>120</v>
      </c>
      <c r="K1750" s="5" t="s">
        <v>782</v>
      </c>
      <c r="M1750">
        <v>0</v>
      </c>
      <c r="N1750" t="s">
        <v>120</v>
      </c>
      <c r="O1750">
        <v>0</v>
      </c>
      <c r="P1750" t="s">
        <v>120</v>
      </c>
      <c r="Q1750">
        <v>0</v>
      </c>
    </row>
    <row r="1751" spans="1:17" x14ac:dyDescent="0.25">
      <c r="A1751" s="5" t="s">
        <v>6029</v>
      </c>
      <c r="C1751" s="5" t="s">
        <v>67</v>
      </c>
      <c r="D1751" s="4">
        <v>45878.337142769276</v>
      </c>
      <c r="E1751" s="4">
        <v>45878.337142769458</v>
      </c>
      <c r="F1751" t="b">
        <v>1</v>
      </c>
      <c r="H1751" t="s">
        <v>6030</v>
      </c>
      <c r="I1751" t="s">
        <v>6031</v>
      </c>
      <c r="J1751" t="s">
        <v>120</v>
      </c>
      <c r="K1751" s="5" t="s">
        <v>782</v>
      </c>
      <c r="M1751">
        <v>0</v>
      </c>
      <c r="N1751" t="s">
        <v>120</v>
      </c>
      <c r="O1751">
        <v>0</v>
      </c>
      <c r="P1751" t="s">
        <v>120</v>
      </c>
      <c r="Q1751">
        <v>0</v>
      </c>
    </row>
    <row r="1752" spans="1:17" x14ac:dyDescent="0.25">
      <c r="A1752" s="5" t="s">
        <v>6032</v>
      </c>
      <c r="C1752" s="5" t="s">
        <v>67</v>
      </c>
      <c r="D1752" s="4">
        <v>45878.337142866927</v>
      </c>
      <c r="E1752" s="4">
        <v>45878.337142867138</v>
      </c>
      <c r="F1752" t="b">
        <v>1</v>
      </c>
      <c r="H1752" t="s">
        <v>6033</v>
      </c>
      <c r="I1752" t="s">
        <v>6034</v>
      </c>
      <c r="J1752" t="s">
        <v>120</v>
      </c>
      <c r="K1752" s="5" t="s">
        <v>782</v>
      </c>
      <c r="M1752">
        <v>0</v>
      </c>
      <c r="N1752" t="s">
        <v>120</v>
      </c>
      <c r="O1752">
        <v>0</v>
      </c>
      <c r="P1752" t="s">
        <v>120</v>
      </c>
      <c r="Q1752">
        <v>0</v>
      </c>
    </row>
    <row r="1753" spans="1:17" x14ac:dyDescent="0.25">
      <c r="A1753" s="5" t="s">
        <v>6035</v>
      </c>
      <c r="C1753" s="5" t="s">
        <v>67</v>
      </c>
      <c r="D1753" s="4">
        <v>45878.337142962198</v>
      </c>
      <c r="E1753" s="4">
        <v>45878.337142962337</v>
      </c>
      <c r="F1753" t="b">
        <v>1</v>
      </c>
      <c r="H1753" t="s">
        <v>6036</v>
      </c>
      <c r="I1753" t="s">
        <v>6037</v>
      </c>
      <c r="J1753" t="s">
        <v>120</v>
      </c>
      <c r="K1753" s="5" t="s">
        <v>782</v>
      </c>
      <c r="M1753">
        <v>0</v>
      </c>
      <c r="N1753" t="s">
        <v>120</v>
      </c>
      <c r="O1753">
        <v>0</v>
      </c>
      <c r="P1753" t="s">
        <v>120</v>
      </c>
      <c r="Q1753">
        <v>0</v>
      </c>
    </row>
    <row r="1754" spans="1:17" x14ac:dyDescent="0.25">
      <c r="A1754" s="5" t="s">
        <v>6038</v>
      </c>
      <c r="C1754" s="5" t="s">
        <v>67</v>
      </c>
      <c r="D1754" s="4">
        <v>45878.337143063138</v>
      </c>
      <c r="E1754" s="4">
        <v>45878.337143063327</v>
      </c>
      <c r="F1754" t="b">
        <v>1</v>
      </c>
      <c r="H1754" t="s">
        <v>6039</v>
      </c>
      <c r="I1754" t="s">
        <v>6040</v>
      </c>
      <c r="J1754" t="s">
        <v>120</v>
      </c>
      <c r="K1754" s="5" t="s">
        <v>782</v>
      </c>
      <c r="M1754">
        <v>0</v>
      </c>
      <c r="N1754" t="s">
        <v>120</v>
      </c>
      <c r="O1754">
        <v>0</v>
      </c>
      <c r="P1754" t="s">
        <v>120</v>
      </c>
      <c r="Q1754">
        <v>0</v>
      </c>
    </row>
    <row r="1755" spans="1:17" x14ac:dyDescent="0.25">
      <c r="A1755" s="5" t="s">
        <v>6041</v>
      </c>
      <c r="C1755" s="5" t="s">
        <v>67</v>
      </c>
      <c r="D1755" s="4">
        <v>45878.337143165591</v>
      </c>
      <c r="E1755" s="4">
        <v>45878.337143165729</v>
      </c>
      <c r="F1755" t="b">
        <v>1</v>
      </c>
      <c r="H1755" t="s">
        <v>6042</v>
      </c>
      <c r="I1755" t="s">
        <v>6043</v>
      </c>
      <c r="J1755" t="s">
        <v>120</v>
      </c>
      <c r="K1755" s="5" t="s">
        <v>782</v>
      </c>
      <c r="M1755">
        <v>0</v>
      </c>
      <c r="N1755" t="s">
        <v>120</v>
      </c>
      <c r="O1755">
        <v>0</v>
      </c>
      <c r="P1755" t="s">
        <v>120</v>
      </c>
      <c r="Q1755">
        <v>0</v>
      </c>
    </row>
    <row r="1756" spans="1:17" x14ac:dyDescent="0.25">
      <c r="A1756" s="5" t="s">
        <v>6044</v>
      </c>
      <c r="C1756" s="5" t="s">
        <v>67</v>
      </c>
      <c r="D1756" s="4">
        <v>45878.337143276411</v>
      </c>
      <c r="E1756" s="4">
        <v>45878.337143276629</v>
      </c>
      <c r="F1756" t="b">
        <v>1</v>
      </c>
      <c r="H1756" t="s">
        <v>6045</v>
      </c>
      <c r="I1756" t="s">
        <v>6046</v>
      </c>
      <c r="J1756" t="s">
        <v>120</v>
      </c>
      <c r="K1756" s="5" t="s">
        <v>782</v>
      </c>
      <c r="M1756">
        <v>0</v>
      </c>
      <c r="N1756" t="s">
        <v>120</v>
      </c>
      <c r="O1756">
        <v>0</v>
      </c>
      <c r="P1756" t="s">
        <v>120</v>
      </c>
      <c r="Q1756">
        <v>0</v>
      </c>
    </row>
    <row r="1757" spans="1:17" x14ac:dyDescent="0.25">
      <c r="A1757" s="5" t="s">
        <v>6047</v>
      </c>
      <c r="C1757" s="5" t="s">
        <v>67</v>
      </c>
      <c r="D1757" s="4">
        <v>45878.337143369063</v>
      </c>
      <c r="E1757" s="4">
        <v>45878.337143369201</v>
      </c>
      <c r="F1757" t="b">
        <v>1</v>
      </c>
      <c r="H1757" t="s">
        <v>6048</v>
      </c>
      <c r="I1757" t="s">
        <v>6049</v>
      </c>
      <c r="J1757" t="s">
        <v>120</v>
      </c>
      <c r="K1757" s="5" t="s">
        <v>782</v>
      </c>
      <c r="M1757">
        <v>0</v>
      </c>
      <c r="N1757" t="s">
        <v>120</v>
      </c>
      <c r="O1757">
        <v>0</v>
      </c>
      <c r="P1757" t="s">
        <v>120</v>
      </c>
      <c r="Q1757">
        <v>0</v>
      </c>
    </row>
    <row r="1758" spans="1:17" x14ac:dyDescent="0.25">
      <c r="A1758" s="5" t="s">
        <v>6050</v>
      </c>
      <c r="C1758" s="5" t="s">
        <v>67</v>
      </c>
      <c r="D1758" s="4">
        <v>45878.33714348435</v>
      </c>
      <c r="E1758" s="4">
        <v>45878.337143484583</v>
      </c>
      <c r="F1758" t="b">
        <v>1</v>
      </c>
      <c r="H1758" t="s">
        <v>6051</v>
      </c>
      <c r="I1758" t="s">
        <v>6052</v>
      </c>
      <c r="J1758" t="s">
        <v>120</v>
      </c>
      <c r="K1758" s="5" t="s">
        <v>782</v>
      </c>
      <c r="M1758">
        <v>0</v>
      </c>
      <c r="N1758" t="s">
        <v>120</v>
      </c>
      <c r="O1758">
        <v>0</v>
      </c>
      <c r="P1758" t="s">
        <v>120</v>
      </c>
      <c r="Q1758">
        <v>0</v>
      </c>
    </row>
    <row r="1759" spans="1:17" x14ac:dyDescent="0.25">
      <c r="A1759" s="5" t="s">
        <v>6053</v>
      </c>
      <c r="C1759" s="5" t="s">
        <v>67</v>
      </c>
      <c r="D1759" s="4">
        <v>45878.337143582277</v>
      </c>
      <c r="E1759" s="4">
        <v>45878.33714358243</v>
      </c>
      <c r="F1759" t="b">
        <v>1</v>
      </c>
      <c r="H1759" t="s">
        <v>6054</v>
      </c>
      <c r="I1759" t="s">
        <v>6055</v>
      </c>
      <c r="J1759" t="s">
        <v>120</v>
      </c>
      <c r="K1759" s="5" t="s">
        <v>782</v>
      </c>
      <c r="M1759">
        <v>0</v>
      </c>
      <c r="N1759" t="s">
        <v>120</v>
      </c>
      <c r="O1759">
        <v>0</v>
      </c>
      <c r="P1759" t="s">
        <v>120</v>
      </c>
      <c r="Q1759">
        <v>0</v>
      </c>
    </row>
    <row r="1760" spans="1:17" x14ac:dyDescent="0.25">
      <c r="A1760" s="5" t="s">
        <v>6056</v>
      </c>
      <c r="C1760" s="5" t="s">
        <v>67</v>
      </c>
      <c r="D1760" s="4">
        <v>45878.337143690522</v>
      </c>
      <c r="E1760" s="4">
        <v>45878.33714369074</v>
      </c>
      <c r="F1760" t="b">
        <v>1</v>
      </c>
      <c r="H1760" t="s">
        <v>6057</v>
      </c>
      <c r="I1760" t="s">
        <v>6058</v>
      </c>
      <c r="J1760" t="s">
        <v>120</v>
      </c>
      <c r="K1760" s="5" t="s">
        <v>782</v>
      </c>
      <c r="M1760">
        <v>0</v>
      </c>
      <c r="N1760" t="s">
        <v>120</v>
      </c>
      <c r="O1760">
        <v>0</v>
      </c>
      <c r="P1760" t="s">
        <v>120</v>
      </c>
      <c r="Q1760">
        <v>0</v>
      </c>
    </row>
    <row r="1761" spans="1:17" x14ac:dyDescent="0.25">
      <c r="A1761" s="5" t="s">
        <v>6059</v>
      </c>
      <c r="C1761" s="5" t="s">
        <v>67</v>
      </c>
      <c r="D1761" s="4">
        <v>45878.337143790952</v>
      </c>
      <c r="E1761" s="4">
        <v>45878.337143791119</v>
      </c>
      <c r="F1761" t="b">
        <v>1</v>
      </c>
      <c r="H1761" t="s">
        <v>6060</v>
      </c>
      <c r="I1761" t="s">
        <v>6061</v>
      </c>
      <c r="J1761" t="s">
        <v>120</v>
      </c>
      <c r="K1761" s="5" t="s">
        <v>782</v>
      </c>
      <c r="M1761">
        <v>0</v>
      </c>
      <c r="N1761" t="s">
        <v>120</v>
      </c>
      <c r="O1761">
        <v>0</v>
      </c>
      <c r="P1761" t="s">
        <v>120</v>
      </c>
      <c r="Q1761">
        <v>0</v>
      </c>
    </row>
    <row r="1762" spans="1:17" x14ac:dyDescent="0.25">
      <c r="A1762" s="5" t="s">
        <v>6062</v>
      </c>
      <c r="C1762" s="5" t="s">
        <v>67</v>
      </c>
      <c r="D1762" s="4">
        <v>45878.337143893783</v>
      </c>
      <c r="E1762" s="4">
        <v>45878.337143893979</v>
      </c>
      <c r="F1762" t="b">
        <v>1</v>
      </c>
      <c r="H1762" t="s">
        <v>6063</v>
      </c>
      <c r="I1762" t="s">
        <v>6064</v>
      </c>
      <c r="J1762" t="s">
        <v>120</v>
      </c>
      <c r="K1762" s="5" t="s">
        <v>782</v>
      </c>
      <c r="M1762">
        <v>0</v>
      </c>
      <c r="N1762" t="s">
        <v>120</v>
      </c>
      <c r="O1762">
        <v>0</v>
      </c>
      <c r="P1762" t="s">
        <v>120</v>
      </c>
      <c r="Q1762">
        <v>0</v>
      </c>
    </row>
    <row r="1763" spans="1:17" x14ac:dyDescent="0.25">
      <c r="A1763" s="5" t="s">
        <v>6065</v>
      </c>
      <c r="C1763" s="5" t="s">
        <v>67</v>
      </c>
      <c r="D1763" s="4">
        <v>45878.337143992387</v>
      </c>
      <c r="E1763" s="4">
        <v>45878.337143992598</v>
      </c>
      <c r="F1763" t="b">
        <v>1</v>
      </c>
      <c r="H1763" t="s">
        <v>6066</v>
      </c>
      <c r="I1763" t="s">
        <v>6067</v>
      </c>
      <c r="J1763" t="s">
        <v>120</v>
      </c>
      <c r="K1763" s="5" t="s">
        <v>782</v>
      </c>
      <c r="M1763">
        <v>0</v>
      </c>
      <c r="N1763" t="s">
        <v>120</v>
      </c>
      <c r="O1763">
        <v>0</v>
      </c>
      <c r="P1763" t="s">
        <v>120</v>
      </c>
      <c r="Q1763">
        <v>0</v>
      </c>
    </row>
    <row r="1764" spans="1:17" x14ac:dyDescent="0.25">
      <c r="A1764" s="5" t="s">
        <v>6068</v>
      </c>
      <c r="C1764" s="5" t="s">
        <v>67</v>
      </c>
      <c r="D1764" s="4">
        <v>45878.337144096149</v>
      </c>
      <c r="E1764" s="4">
        <v>45878.337144096309</v>
      </c>
      <c r="F1764" t="b">
        <v>1</v>
      </c>
      <c r="H1764" t="s">
        <v>6069</v>
      </c>
      <c r="I1764" t="s">
        <v>6070</v>
      </c>
      <c r="J1764" t="s">
        <v>120</v>
      </c>
      <c r="K1764" s="5" t="s">
        <v>782</v>
      </c>
      <c r="M1764">
        <v>0</v>
      </c>
      <c r="N1764" t="s">
        <v>120</v>
      </c>
      <c r="O1764">
        <v>0</v>
      </c>
      <c r="P1764" t="s">
        <v>120</v>
      </c>
      <c r="Q1764">
        <v>0</v>
      </c>
    </row>
    <row r="1765" spans="1:17" x14ac:dyDescent="0.25">
      <c r="A1765" s="5" t="s">
        <v>6071</v>
      </c>
      <c r="C1765" s="5" t="s">
        <v>67</v>
      </c>
      <c r="D1765" s="4">
        <v>45878.33714419631</v>
      </c>
      <c r="E1765" s="4">
        <v>45878.337144196528</v>
      </c>
      <c r="F1765" t="b">
        <v>1</v>
      </c>
      <c r="H1765" t="s">
        <v>6072</v>
      </c>
      <c r="I1765" t="s">
        <v>6073</v>
      </c>
      <c r="J1765" t="s">
        <v>120</v>
      </c>
      <c r="K1765" s="5" t="s">
        <v>782</v>
      </c>
      <c r="M1765">
        <v>0</v>
      </c>
      <c r="N1765" t="s">
        <v>120</v>
      </c>
      <c r="O1765">
        <v>0</v>
      </c>
      <c r="P1765" t="s">
        <v>120</v>
      </c>
      <c r="Q1765">
        <v>0</v>
      </c>
    </row>
    <row r="1766" spans="1:17" x14ac:dyDescent="0.25">
      <c r="A1766" s="5" t="s">
        <v>6074</v>
      </c>
      <c r="C1766" s="5" t="s">
        <v>67</v>
      </c>
      <c r="D1766" s="4">
        <v>45878.337144299061</v>
      </c>
      <c r="E1766" s="4">
        <v>45878.337144299221</v>
      </c>
      <c r="F1766" t="b">
        <v>1</v>
      </c>
      <c r="H1766" t="s">
        <v>6075</v>
      </c>
      <c r="I1766" t="s">
        <v>6076</v>
      </c>
      <c r="J1766" t="s">
        <v>120</v>
      </c>
      <c r="K1766" s="5" t="s">
        <v>782</v>
      </c>
      <c r="M1766">
        <v>0</v>
      </c>
      <c r="N1766" t="s">
        <v>120</v>
      </c>
      <c r="O1766">
        <v>0</v>
      </c>
      <c r="P1766" t="s">
        <v>120</v>
      </c>
      <c r="Q1766">
        <v>0</v>
      </c>
    </row>
    <row r="1767" spans="1:17" x14ac:dyDescent="0.25">
      <c r="A1767" s="5" t="s">
        <v>6077</v>
      </c>
      <c r="C1767" s="5" t="s">
        <v>67</v>
      </c>
      <c r="D1767" s="4">
        <v>45878.337144404817</v>
      </c>
      <c r="E1767" s="4">
        <v>45878.337144404999</v>
      </c>
      <c r="F1767" t="b">
        <v>1</v>
      </c>
      <c r="H1767" t="s">
        <v>6078</v>
      </c>
      <c r="I1767" t="s">
        <v>6079</v>
      </c>
      <c r="J1767" t="s">
        <v>120</v>
      </c>
      <c r="K1767" s="5" t="s">
        <v>782</v>
      </c>
      <c r="M1767">
        <v>0</v>
      </c>
      <c r="N1767" t="s">
        <v>120</v>
      </c>
      <c r="O1767">
        <v>0</v>
      </c>
      <c r="P1767" t="s">
        <v>120</v>
      </c>
      <c r="Q1767">
        <v>0</v>
      </c>
    </row>
    <row r="1768" spans="1:17" x14ac:dyDescent="0.25">
      <c r="A1768" s="5" t="s">
        <v>6080</v>
      </c>
      <c r="C1768" s="5" t="s">
        <v>67</v>
      </c>
      <c r="D1768" s="4">
        <v>45878.337144507394</v>
      </c>
      <c r="E1768" s="4">
        <v>45878.337144507561</v>
      </c>
      <c r="F1768" t="b">
        <v>1</v>
      </c>
      <c r="H1768" t="s">
        <v>6081</v>
      </c>
      <c r="I1768" t="s">
        <v>6082</v>
      </c>
      <c r="J1768" t="s">
        <v>120</v>
      </c>
      <c r="K1768" s="5" t="s">
        <v>782</v>
      </c>
      <c r="M1768">
        <v>0</v>
      </c>
      <c r="N1768" t="s">
        <v>120</v>
      </c>
      <c r="O1768">
        <v>0</v>
      </c>
      <c r="P1768" t="s">
        <v>120</v>
      </c>
      <c r="Q1768">
        <v>0</v>
      </c>
    </row>
    <row r="1769" spans="1:17" x14ac:dyDescent="0.25">
      <c r="A1769" s="5" t="s">
        <v>6083</v>
      </c>
      <c r="C1769" s="5" t="s">
        <v>67</v>
      </c>
      <c r="D1769" s="4">
        <v>45878.33714461331</v>
      </c>
      <c r="E1769" s="4">
        <v>45878.337144613542</v>
      </c>
      <c r="F1769" t="b">
        <v>1</v>
      </c>
      <c r="H1769" t="s">
        <v>6084</v>
      </c>
      <c r="I1769" t="s">
        <v>6085</v>
      </c>
      <c r="J1769" t="s">
        <v>120</v>
      </c>
      <c r="K1769" s="5" t="s">
        <v>782</v>
      </c>
      <c r="M1769">
        <v>0</v>
      </c>
      <c r="N1769" t="s">
        <v>120</v>
      </c>
      <c r="O1769">
        <v>0</v>
      </c>
      <c r="P1769" t="s">
        <v>120</v>
      </c>
      <c r="Q1769">
        <v>0</v>
      </c>
    </row>
    <row r="1770" spans="1:17" x14ac:dyDescent="0.25">
      <c r="A1770" s="5" t="s">
        <v>6086</v>
      </c>
      <c r="C1770" s="5" t="s">
        <v>67</v>
      </c>
      <c r="D1770" s="4">
        <v>45878.337144708799</v>
      </c>
      <c r="E1770" s="4">
        <v>45878.337144708938</v>
      </c>
      <c r="F1770" t="b">
        <v>1</v>
      </c>
      <c r="H1770" t="s">
        <v>6087</v>
      </c>
      <c r="I1770" t="s">
        <v>6088</v>
      </c>
      <c r="J1770" t="s">
        <v>120</v>
      </c>
      <c r="K1770" s="5" t="s">
        <v>782</v>
      </c>
      <c r="M1770">
        <v>0</v>
      </c>
      <c r="N1770" t="s">
        <v>120</v>
      </c>
      <c r="O1770">
        <v>0</v>
      </c>
      <c r="P1770" t="s">
        <v>120</v>
      </c>
      <c r="Q1770">
        <v>0</v>
      </c>
    </row>
    <row r="1771" spans="1:17" x14ac:dyDescent="0.25">
      <c r="A1771" s="5" t="s">
        <v>6089</v>
      </c>
      <c r="C1771" s="5" t="s">
        <v>67</v>
      </c>
      <c r="D1771" s="4">
        <v>45878.337144821293</v>
      </c>
      <c r="E1771" s="4">
        <v>45878.337144821518</v>
      </c>
      <c r="F1771" t="b">
        <v>1</v>
      </c>
      <c r="H1771" t="s">
        <v>6090</v>
      </c>
      <c r="I1771" t="s">
        <v>6091</v>
      </c>
      <c r="J1771" t="s">
        <v>120</v>
      </c>
      <c r="K1771" s="5" t="s">
        <v>782</v>
      </c>
      <c r="M1771">
        <v>0</v>
      </c>
      <c r="N1771" t="s">
        <v>120</v>
      </c>
      <c r="O1771">
        <v>0</v>
      </c>
      <c r="P1771" t="s">
        <v>120</v>
      </c>
      <c r="Q1771">
        <v>0</v>
      </c>
    </row>
    <row r="1772" spans="1:17" x14ac:dyDescent="0.25">
      <c r="A1772" s="5" t="s">
        <v>6092</v>
      </c>
      <c r="C1772" s="5" t="s">
        <v>67</v>
      </c>
      <c r="D1772" s="4">
        <v>45878.337144916994</v>
      </c>
      <c r="E1772" s="4">
        <v>45878.337144917139</v>
      </c>
      <c r="F1772" t="b">
        <v>1</v>
      </c>
      <c r="H1772" t="s">
        <v>6093</v>
      </c>
      <c r="I1772" t="s">
        <v>6094</v>
      </c>
      <c r="J1772" t="s">
        <v>120</v>
      </c>
      <c r="K1772" s="5" t="s">
        <v>782</v>
      </c>
      <c r="M1772">
        <v>0</v>
      </c>
      <c r="N1772" t="s">
        <v>120</v>
      </c>
      <c r="O1772">
        <v>0</v>
      </c>
      <c r="P1772" t="s">
        <v>120</v>
      </c>
      <c r="Q1772">
        <v>0</v>
      </c>
    </row>
    <row r="1773" spans="1:17" x14ac:dyDescent="0.25">
      <c r="A1773" s="5" t="s">
        <v>6095</v>
      </c>
      <c r="C1773" s="5" t="s">
        <v>67</v>
      </c>
      <c r="D1773" s="4">
        <v>45878.337145034122</v>
      </c>
      <c r="E1773" s="4">
        <v>45878.337145034347</v>
      </c>
      <c r="F1773" t="b">
        <v>1</v>
      </c>
      <c r="H1773" t="s">
        <v>6096</v>
      </c>
      <c r="I1773" t="s">
        <v>6097</v>
      </c>
      <c r="J1773" t="s">
        <v>120</v>
      </c>
      <c r="K1773" s="5" t="s">
        <v>782</v>
      </c>
      <c r="M1773">
        <v>0</v>
      </c>
      <c r="N1773" t="s">
        <v>120</v>
      </c>
      <c r="O1773">
        <v>0</v>
      </c>
      <c r="P1773" t="s">
        <v>120</v>
      </c>
      <c r="Q1773">
        <v>0</v>
      </c>
    </row>
    <row r="1774" spans="1:17" x14ac:dyDescent="0.25">
      <c r="A1774" s="5" t="s">
        <v>6098</v>
      </c>
      <c r="C1774" s="5" t="s">
        <v>67</v>
      </c>
      <c r="D1774" s="4">
        <v>45878.337145131678</v>
      </c>
      <c r="E1774" s="4">
        <v>45878.337145131823</v>
      </c>
      <c r="F1774" t="b">
        <v>1</v>
      </c>
      <c r="H1774" t="s">
        <v>6099</v>
      </c>
      <c r="I1774" t="s">
        <v>6100</v>
      </c>
      <c r="J1774" t="s">
        <v>120</v>
      </c>
      <c r="K1774" s="5" t="s">
        <v>782</v>
      </c>
      <c r="M1774">
        <v>0</v>
      </c>
      <c r="N1774" t="s">
        <v>120</v>
      </c>
      <c r="O1774">
        <v>0</v>
      </c>
      <c r="P1774" t="s">
        <v>120</v>
      </c>
      <c r="Q1774">
        <v>0</v>
      </c>
    </row>
    <row r="1775" spans="1:17" x14ac:dyDescent="0.25">
      <c r="A1775" s="5" t="s">
        <v>6101</v>
      </c>
      <c r="C1775" s="5" t="s">
        <v>67</v>
      </c>
      <c r="D1775" s="4">
        <v>45878.33714523352</v>
      </c>
      <c r="E1775" s="4">
        <v>45878.337145233701</v>
      </c>
      <c r="F1775" t="b">
        <v>1</v>
      </c>
      <c r="H1775" t="s">
        <v>6102</v>
      </c>
      <c r="I1775" t="s">
        <v>6103</v>
      </c>
      <c r="J1775" t="s">
        <v>120</v>
      </c>
      <c r="K1775" s="5" t="s">
        <v>782</v>
      </c>
      <c r="M1775">
        <v>0</v>
      </c>
      <c r="N1775" t="s">
        <v>120</v>
      </c>
      <c r="O1775">
        <v>0</v>
      </c>
      <c r="P1775" t="s">
        <v>120</v>
      </c>
      <c r="Q1775">
        <v>0</v>
      </c>
    </row>
    <row r="1776" spans="1:17" x14ac:dyDescent="0.25">
      <c r="A1776" s="5" t="s">
        <v>6104</v>
      </c>
      <c r="C1776" s="5" t="s">
        <v>67</v>
      </c>
      <c r="D1776" s="4">
        <v>45878.33714532778</v>
      </c>
      <c r="E1776" s="4">
        <v>45878.337145327947</v>
      </c>
      <c r="F1776" t="b">
        <v>1</v>
      </c>
      <c r="H1776" t="s">
        <v>6105</v>
      </c>
      <c r="I1776" t="s">
        <v>5014</v>
      </c>
      <c r="J1776" t="s">
        <v>120</v>
      </c>
      <c r="K1776" s="5" t="s">
        <v>782</v>
      </c>
      <c r="M1776">
        <v>0</v>
      </c>
      <c r="N1776" t="s">
        <v>120</v>
      </c>
      <c r="O1776">
        <v>0</v>
      </c>
      <c r="P1776" t="s">
        <v>120</v>
      </c>
      <c r="Q1776">
        <v>0</v>
      </c>
    </row>
    <row r="1777" spans="1:17" x14ac:dyDescent="0.25">
      <c r="A1777" s="5" t="s">
        <v>6106</v>
      </c>
      <c r="C1777" s="5" t="s">
        <v>67</v>
      </c>
      <c r="D1777" s="4">
        <v>45878.337145438461</v>
      </c>
      <c r="E1777" s="4">
        <v>45878.337145438643</v>
      </c>
      <c r="F1777" t="b">
        <v>1</v>
      </c>
      <c r="H1777" t="s">
        <v>6107</v>
      </c>
      <c r="I1777" t="s">
        <v>6108</v>
      </c>
      <c r="J1777" t="s">
        <v>120</v>
      </c>
      <c r="K1777" s="5" t="s">
        <v>782</v>
      </c>
      <c r="M1777">
        <v>0</v>
      </c>
      <c r="N1777" t="s">
        <v>120</v>
      </c>
      <c r="O1777">
        <v>0</v>
      </c>
      <c r="P1777" t="s">
        <v>120</v>
      </c>
      <c r="Q1777">
        <v>0</v>
      </c>
    </row>
    <row r="1778" spans="1:17" x14ac:dyDescent="0.25">
      <c r="A1778" s="5" t="s">
        <v>6109</v>
      </c>
      <c r="C1778" s="5" t="s">
        <v>67</v>
      </c>
      <c r="D1778" s="4">
        <v>45878.337145537167</v>
      </c>
      <c r="E1778" s="4">
        <v>45878.337145537393</v>
      </c>
      <c r="F1778" t="b">
        <v>1</v>
      </c>
      <c r="H1778" t="s">
        <v>6110</v>
      </c>
      <c r="I1778" t="s">
        <v>6111</v>
      </c>
      <c r="J1778" t="s">
        <v>120</v>
      </c>
      <c r="K1778" s="5" t="s">
        <v>782</v>
      </c>
      <c r="M1778">
        <v>0</v>
      </c>
      <c r="N1778" t="s">
        <v>120</v>
      </c>
      <c r="O1778">
        <v>0</v>
      </c>
      <c r="P1778" t="s">
        <v>120</v>
      </c>
      <c r="Q1778">
        <v>0</v>
      </c>
    </row>
    <row r="1779" spans="1:17" x14ac:dyDescent="0.25">
      <c r="A1779" s="5" t="s">
        <v>6112</v>
      </c>
      <c r="C1779" s="5" t="s">
        <v>67</v>
      </c>
      <c r="D1779" s="4">
        <v>45878.337145643207</v>
      </c>
      <c r="E1779" s="4">
        <v>45878.33714564336</v>
      </c>
      <c r="F1779" t="b">
        <v>1</v>
      </c>
      <c r="H1779" t="s">
        <v>6113</v>
      </c>
      <c r="I1779" t="s">
        <v>6114</v>
      </c>
      <c r="J1779" t="s">
        <v>120</v>
      </c>
      <c r="K1779" s="5" t="s">
        <v>782</v>
      </c>
      <c r="M1779">
        <v>0</v>
      </c>
      <c r="N1779" t="s">
        <v>120</v>
      </c>
      <c r="O1779">
        <v>0</v>
      </c>
      <c r="P1779" t="s">
        <v>120</v>
      </c>
      <c r="Q1779">
        <v>0</v>
      </c>
    </row>
    <row r="1780" spans="1:17" x14ac:dyDescent="0.25">
      <c r="A1780" s="5" t="s">
        <v>6115</v>
      </c>
      <c r="C1780" s="5" t="s">
        <v>67</v>
      </c>
      <c r="D1780" s="4">
        <v>45878.33714574742</v>
      </c>
      <c r="E1780" s="4">
        <v>45878.337145747617</v>
      </c>
      <c r="F1780" t="b">
        <v>1</v>
      </c>
      <c r="H1780" t="s">
        <v>6116</v>
      </c>
      <c r="I1780" t="s">
        <v>6117</v>
      </c>
      <c r="J1780" t="s">
        <v>120</v>
      </c>
      <c r="K1780" s="5" t="s">
        <v>782</v>
      </c>
      <c r="M1780">
        <v>0</v>
      </c>
      <c r="N1780" t="s">
        <v>120</v>
      </c>
      <c r="O1780">
        <v>0</v>
      </c>
      <c r="P1780" t="s">
        <v>120</v>
      </c>
      <c r="Q1780">
        <v>0</v>
      </c>
    </row>
    <row r="1781" spans="1:17" x14ac:dyDescent="0.25">
      <c r="A1781" s="5" t="s">
        <v>6118</v>
      </c>
      <c r="C1781" s="5" t="s">
        <v>67</v>
      </c>
      <c r="D1781" s="4">
        <v>45878.337145845653</v>
      </c>
      <c r="E1781" s="4">
        <v>45878.337145845799</v>
      </c>
      <c r="F1781" t="b">
        <v>1</v>
      </c>
      <c r="H1781" t="s">
        <v>6119</v>
      </c>
      <c r="I1781" t="s">
        <v>6120</v>
      </c>
      <c r="J1781" t="s">
        <v>120</v>
      </c>
      <c r="K1781" s="5" t="s">
        <v>782</v>
      </c>
      <c r="M1781">
        <v>0</v>
      </c>
      <c r="N1781" t="s">
        <v>120</v>
      </c>
      <c r="O1781">
        <v>0</v>
      </c>
      <c r="P1781" t="s">
        <v>120</v>
      </c>
      <c r="Q1781">
        <v>0</v>
      </c>
    </row>
    <row r="1782" spans="1:17" x14ac:dyDescent="0.25">
      <c r="A1782" s="5" t="s">
        <v>6121</v>
      </c>
      <c r="C1782" s="5" t="s">
        <v>67</v>
      </c>
      <c r="D1782" s="4">
        <v>45878.337145957077</v>
      </c>
      <c r="E1782" s="4">
        <v>45878.337145957317</v>
      </c>
      <c r="F1782" t="b">
        <v>1</v>
      </c>
      <c r="H1782" t="s">
        <v>6122</v>
      </c>
      <c r="I1782" t="s">
        <v>6123</v>
      </c>
      <c r="J1782" t="s">
        <v>120</v>
      </c>
      <c r="K1782" s="5" t="s">
        <v>782</v>
      </c>
      <c r="M1782">
        <v>0</v>
      </c>
      <c r="N1782" t="s">
        <v>120</v>
      </c>
      <c r="O1782">
        <v>0</v>
      </c>
      <c r="P1782" t="s">
        <v>120</v>
      </c>
      <c r="Q1782">
        <v>0</v>
      </c>
    </row>
    <row r="1783" spans="1:17" x14ac:dyDescent="0.25">
      <c r="A1783" s="5" t="s">
        <v>6124</v>
      </c>
      <c r="C1783" s="5" t="s">
        <v>67</v>
      </c>
      <c r="D1783" s="4">
        <v>45878.337146052312</v>
      </c>
      <c r="E1783" s="4">
        <v>45878.33714605245</v>
      </c>
      <c r="F1783" t="b">
        <v>1</v>
      </c>
      <c r="H1783" t="s">
        <v>6125</v>
      </c>
      <c r="I1783" t="s">
        <v>6126</v>
      </c>
      <c r="J1783" t="s">
        <v>120</v>
      </c>
      <c r="K1783" s="5" t="s">
        <v>782</v>
      </c>
      <c r="M1783">
        <v>0</v>
      </c>
      <c r="N1783" t="s">
        <v>120</v>
      </c>
      <c r="O1783">
        <v>0</v>
      </c>
      <c r="P1783" t="s">
        <v>120</v>
      </c>
      <c r="Q1783">
        <v>0</v>
      </c>
    </row>
    <row r="1784" spans="1:17" x14ac:dyDescent="0.25">
      <c r="A1784" s="5" t="s">
        <v>6127</v>
      </c>
      <c r="C1784" s="5" t="s">
        <v>67</v>
      </c>
      <c r="D1784" s="4">
        <v>45878.337146157508</v>
      </c>
      <c r="E1784" s="4">
        <v>45878.337146157792</v>
      </c>
      <c r="F1784" t="b">
        <v>1</v>
      </c>
      <c r="H1784" t="s">
        <v>6128</v>
      </c>
      <c r="I1784" t="s">
        <v>6129</v>
      </c>
      <c r="J1784" t="s">
        <v>120</v>
      </c>
      <c r="K1784" s="5" t="s">
        <v>782</v>
      </c>
      <c r="M1784">
        <v>0</v>
      </c>
      <c r="N1784" t="s">
        <v>120</v>
      </c>
      <c r="O1784">
        <v>0</v>
      </c>
      <c r="P1784" t="s">
        <v>120</v>
      </c>
      <c r="Q1784">
        <v>0</v>
      </c>
    </row>
    <row r="1785" spans="1:17" x14ac:dyDescent="0.25">
      <c r="A1785" s="5" t="s">
        <v>6130</v>
      </c>
      <c r="C1785" s="5" t="s">
        <v>67</v>
      </c>
      <c r="D1785" s="4">
        <v>45878.337146259903</v>
      </c>
      <c r="E1785" s="4">
        <v>45878.337146260077</v>
      </c>
      <c r="F1785" t="b">
        <v>1</v>
      </c>
      <c r="H1785" t="s">
        <v>6131</v>
      </c>
      <c r="I1785" t="s">
        <v>6132</v>
      </c>
      <c r="J1785" t="s">
        <v>120</v>
      </c>
      <c r="K1785" s="5" t="s">
        <v>782</v>
      </c>
      <c r="M1785">
        <v>0</v>
      </c>
      <c r="N1785" t="s">
        <v>120</v>
      </c>
      <c r="O1785">
        <v>0</v>
      </c>
      <c r="P1785" t="s">
        <v>120</v>
      </c>
      <c r="Q1785">
        <v>0</v>
      </c>
    </row>
    <row r="1786" spans="1:17" x14ac:dyDescent="0.25">
      <c r="A1786" s="5" t="s">
        <v>6133</v>
      </c>
      <c r="C1786" s="5" t="s">
        <v>67</v>
      </c>
      <c r="D1786" s="4">
        <v>45878.337146365528</v>
      </c>
      <c r="E1786" s="4">
        <v>45878.337146365739</v>
      </c>
      <c r="F1786" t="b">
        <v>1</v>
      </c>
      <c r="H1786" t="s">
        <v>6134</v>
      </c>
      <c r="I1786" t="s">
        <v>6135</v>
      </c>
      <c r="J1786" t="s">
        <v>120</v>
      </c>
      <c r="K1786" s="5" t="s">
        <v>782</v>
      </c>
      <c r="M1786">
        <v>0</v>
      </c>
      <c r="N1786" t="s">
        <v>120</v>
      </c>
      <c r="O1786">
        <v>0</v>
      </c>
      <c r="P1786" t="s">
        <v>120</v>
      </c>
      <c r="Q1786">
        <v>0</v>
      </c>
    </row>
    <row r="1787" spans="1:17" x14ac:dyDescent="0.25">
      <c r="A1787" s="5" t="s">
        <v>6136</v>
      </c>
      <c r="C1787" s="5" t="s">
        <v>67</v>
      </c>
      <c r="D1787" s="4">
        <v>45878.337146463593</v>
      </c>
      <c r="E1787" s="4">
        <v>45878.337146463717</v>
      </c>
      <c r="F1787" t="b">
        <v>1</v>
      </c>
      <c r="H1787" t="s">
        <v>6137</v>
      </c>
      <c r="I1787" t="s">
        <v>6138</v>
      </c>
      <c r="J1787" t="s">
        <v>120</v>
      </c>
      <c r="K1787" s="5" t="s">
        <v>782</v>
      </c>
      <c r="M1787">
        <v>0</v>
      </c>
      <c r="N1787" t="s">
        <v>120</v>
      </c>
      <c r="O1787">
        <v>0</v>
      </c>
      <c r="P1787" t="s">
        <v>120</v>
      </c>
      <c r="Q1787">
        <v>0</v>
      </c>
    </row>
    <row r="1788" spans="1:17" x14ac:dyDescent="0.25">
      <c r="A1788" s="5" t="s">
        <v>6139</v>
      </c>
      <c r="C1788" s="5" t="s">
        <v>67</v>
      </c>
      <c r="D1788" s="4">
        <v>45878.337146564882</v>
      </c>
      <c r="E1788" s="4">
        <v>45878.337146565049</v>
      </c>
      <c r="F1788" t="b">
        <v>1</v>
      </c>
      <c r="H1788" t="s">
        <v>6140</v>
      </c>
      <c r="I1788" t="s">
        <v>6141</v>
      </c>
      <c r="J1788" t="s">
        <v>120</v>
      </c>
      <c r="K1788" s="5" t="s">
        <v>782</v>
      </c>
      <c r="M1788">
        <v>0</v>
      </c>
      <c r="N1788" t="s">
        <v>120</v>
      </c>
      <c r="O1788">
        <v>0</v>
      </c>
      <c r="P1788" t="s">
        <v>120</v>
      </c>
      <c r="Q1788">
        <v>0</v>
      </c>
    </row>
    <row r="1789" spans="1:17" x14ac:dyDescent="0.25">
      <c r="A1789" s="5" t="s">
        <v>6142</v>
      </c>
      <c r="C1789" s="5" t="s">
        <v>67</v>
      </c>
      <c r="D1789" s="4">
        <v>45878.337146658007</v>
      </c>
      <c r="E1789" s="4">
        <v>45878.337146658137</v>
      </c>
      <c r="F1789" t="b">
        <v>1</v>
      </c>
      <c r="H1789" t="s">
        <v>6143</v>
      </c>
      <c r="I1789" t="s">
        <v>6144</v>
      </c>
      <c r="J1789" t="s">
        <v>120</v>
      </c>
      <c r="K1789" s="5" t="s">
        <v>782</v>
      </c>
      <c r="M1789">
        <v>0</v>
      </c>
      <c r="N1789" t="s">
        <v>120</v>
      </c>
      <c r="O1789">
        <v>0</v>
      </c>
      <c r="P1789" t="s">
        <v>120</v>
      </c>
      <c r="Q1789">
        <v>0</v>
      </c>
    </row>
    <row r="1790" spans="1:17" x14ac:dyDescent="0.25">
      <c r="A1790" s="5" t="s">
        <v>6145</v>
      </c>
      <c r="C1790" s="5" t="s">
        <v>67</v>
      </c>
      <c r="D1790" s="4">
        <v>45878.337146762809</v>
      </c>
      <c r="E1790" s="4">
        <v>45878.337146762977</v>
      </c>
      <c r="F1790" t="b">
        <v>1</v>
      </c>
      <c r="H1790" t="s">
        <v>6146</v>
      </c>
      <c r="I1790" t="s">
        <v>6147</v>
      </c>
      <c r="J1790" t="s">
        <v>120</v>
      </c>
      <c r="K1790" s="5" t="s">
        <v>782</v>
      </c>
      <c r="M1790">
        <v>0</v>
      </c>
      <c r="N1790" t="s">
        <v>120</v>
      </c>
      <c r="O1790">
        <v>0</v>
      </c>
      <c r="P1790" t="s">
        <v>120</v>
      </c>
      <c r="Q1790">
        <v>0</v>
      </c>
    </row>
    <row r="1791" spans="1:17" x14ac:dyDescent="0.25">
      <c r="A1791" s="5" t="s">
        <v>6148</v>
      </c>
      <c r="C1791" s="5" t="s">
        <v>67</v>
      </c>
      <c r="D1791" s="4">
        <v>45878.337146898193</v>
      </c>
      <c r="E1791" s="4">
        <v>45878.337146898433</v>
      </c>
      <c r="F1791" t="b">
        <v>1</v>
      </c>
      <c r="H1791" t="s">
        <v>6149</v>
      </c>
      <c r="I1791" t="s">
        <v>6150</v>
      </c>
      <c r="J1791" t="s">
        <v>120</v>
      </c>
      <c r="K1791" s="5" t="s">
        <v>782</v>
      </c>
      <c r="M1791">
        <v>0</v>
      </c>
      <c r="N1791" t="s">
        <v>120</v>
      </c>
      <c r="O1791">
        <v>0</v>
      </c>
      <c r="P1791" t="s">
        <v>120</v>
      </c>
      <c r="Q1791">
        <v>0</v>
      </c>
    </row>
    <row r="1792" spans="1:17" x14ac:dyDescent="0.25">
      <c r="A1792" s="5" t="s">
        <v>6151</v>
      </c>
      <c r="C1792" s="5" t="s">
        <v>67</v>
      </c>
      <c r="D1792" s="4">
        <v>45878.337147028004</v>
      </c>
      <c r="E1792" s="4">
        <v>45878.337147028171</v>
      </c>
      <c r="F1792" t="b">
        <v>1</v>
      </c>
      <c r="H1792" t="s">
        <v>6152</v>
      </c>
      <c r="I1792" t="s">
        <v>6153</v>
      </c>
      <c r="J1792" t="s">
        <v>120</v>
      </c>
      <c r="K1792" s="5" t="s">
        <v>782</v>
      </c>
      <c r="M1792">
        <v>0</v>
      </c>
      <c r="N1792" t="s">
        <v>120</v>
      </c>
      <c r="O1792">
        <v>0</v>
      </c>
      <c r="P1792" t="s">
        <v>120</v>
      </c>
      <c r="Q1792">
        <v>0</v>
      </c>
    </row>
    <row r="1793" spans="1:17" x14ac:dyDescent="0.25">
      <c r="A1793" s="5" t="s">
        <v>6154</v>
      </c>
      <c r="C1793" s="5" t="s">
        <v>67</v>
      </c>
      <c r="D1793" s="4">
        <v>45878.337147144986</v>
      </c>
      <c r="E1793" s="4">
        <v>45878.337147145183</v>
      </c>
      <c r="F1793" t="b">
        <v>1</v>
      </c>
      <c r="H1793" t="s">
        <v>6155</v>
      </c>
      <c r="I1793" t="s">
        <v>6156</v>
      </c>
      <c r="J1793" t="s">
        <v>120</v>
      </c>
      <c r="K1793" s="5" t="s">
        <v>782</v>
      </c>
      <c r="M1793">
        <v>0</v>
      </c>
      <c r="N1793" t="s">
        <v>120</v>
      </c>
      <c r="O1793">
        <v>0</v>
      </c>
      <c r="P1793" t="s">
        <v>120</v>
      </c>
      <c r="Q1793">
        <v>0</v>
      </c>
    </row>
    <row r="1794" spans="1:17" x14ac:dyDescent="0.25">
      <c r="A1794" s="5" t="s">
        <v>6157</v>
      </c>
      <c r="C1794" s="5" t="s">
        <v>67</v>
      </c>
      <c r="D1794" s="4">
        <v>45878.337147239661</v>
      </c>
      <c r="E1794" s="4">
        <v>45878.337147239792</v>
      </c>
      <c r="F1794" t="b">
        <v>1</v>
      </c>
      <c r="H1794" t="s">
        <v>6158</v>
      </c>
      <c r="I1794" t="s">
        <v>6159</v>
      </c>
      <c r="J1794" t="s">
        <v>120</v>
      </c>
      <c r="K1794" s="5" t="s">
        <v>782</v>
      </c>
      <c r="M1794">
        <v>0</v>
      </c>
      <c r="N1794" t="s">
        <v>120</v>
      </c>
      <c r="O1794">
        <v>0</v>
      </c>
      <c r="P1794" t="s">
        <v>120</v>
      </c>
      <c r="Q1794">
        <v>0</v>
      </c>
    </row>
    <row r="1795" spans="1:17" x14ac:dyDescent="0.25">
      <c r="A1795" s="5" t="s">
        <v>6160</v>
      </c>
      <c r="C1795" s="5" t="s">
        <v>67</v>
      </c>
      <c r="D1795" s="4">
        <v>45878.337147346523</v>
      </c>
      <c r="E1795" s="4">
        <v>45878.337147346712</v>
      </c>
      <c r="F1795" t="b">
        <v>1</v>
      </c>
      <c r="H1795" t="s">
        <v>6161</v>
      </c>
      <c r="I1795" t="s">
        <v>6162</v>
      </c>
      <c r="J1795" t="s">
        <v>120</v>
      </c>
      <c r="K1795" s="5" t="s">
        <v>782</v>
      </c>
      <c r="M1795">
        <v>0</v>
      </c>
      <c r="N1795" t="s">
        <v>120</v>
      </c>
      <c r="O1795">
        <v>0</v>
      </c>
      <c r="P1795" t="s">
        <v>120</v>
      </c>
      <c r="Q1795">
        <v>0</v>
      </c>
    </row>
    <row r="1796" spans="1:17" x14ac:dyDescent="0.25">
      <c r="A1796" s="5" t="s">
        <v>6163</v>
      </c>
      <c r="C1796" s="5" t="s">
        <v>67</v>
      </c>
      <c r="D1796" s="4">
        <v>45878.337147441111</v>
      </c>
      <c r="E1796" s="4">
        <v>45878.337147441249</v>
      </c>
      <c r="F1796" t="b">
        <v>1</v>
      </c>
      <c r="H1796" t="s">
        <v>6164</v>
      </c>
      <c r="I1796" t="s">
        <v>6165</v>
      </c>
      <c r="J1796" t="s">
        <v>120</v>
      </c>
      <c r="K1796" s="5" t="s">
        <v>782</v>
      </c>
      <c r="M1796">
        <v>0</v>
      </c>
      <c r="N1796" t="s">
        <v>120</v>
      </c>
      <c r="O1796">
        <v>0</v>
      </c>
      <c r="P1796" t="s">
        <v>120</v>
      </c>
      <c r="Q1796">
        <v>0</v>
      </c>
    </row>
    <row r="1797" spans="1:17" x14ac:dyDescent="0.25">
      <c r="A1797" s="5" t="s">
        <v>6166</v>
      </c>
      <c r="C1797" s="5" t="s">
        <v>67</v>
      </c>
      <c r="D1797" s="4">
        <v>45878.337147550177</v>
      </c>
      <c r="E1797" s="4">
        <v>45878.337147550403</v>
      </c>
      <c r="F1797" t="b">
        <v>1</v>
      </c>
      <c r="H1797" t="s">
        <v>6167</v>
      </c>
      <c r="I1797" t="s">
        <v>6168</v>
      </c>
      <c r="J1797" t="s">
        <v>120</v>
      </c>
      <c r="K1797" s="5" t="s">
        <v>782</v>
      </c>
      <c r="M1797">
        <v>0</v>
      </c>
      <c r="N1797" t="s">
        <v>120</v>
      </c>
      <c r="O1797">
        <v>0</v>
      </c>
      <c r="P1797" t="s">
        <v>120</v>
      </c>
      <c r="Q1797">
        <v>0</v>
      </c>
    </row>
    <row r="1798" spans="1:17" x14ac:dyDescent="0.25">
      <c r="A1798" s="5" t="s">
        <v>6169</v>
      </c>
      <c r="C1798" s="5" t="s">
        <v>67</v>
      </c>
      <c r="D1798" s="4">
        <v>45878.337147643972</v>
      </c>
      <c r="E1798" s="4">
        <v>45878.337147644132</v>
      </c>
      <c r="F1798" t="b">
        <v>1</v>
      </c>
      <c r="H1798" t="s">
        <v>6170</v>
      </c>
      <c r="I1798" t="s">
        <v>6171</v>
      </c>
      <c r="J1798" t="s">
        <v>120</v>
      </c>
      <c r="K1798" s="5" t="s">
        <v>782</v>
      </c>
      <c r="M1798">
        <v>0</v>
      </c>
      <c r="N1798" t="s">
        <v>120</v>
      </c>
      <c r="O1798">
        <v>0</v>
      </c>
      <c r="P1798" t="s">
        <v>120</v>
      </c>
      <c r="Q1798">
        <v>0</v>
      </c>
    </row>
    <row r="1799" spans="1:17" x14ac:dyDescent="0.25">
      <c r="A1799" s="5" t="s">
        <v>6172</v>
      </c>
      <c r="C1799" s="5" t="s">
        <v>67</v>
      </c>
      <c r="D1799" s="4">
        <v>45878.337147744409</v>
      </c>
      <c r="E1799" s="4">
        <v>45878.337147744583</v>
      </c>
      <c r="F1799" t="b">
        <v>1</v>
      </c>
      <c r="H1799" t="s">
        <v>6173</v>
      </c>
      <c r="I1799" t="s">
        <v>6174</v>
      </c>
      <c r="J1799" t="s">
        <v>120</v>
      </c>
      <c r="K1799" s="5" t="s">
        <v>782</v>
      </c>
      <c r="M1799">
        <v>0</v>
      </c>
      <c r="N1799" t="s">
        <v>120</v>
      </c>
      <c r="O1799">
        <v>0</v>
      </c>
      <c r="P1799" t="s">
        <v>120</v>
      </c>
      <c r="Q1799">
        <v>0</v>
      </c>
    </row>
    <row r="1800" spans="1:17" x14ac:dyDescent="0.25">
      <c r="A1800" s="5" t="s">
        <v>6175</v>
      </c>
      <c r="C1800" s="5" t="s">
        <v>67</v>
      </c>
      <c r="D1800" s="4">
        <v>45878.337147847596</v>
      </c>
      <c r="E1800" s="4">
        <v>45878.337147847837</v>
      </c>
      <c r="F1800" t="b">
        <v>1</v>
      </c>
      <c r="H1800" t="s">
        <v>6176</v>
      </c>
      <c r="I1800" t="s">
        <v>6177</v>
      </c>
      <c r="J1800" t="s">
        <v>120</v>
      </c>
      <c r="K1800" s="5" t="s">
        <v>782</v>
      </c>
      <c r="M1800">
        <v>0</v>
      </c>
      <c r="N1800" t="s">
        <v>120</v>
      </c>
      <c r="O1800">
        <v>0</v>
      </c>
      <c r="P1800" t="s">
        <v>120</v>
      </c>
      <c r="Q1800">
        <v>0</v>
      </c>
    </row>
    <row r="1801" spans="1:17" x14ac:dyDescent="0.25">
      <c r="A1801" s="5" t="s">
        <v>6178</v>
      </c>
      <c r="C1801" s="5" t="s">
        <v>67</v>
      </c>
      <c r="D1801" s="4">
        <v>45878.337147947248</v>
      </c>
      <c r="E1801" s="4">
        <v>45878.337147947423</v>
      </c>
      <c r="F1801" t="b">
        <v>1</v>
      </c>
      <c r="H1801" t="s">
        <v>6179</v>
      </c>
      <c r="I1801" t="s">
        <v>6180</v>
      </c>
      <c r="J1801" t="s">
        <v>120</v>
      </c>
      <c r="K1801" s="5" t="s">
        <v>782</v>
      </c>
      <c r="M1801">
        <v>0</v>
      </c>
      <c r="N1801" t="s">
        <v>120</v>
      </c>
      <c r="O1801">
        <v>0</v>
      </c>
      <c r="P1801" t="s">
        <v>120</v>
      </c>
      <c r="Q1801">
        <v>0</v>
      </c>
    </row>
    <row r="1802" spans="1:17" x14ac:dyDescent="0.25">
      <c r="A1802" s="5" t="s">
        <v>6181</v>
      </c>
      <c r="C1802" s="5" t="s">
        <v>67</v>
      </c>
      <c r="D1802" s="4">
        <v>45878.337148046863</v>
      </c>
      <c r="E1802" s="4">
        <v>45878.337148047067</v>
      </c>
      <c r="F1802" t="b">
        <v>1</v>
      </c>
      <c r="H1802" t="s">
        <v>6182</v>
      </c>
      <c r="I1802" t="s">
        <v>6183</v>
      </c>
      <c r="J1802" t="s">
        <v>120</v>
      </c>
      <c r="K1802" s="5" t="s">
        <v>782</v>
      </c>
      <c r="M1802">
        <v>0</v>
      </c>
      <c r="N1802" t="s">
        <v>120</v>
      </c>
      <c r="O1802">
        <v>0</v>
      </c>
      <c r="P1802" t="s">
        <v>120</v>
      </c>
      <c r="Q1802">
        <v>0</v>
      </c>
    </row>
    <row r="1803" spans="1:17" x14ac:dyDescent="0.25">
      <c r="A1803" s="5" t="s">
        <v>6184</v>
      </c>
      <c r="C1803" s="5" t="s">
        <v>67</v>
      </c>
      <c r="D1803" s="4">
        <v>45878.337148154213</v>
      </c>
      <c r="E1803" s="4">
        <v>45878.337148154351</v>
      </c>
      <c r="F1803" t="b">
        <v>1</v>
      </c>
      <c r="H1803" t="s">
        <v>6185</v>
      </c>
      <c r="I1803" t="s">
        <v>6186</v>
      </c>
      <c r="J1803" t="s">
        <v>120</v>
      </c>
      <c r="K1803" s="5" t="s">
        <v>782</v>
      </c>
      <c r="M1803">
        <v>0</v>
      </c>
      <c r="N1803" t="s">
        <v>120</v>
      </c>
      <c r="O1803">
        <v>0</v>
      </c>
      <c r="P1803" t="s">
        <v>120</v>
      </c>
      <c r="Q1803">
        <v>0</v>
      </c>
    </row>
    <row r="1804" spans="1:17" x14ac:dyDescent="0.25">
      <c r="A1804" s="5" t="s">
        <v>6187</v>
      </c>
      <c r="C1804" s="5" t="s">
        <v>67</v>
      </c>
      <c r="D1804" s="4">
        <v>45878.337148254701</v>
      </c>
      <c r="E1804" s="4">
        <v>45878.337148254919</v>
      </c>
      <c r="F1804" t="b">
        <v>1</v>
      </c>
      <c r="H1804" t="s">
        <v>6188</v>
      </c>
      <c r="I1804" t="s">
        <v>6189</v>
      </c>
      <c r="J1804" t="s">
        <v>120</v>
      </c>
      <c r="K1804" s="5" t="s">
        <v>782</v>
      </c>
      <c r="M1804">
        <v>0</v>
      </c>
      <c r="N1804" t="s">
        <v>120</v>
      </c>
      <c r="O1804">
        <v>0</v>
      </c>
      <c r="P1804" t="s">
        <v>120</v>
      </c>
      <c r="Q1804">
        <v>0</v>
      </c>
    </row>
    <row r="1805" spans="1:17" x14ac:dyDescent="0.25">
      <c r="A1805" s="5" t="s">
        <v>6190</v>
      </c>
      <c r="C1805" s="5" t="s">
        <v>67</v>
      </c>
      <c r="D1805" s="4">
        <v>45878.337148354309</v>
      </c>
      <c r="E1805" s="4">
        <v>45878.337148354447</v>
      </c>
      <c r="F1805" t="b">
        <v>1</v>
      </c>
      <c r="H1805" t="s">
        <v>6191</v>
      </c>
      <c r="I1805" t="s">
        <v>6192</v>
      </c>
      <c r="J1805" t="s">
        <v>120</v>
      </c>
      <c r="K1805" s="5" t="s">
        <v>782</v>
      </c>
      <c r="M1805">
        <v>0</v>
      </c>
      <c r="N1805" t="s">
        <v>120</v>
      </c>
      <c r="O1805">
        <v>0</v>
      </c>
      <c r="P1805" t="s">
        <v>120</v>
      </c>
      <c r="Q1805">
        <v>0</v>
      </c>
    </row>
    <row r="1806" spans="1:17" x14ac:dyDescent="0.25">
      <c r="A1806" s="5" t="s">
        <v>6193</v>
      </c>
      <c r="C1806" s="5" t="s">
        <v>67</v>
      </c>
      <c r="D1806" s="4">
        <v>45878.33714846021</v>
      </c>
      <c r="E1806" s="4">
        <v>45878.337148460443</v>
      </c>
      <c r="F1806" t="b">
        <v>1</v>
      </c>
      <c r="H1806" t="s">
        <v>6194</v>
      </c>
      <c r="I1806" t="s">
        <v>6195</v>
      </c>
      <c r="J1806" t="s">
        <v>120</v>
      </c>
      <c r="K1806" s="5" t="s">
        <v>782</v>
      </c>
      <c r="M1806">
        <v>0</v>
      </c>
      <c r="N1806" t="s">
        <v>120</v>
      </c>
      <c r="O1806">
        <v>0</v>
      </c>
      <c r="P1806" t="s">
        <v>120</v>
      </c>
      <c r="Q1806">
        <v>0</v>
      </c>
    </row>
    <row r="1807" spans="1:17" x14ac:dyDescent="0.25">
      <c r="A1807" s="5" t="s">
        <v>6196</v>
      </c>
      <c r="C1807" s="5" t="s">
        <v>67</v>
      </c>
      <c r="D1807" s="4">
        <v>45878.33714856406</v>
      </c>
      <c r="E1807" s="4">
        <v>45878.337148564213</v>
      </c>
      <c r="F1807" t="b">
        <v>1</v>
      </c>
      <c r="H1807" t="s">
        <v>6197</v>
      </c>
      <c r="I1807" t="s">
        <v>6198</v>
      </c>
      <c r="J1807" t="s">
        <v>120</v>
      </c>
      <c r="K1807" s="5" t="s">
        <v>782</v>
      </c>
      <c r="M1807">
        <v>0</v>
      </c>
      <c r="N1807" t="s">
        <v>120</v>
      </c>
      <c r="O1807">
        <v>0</v>
      </c>
      <c r="P1807" t="s">
        <v>120</v>
      </c>
      <c r="Q1807">
        <v>0</v>
      </c>
    </row>
    <row r="1808" spans="1:17" x14ac:dyDescent="0.25">
      <c r="A1808" s="5" t="s">
        <v>6199</v>
      </c>
      <c r="C1808" s="5" t="s">
        <v>67</v>
      </c>
      <c r="D1808" s="4">
        <v>45878.3371486752</v>
      </c>
      <c r="E1808" s="4">
        <v>45878.337148675433</v>
      </c>
      <c r="F1808" t="b">
        <v>1</v>
      </c>
      <c r="H1808" t="s">
        <v>6200</v>
      </c>
      <c r="I1808" t="s">
        <v>6201</v>
      </c>
      <c r="J1808" t="s">
        <v>120</v>
      </c>
      <c r="K1808" s="5" t="s">
        <v>782</v>
      </c>
      <c r="M1808">
        <v>0</v>
      </c>
      <c r="N1808" t="s">
        <v>120</v>
      </c>
      <c r="O1808">
        <v>0</v>
      </c>
      <c r="P1808" t="s">
        <v>120</v>
      </c>
      <c r="Q1808">
        <v>0</v>
      </c>
    </row>
    <row r="1809" spans="1:17" x14ac:dyDescent="0.25">
      <c r="A1809" s="5" t="s">
        <v>6202</v>
      </c>
      <c r="C1809" s="5" t="s">
        <v>67</v>
      </c>
      <c r="D1809" s="4">
        <v>45878.337148787527</v>
      </c>
      <c r="E1809" s="4">
        <v>45878.337148787708</v>
      </c>
      <c r="F1809" t="b">
        <v>1</v>
      </c>
      <c r="H1809" t="s">
        <v>6203</v>
      </c>
      <c r="I1809" t="s">
        <v>6204</v>
      </c>
      <c r="J1809" t="s">
        <v>120</v>
      </c>
      <c r="K1809" s="5" t="s">
        <v>782</v>
      </c>
      <c r="M1809">
        <v>0</v>
      </c>
      <c r="N1809" t="s">
        <v>120</v>
      </c>
      <c r="O1809">
        <v>0</v>
      </c>
      <c r="P1809" t="s">
        <v>120</v>
      </c>
      <c r="Q1809">
        <v>0</v>
      </c>
    </row>
    <row r="1810" spans="1:17" x14ac:dyDescent="0.25">
      <c r="A1810" s="5" t="s">
        <v>6205</v>
      </c>
      <c r="C1810" s="5" t="s">
        <v>67</v>
      </c>
      <c r="D1810" s="4">
        <v>45878.337148890831</v>
      </c>
      <c r="E1810" s="4">
        <v>45878.33714889102</v>
      </c>
      <c r="F1810" t="b">
        <v>1</v>
      </c>
      <c r="H1810" t="s">
        <v>6206</v>
      </c>
      <c r="I1810" t="s">
        <v>6207</v>
      </c>
      <c r="J1810" t="s">
        <v>120</v>
      </c>
      <c r="K1810" s="5" t="s">
        <v>782</v>
      </c>
      <c r="M1810">
        <v>0</v>
      </c>
      <c r="N1810" t="s">
        <v>120</v>
      </c>
      <c r="O1810">
        <v>0</v>
      </c>
      <c r="P1810" t="s">
        <v>120</v>
      </c>
      <c r="Q1810">
        <v>0</v>
      </c>
    </row>
    <row r="1811" spans="1:17" x14ac:dyDescent="0.25">
      <c r="A1811" s="5" t="s">
        <v>6208</v>
      </c>
      <c r="C1811" s="5" t="s">
        <v>67</v>
      </c>
      <c r="D1811" s="4">
        <v>45878.337148982377</v>
      </c>
      <c r="E1811" s="4">
        <v>45878.337148982522</v>
      </c>
      <c r="F1811" t="b">
        <v>1</v>
      </c>
      <c r="H1811" t="s">
        <v>6209</v>
      </c>
      <c r="I1811" t="s">
        <v>6210</v>
      </c>
      <c r="J1811" t="s">
        <v>120</v>
      </c>
      <c r="K1811" s="5" t="s">
        <v>782</v>
      </c>
      <c r="M1811">
        <v>0</v>
      </c>
      <c r="N1811" t="s">
        <v>120</v>
      </c>
      <c r="O1811">
        <v>0</v>
      </c>
      <c r="P1811" t="s">
        <v>120</v>
      </c>
      <c r="Q1811">
        <v>0</v>
      </c>
    </row>
    <row r="1812" spans="1:17" x14ac:dyDescent="0.25">
      <c r="A1812" s="5" t="s">
        <v>6211</v>
      </c>
      <c r="C1812" s="5" t="s">
        <v>67</v>
      </c>
      <c r="D1812" s="4">
        <v>45878.337149092033</v>
      </c>
      <c r="E1812" s="4">
        <v>45878.3371490922</v>
      </c>
      <c r="F1812" t="b">
        <v>1</v>
      </c>
      <c r="H1812" t="s">
        <v>6212</v>
      </c>
      <c r="I1812" t="s">
        <v>6213</v>
      </c>
      <c r="J1812" t="s">
        <v>120</v>
      </c>
      <c r="K1812" s="5" t="s">
        <v>782</v>
      </c>
      <c r="M1812">
        <v>0</v>
      </c>
      <c r="N1812" t="s">
        <v>120</v>
      </c>
      <c r="O1812">
        <v>0</v>
      </c>
      <c r="P1812" t="s">
        <v>120</v>
      </c>
      <c r="Q1812">
        <v>0</v>
      </c>
    </row>
    <row r="1813" spans="1:17" x14ac:dyDescent="0.25">
      <c r="A1813" s="5" t="s">
        <v>6214</v>
      </c>
      <c r="C1813" s="5" t="s">
        <v>67</v>
      </c>
      <c r="D1813" s="4">
        <v>45878.337149189087</v>
      </c>
      <c r="E1813" s="4">
        <v>45878.337149189283</v>
      </c>
      <c r="F1813" t="b">
        <v>1</v>
      </c>
      <c r="H1813" t="s">
        <v>6215</v>
      </c>
      <c r="I1813" t="s">
        <v>6216</v>
      </c>
      <c r="J1813" t="s">
        <v>120</v>
      </c>
      <c r="K1813" s="5" t="s">
        <v>782</v>
      </c>
      <c r="M1813">
        <v>0</v>
      </c>
      <c r="N1813" t="s">
        <v>120</v>
      </c>
      <c r="O1813">
        <v>0</v>
      </c>
      <c r="P1813" t="s">
        <v>120</v>
      </c>
      <c r="Q1813">
        <v>0</v>
      </c>
    </row>
    <row r="1814" spans="1:17" x14ac:dyDescent="0.25">
      <c r="A1814" s="5" t="s">
        <v>6217</v>
      </c>
      <c r="C1814" s="5" t="s">
        <v>67</v>
      </c>
      <c r="D1814" s="4">
        <v>45878.337149292987</v>
      </c>
      <c r="E1814" s="4">
        <v>45878.337149293169</v>
      </c>
      <c r="F1814" t="b">
        <v>1</v>
      </c>
      <c r="H1814" t="s">
        <v>6218</v>
      </c>
      <c r="I1814" t="s">
        <v>6219</v>
      </c>
      <c r="J1814" t="s">
        <v>120</v>
      </c>
      <c r="K1814" s="5" t="s">
        <v>782</v>
      </c>
      <c r="M1814">
        <v>0</v>
      </c>
      <c r="N1814" t="s">
        <v>120</v>
      </c>
      <c r="O1814">
        <v>0</v>
      </c>
      <c r="P1814" t="s">
        <v>120</v>
      </c>
      <c r="Q1814">
        <v>0</v>
      </c>
    </row>
    <row r="1815" spans="1:17" x14ac:dyDescent="0.25">
      <c r="A1815" s="5" t="s">
        <v>6220</v>
      </c>
      <c r="C1815" s="5" t="s">
        <v>67</v>
      </c>
      <c r="D1815" s="4">
        <v>45878.337149405692</v>
      </c>
      <c r="E1815" s="4">
        <v>45878.337149405859</v>
      </c>
      <c r="F1815" t="b">
        <v>1</v>
      </c>
      <c r="H1815" t="s">
        <v>6221</v>
      </c>
      <c r="I1815" t="s">
        <v>6222</v>
      </c>
      <c r="J1815" t="s">
        <v>120</v>
      </c>
      <c r="K1815" s="5" t="s">
        <v>782</v>
      </c>
      <c r="M1815">
        <v>0</v>
      </c>
      <c r="N1815" t="s">
        <v>120</v>
      </c>
      <c r="O1815">
        <v>0</v>
      </c>
      <c r="P1815" t="s">
        <v>120</v>
      </c>
      <c r="Q1815">
        <v>0</v>
      </c>
    </row>
    <row r="1816" spans="1:17" x14ac:dyDescent="0.25">
      <c r="A1816" s="5" t="s">
        <v>6223</v>
      </c>
      <c r="C1816" s="5" t="s">
        <v>67</v>
      </c>
      <c r="D1816" s="4">
        <v>45878.337149514031</v>
      </c>
      <c r="E1816" s="4">
        <v>45878.337149514176</v>
      </c>
      <c r="F1816" t="b">
        <v>1</v>
      </c>
      <c r="H1816" t="s">
        <v>6224</v>
      </c>
      <c r="I1816" t="s">
        <v>6225</v>
      </c>
      <c r="J1816" t="s">
        <v>120</v>
      </c>
      <c r="K1816" s="5" t="s">
        <v>782</v>
      </c>
      <c r="M1816">
        <v>0</v>
      </c>
      <c r="N1816" t="s">
        <v>120</v>
      </c>
      <c r="O1816">
        <v>0</v>
      </c>
      <c r="P1816" t="s">
        <v>120</v>
      </c>
      <c r="Q1816">
        <v>0</v>
      </c>
    </row>
    <row r="1817" spans="1:17" x14ac:dyDescent="0.25">
      <c r="A1817" s="5" t="s">
        <v>6226</v>
      </c>
      <c r="C1817" s="5" t="s">
        <v>67</v>
      </c>
      <c r="D1817" s="4">
        <v>45878.337149625477</v>
      </c>
      <c r="E1817" s="4">
        <v>45878.337149625702</v>
      </c>
      <c r="F1817" t="b">
        <v>1</v>
      </c>
      <c r="H1817" t="s">
        <v>6227</v>
      </c>
      <c r="I1817" t="s">
        <v>6228</v>
      </c>
      <c r="J1817" t="s">
        <v>120</v>
      </c>
      <c r="K1817" s="5" t="s">
        <v>782</v>
      </c>
      <c r="M1817">
        <v>0</v>
      </c>
      <c r="N1817" t="s">
        <v>120</v>
      </c>
      <c r="O1817">
        <v>0</v>
      </c>
      <c r="P1817" t="s">
        <v>120</v>
      </c>
      <c r="Q1817">
        <v>0</v>
      </c>
    </row>
    <row r="1818" spans="1:17" x14ac:dyDescent="0.25">
      <c r="A1818" s="5" t="s">
        <v>6229</v>
      </c>
      <c r="C1818" s="5" t="s">
        <v>67</v>
      </c>
      <c r="D1818" s="4">
        <v>45878.337149728177</v>
      </c>
      <c r="E1818" s="4">
        <v>45878.337149728337</v>
      </c>
      <c r="F1818" t="b">
        <v>1</v>
      </c>
      <c r="H1818" t="s">
        <v>6230</v>
      </c>
      <c r="I1818" t="s">
        <v>6231</v>
      </c>
      <c r="J1818" t="s">
        <v>120</v>
      </c>
      <c r="K1818" s="5" t="s">
        <v>782</v>
      </c>
      <c r="M1818">
        <v>0</v>
      </c>
      <c r="N1818" t="s">
        <v>120</v>
      </c>
      <c r="O1818">
        <v>0</v>
      </c>
      <c r="P1818" t="s">
        <v>120</v>
      </c>
      <c r="Q1818">
        <v>0</v>
      </c>
    </row>
    <row r="1819" spans="1:17" x14ac:dyDescent="0.25">
      <c r="A1819" s="5" t="s">
        <v>6232</v>
      </c>
      <c r="C1819" s="5" t="s">
        <v>67</v>
      </c>
      <c r="D1819" s="4">
        <v>45878.337149831234</v>
      </c>
      <c r="E1819" s="4">
        <v>45878.337149831437</v>
      </c>
      <c r="F1819" t="b">
        <v>1</v>
      </c>
      <c r="H1819" t="s">
        <v>6233</v>
      </c>
      <c r="I1819" t="s">
        <v>6234</v>
      </c>
      <c r="J1819" t="s">
        <v>120</v>
      </c>
      <c r="K1819" s="5" t="s">
        <v>782</v>
      </c>
      <c r="M1819">
        <v>0</v>
      </c>
      <c r="N1819" t="s">
        <v>120</v>
      </c>
      <c r="O1819">
        <v>0</v>
      </c>
      <c r="P1819" t="s">
        <v>120</v>
      </c>
      <c r="Q1819">
        <v>0</v>
      </c>
    </row>
    <row r="1820" spans="1:17" x14ac:dyDescent="0.25">
      <c r="A1820" s="5" t="s">
        <v>6235</v>
      </c>
      <c r="C1820" s="5" t="s">
        <v>67</v>
      </c>
      <c r="D1820" s="4">
        <v>45878.337149927283</v>
      </c>
      <c r="E1820" s="4">
        <v>45878.337149927422</v>
      </c>
      <c r="F1820" t="b">
        <v>1</v>
      </c>
      <c r="H1820" t="s">
        <v>6236</v>
      </c>
      <c r="I1820" t="s">
        <v>6237</v>
      </c>
      <c r="J1820" t="s">
        <v>120</v>
      </c>
      <c r="K1820" s="5" t="s">
        <v>782</v>
      </c>
      <c r="M1820">
        <v>0</v>
      </c>
      <c r="N1820" t="s">
        <v>120</v>
      </c>
      <c r="O1820">
        <v>0</v>
      </c>
      <c r="P1820" t="s">
        <v>120</v>
      </c>
      <c r="Q1820">
        <v>0</v>
      </c>
    </row>
    <row r="1821" spans="1:17" x14ac:dyDescent="0.25">
      <c r="A1821" s="5" t="s">
        <v>6238</v>
      </c>
      <c r="C1821" s="5" t="s">
        <v>67</v>
      </c>
      <c r="D1821" s="4">
        <v>45878.337150028558</v>
      </c>
      <c r="E1821" s="4">
        <v>45878.337150028783</v>
      </c>
      <c r="F1821" t="b">
        <v>1</v>
      </c>
      <c r="H1821" t="s">
        <v>6239</v>
      </c>
      <c r="I1821" t="s">
        <v>6240</v>
      </c>
      <c r="J1821" t="s">
        <v>120</v>
      </c>
      <c r="K1821" s="5" t="s">
        <v>782</v>
      </c>
      <c r="M1821">
        <v>0</v>
      </c>
      <c r="N1821" t="s">
        <v>120</v>
      </c>
      <c r="O1821">
        <v>0</v>
      </c>
      <c r="P1821" t="s">
        <v>120</v>
      </c>
      <c r="Q1821">
        <v>0</v>
      </c>
    </row>
    <row r="1822" spans="1:17" x14ac:dyDescent="0.25">
      <c r="A1822" s="5" t="s">
        <v>6241</v>
      </c>
      <c r="C1822" s="5" t="s">
        <v>67</v>
      </c>
      <c r="D1822" s="4">
        <v>45878.33715012583</v>
      </c>
      <c r="E1822" s="4">
        <v>45878.337150125983</v>
      </c>
      <c r="F1822" t="b">
        <v>1</v>
      </c>
      <c r="H1822" t="s">
        <v>6242</v>
      </c>
      <c r="I1822" t="s">
        <v>6243</v>
      </c>
      <c r="J1822" t="s">
        <v>120</v>
      </c>
      <c r="K1822" s="5" t="s">
        <v>782</v>
      </c>
      <c r="M1822">
        <v>0</v>
      </c>
      <c r="N1822" t="s">
        <v>120</v>
      </c>
      <c r="O1822">
        <v>0</v>
      </c>
      <c r="P1822" t="s">
        <v>120</v>
      </c>
      <c r="Q1822">
        <v>0</v>
      </c>
    </row>
    <row r="1823" spans="1:17" x14ac:dyDescent="0.25">
      <c r="A1823" s="5" t="s">
        <v>6244</v>
      </c>
      <c r="C1823" s="5" t="s">
        <v>67</v>
      </c>
      <c r="D1823" s="4">
        <v>45878.337150230582</v>
      </c>
      <c r="E1823" s="4">
        <v>45878.337150230778</v>
      </c>
      <c r="F1823" t="b">
        <v>1</v>
      </c>
      <c r="H1823" t="s">
        <v>6245</v>
      </c>
      <c r="I1823" t="s">
        <v>6246</v>
      </c>
      <c r="J1823" t="s">
        <v>120</v>
      </c>
      <c r="K1823" s="5" t="s">
        <v>782</v>
      </c>
      <c r="M1823">
        <v>0</v>
      </c>
      <c r="N1823" t="s">
        <v>120</v>
      </c>
      <c r="O1823">
        <v>0</v>
      </c>
      <c r="P1823" t="s">
        <v>120</v>
      </c>
      <c r="Q1823">
        <v>0</v>
      </c>
    </row>
    <row r="1824" spans="1:17" x14ac:dyDescent="0.25">
      <c r="A1824" s="5" t="s">
        <v>6247</v>
      </c>
      <c r="C1824" s="5" t="s">
        <v>67</v>
      </c>
      <c r="D1824" s="4">
        <v>45878.337150329397</v>
      </c>
      <c r="E1824" s="4">
        <v>45878.337150329528</v>
      </c>
      <c r="F1824" t="b">
        <v>1</v>
      </c>
      <c r="H1824" t="s">
        <v>6248</v>
      </c>
      <c r="I1824" t="s">
        <v>6249</v>
      </c>
      <c r="J1824" t="s">
        <v>120</v>
      </c>
      <c r="K1824" s="5" t="s">
        <v>782</v>
      </c>
      <c r="M1824">
        <v>0</v>
      </c>
      <c r="N1824" t="s">
        <v>120</v>
      </c>
      <c r="O1824">
        <v>0</v>
      </c>
      <c r="P1824" t="s">
        <v>120</v>
      </c>
      <c r="Q1824">
        <v>0</v>
      </c>
    </row>
    <row r="1825" spans="1:17" x14ac:dyDescent="0.25">
      <c r="A1825" s="5" t="s">
        <v>6250</v>
      </c>
      <c r="C1825" s="5" t="s">
        <v>67</v>
      </c>
      <c r="D1825" s="4">
        <v>45878.33715043142</v>
      </c>
      <c r="E1825" s="4">
        <v>45878.337150431587</v>
      </c>
      <c r="F1825" t="b">
        <v>1</v>
      </c>
      <c r="H1825" t="s">
        <v>6251</v>
      </c>
      <c r="I1825" t="s">
        <v>6252</v>
      </c>
      <c r="J1825" t="s">
        <v>120</v>
      </c>
      <c r="K1825" s="5" t="s">
        <v>782</v>
      </c>
      <c r="M1825">
        <v>0</v>
      </c>
      <c r="N1825" t="s">
        <v>120</v>
      </c>
      <c r="O1825">
        <v>0</v>
      </c>
      <c r="P1825" t="s">
        <v>120</v>
      </c>
      <c r="Q1825">
        <v>0</v>
      </c>
    </row>
    <row r="1826" spans="1:17" x14ac:dyDescent="0.25">
      <c r="A1826" s="5" t="s">
        <v>6253</v>
      </c>
      <c r="C1826" s="5" t="s">
        <v>67</v>
      </c>
      <c r="D1826" s="4">
        <v>45878.337150532097</v>
      </c>
      <c r="E1826" s="4">
        <v>45878.337150532258</v>
      </c>
      <c r="F1826" t="b">
        <v>1</v>
      </c>
      <c r="H1826" t="s">
        <v>6254</v>
      </c>
      <c r="I1826" t="s">
        <v>6255</v>
      </c>
      <c r="J1826" t="s">
        <v>120</v>
      </c>
      <c r="K1826" s="5" t="s">
        <v>782</v>
      </c>
      <c r="M1826">
        <v>0</v>
      </c>
      <c r="N1826" t="s">
        <v>120</v>
      </c>
      <c r="O1826">
        <v>0</v>
      </c>
      <c r="P1826" t="s">
        <v>120</v>
      </c>
      <c r="Q1826">
        <v>0</v>
      </c>
    </row>
    <row r="1827" spans="1:17" x14ac:dyDescent="0.25">
      <c r="A1827" s="5" t="s">
        <v>6256</v>
      </c>
      <c r="C1827" s="5" t="s">
        <v>67</v>
      </c>
      <c r="D1827" s="4">
        <v>45878.337150641091</v>
      </c>
      <c r="E1827" s="4">
        <v>45878.337150641237</v>
      </c>
      <c r="F1827" t="b">
        <v>1</v>
      </c>
      <c r="H1827" t="s">
        <v>6257</v>
      </c>
      <c r="I1827" t="s">
        <v>6258</v>
      </c>
      <c r="J1827" t="s">
        <v>120</v>
      </c>
      <c r="K1827" s="5" t="s">
        <v>782</v>
      </c>
      <c r="M1827">
        <v>0</v>
      </c>
      <c r="N1827" t="s">
        <v>120</v>
      </c>
      <c r="O1827">
        <v>0</v>
      </c>
      <c r="P1827" t="s">
        <v>120</v>
      </c>
      <c r="Q1827">
        <v>0</v>
      </c>
    </row>
    <row r="1828" spans="1:17" x14ac:dyDescent="0.25">
      <c r="A1828" s="5" t="s">
        <v>6259</v>
      </c>
      <c r="C1828" s="5" t="s">
        <v>67</v>
      </c>
      <c r="D1828" s="4">
        <v>45878.337150741543</v>
      </c>
      <c r="E1828" s="4">
        <v>45878.33715074174</v>
      </c>
      <c r="F1828" t="b">
        <v>1</v>
      </c>
      <c r="H1828" t="s">
        <v>6260</v>
      </c>
      <c r="I1828" t="s">
        <v>6261</v>
      </c>
      <c r="J1828" t="s">
        <v>120</v>
      </c>
      <c r="K1828" s="5" t="s">
        <v>782</v>
      </c>
      <c r="M1828">
        <v>0</v>
      </c>
      <c r="N1828" t="s">
        <v>120</v>
      </c>
      <c r="O1828">
        <v>0</v>
      </c>
      <c r="P1828" t="s">
        <v>120</v>
      </c>
      <c r="Q1828">
        <v>0</v>
      </c>
    </row>
    <row r="1829" spans="1:17" x14ac:dyDescent="0.25">
      <c r="A1829" s="5" t="s">
        <v>6262</v>
      </c>
      <c r="C1829" s="5" t="s">
        <v>67</v>
      </c>
      <c r="D1829" s="4">
        <v>45878.337150842672</v>
      </c>
      <c r="E1829" s="4">
        <v>45878.337150842854</v>
      </c>
      <c r="F1829" t="b">
        <v>1</v>
      </c>
      <c r="H1829" t="s">
        <v>6263</v>
      </c>
      <c r="I1829" t="s">
        <v>6264</v>
      </c>
      <c r="J1829" t="s">
        <v>120</v>
      </c>
      <c r="K1829" s="5" t="s">
        <v>782</v>
      </c>
      <c r="M1829">
        <v>0</v>
      </c>
      <c r="N1829" t="s">
        <v>120</v>
      </c>
      <c r="O1829">
        <v>0</v>
      </c>
      <c r="P1829" t="s">
        <v>120</v>
      </c>
      <c r="Q1829">
        <v>0</v>
      </c>
    </row>
    <row r="1830" spans="1:17" x14ac:dyDescent="0.25">
      <c r="A1830" s="5" t="s">
        <v>6265</v>
      </c>
      <c r="C1830" s="5" t="s">
        <v>67</v>
      </c>
      <c r="D1830" s="4">
        <v>45878.337150945961</v>
      </c>
      <c r="E1830" s="4">
        <v>45878.337150946187</v>
      </c>
      <c r="F1830" t="b">
        <v>1</v>
      </c>
      <c r="H1830" t="s">
        <v>6266</v>
      </c>
      <c r="I1830" t="s">
        <v>6267</v>
      </c>
      <c r="J1830" t="s">
        <v>120</v>
      </c>
      <c r="K1830" s="5" t="s">
        <v>782</v>
      </c>
      <c r="M1830">
        <v>0</v>
      </c>
      <c r="N1830" t="s">
        <v>120</v>
      </c>
      <c r="O1830">
        <v>0</v>
      </c>
      <c r="P1830" t="s">
        <v>120</v>
      </c>
      <c r="Q1830">
        <v>0</v>
      </c>
    </row>
    <row r="1831" spans="1:17" x14ac:dyDescent="0.25">
      <c r="A1831" s="5" t="s">
        <v>6268</v>
      </c>
      <c r="C1831" s="5" t="s">
        <v>67</v>
      </c>
      <c r="D1831" s="4">
        <v>45878.337151047628</v>
      </c>
      <c r="E1831" s="4">
        <v>45878.337151047817</v>
      </c>
      <c r="F1831" t="b">
        <v>1</v>
      </c>
      <c r="H1831" t="s">
        <v>6269</v>
      </c>
      <c r="I1831" t="s">
        <v>6270</v>
      </c>
      <c r="J1831" t="s">
        <v>120</v>
      </c>
      <c r="K1831" s="5" t="s">
        <v>782</v>
      </c>
      <c r="M1831">
        <v>0</v>
      </c>
      <c r="N1831" t="s">
        <v>120</v>
      </c>
      <c r="O1831">
        <v>0</v>
      </c>
      <c r="P1831" t="s">
        <v>120</v>
      </c>
      <c r="Q1831">
        <v>0</v>
      </c>
    </row>
    <row r="1832" spans="1:17" x14ac:dyDescent="0.25">
      <c r="A1832" s="5" t="s">
        <v>6271</v>
      </c>
      <c r="C1832" s="5" t="s">
        <v>67</v>
      </c>
      <c r="D1832" s="4">
        <v>45878.337151147287</v>
      </c>
      <c r="E1832" s="4">
        <v>45878.337151147512</v>
      </c>
      <c r="F1832" t="b">
        <v>1</v>
      </c>
      <c r="H1832" t="s">
        <v>6272</v>
      </c>
      <c r="I1832" t="s">
        <v>6273</v>
      </c>
      <c r="J1832" t="s">
        <v>120</v>
      </c>
      <c r="K1832" s="5" t="s">
        <v>782</v>
      </c>
      <c r="M1832">
        <v>0</v>
      </c>
      <c r="N1832" t="s">
        <v>120</v>
      </c>
      <c r="O1832">
        <v>0</v>
      </c>
      <c r="P1832" t="s">
        <v>120</v>
      </c>
      <c r="Q1832">
        <v>0</v>
      </c>
    </row>
    <row r="1833" spans="1:17" x14ac:dyDescent="0.25">
      <c r="A1833" s="5" t="s">
        <v>6274</v>
      </c>
      <c r="C1833" s="5" t="s">
        <v>67</v>
      </c>
      <c r="D1833" s="4">
        <v>45878.337151251137</v>
      </c>
      <c r="E1833" s="4">
        <v>45878.337151251333</v>
      </c>
      <c r="F1833" t="b">
        <v>1</v>
      </c>
      <c r="H1833" t="s">
        <v>6275</v>
      </c>
      <c r="I1833" t="s">
        <v>6276</v>
      </c>
      <c r="J1833" t="s">
        <v>120</v>
      </c>
      <c r="K1833" s="5" t="s">
        <v>782</v>
      </c>
      <c r="M1833">
        <v>0</v>
      </c>
      <c r="N1833" t="s">
        <v>120</v>
      </c>
      <c r="O1833">
        <v>0</v>
      </c>
      <c r="P1833" t="s">
        <v>120</v>
      </c>
      <c r="Q1833">
        <v>0</v>
      </c>
    </row>
    <row r="1834" spans="1:17" x14ac:dyDescent="0.25">
      <c r="A1834" s="5" t="s">
        <v>6277</v>
      </c>
      <c r="C1834" s="5" t="s">
        <v>67</v>
      </c>
      <c r="D1834" s="4">
        <v>45878.337151358923</v>
      </c>
      <c r="E1834" s="4">
        <v>45878.337151359126</v>
      </c>
      <c r="F1834" t="b">
        <v>1</v>
      </c>
      <c r="H1834" t="s">
        <v>6278</v>
      </c>
      <c r="I1834" t="s">
        <v>6279</v>
      </c>
      <c r="J1834" t="s">
        <v>120</v>
      </c>
      <c r="K1834" s="5" t="s">
        <v>782</v>
      </c>
      <c r="M1834">
        <v>0</v>
      </c>
      <c r="N1834" t="s">
        <v>120</v>
      </c>
      <c r="O1834">
        <v>0</v>
      </c>
      <c r="P1834" t="s">
        <v>120</v>
      </c>
      <c r="Q1834">
        <v>0</v>
      </c>
    </row>
    <row r="1835" spans="1:17" x14ac:dyDescent="0.25">
      <c r="A1835" s="5" t="s">
        <v>6280</v>
      </c>
      <c r="C1835" s="5" t="s">
        <v>67</v>
      </c>
      <c r="D1835" s="4">
        <v>45878.337151476248</v>
      </c>
      <c r="E1835" s="4">
        <v>45878.3371514764</v>
      </c>
      <c r="F1835" t="b">
        <v>1</v>
      </c>
      <c r="H1835" t="s">
        <v>6281</v>
      </c>
      <c r="I1835" t="s">
        <v>6282</v>
      </c>
      <c r="J1835" t="s">
        <v>120</v>
      </c>
      <c r="K1835" s="5" t="s">
        <v>782</v>
      </c>
      <c r="M1835">
        <v>0</v>
      </c>
      <c r="N1835" t="s">
        <v>120</v>
      </c>
      <c r="O1835">
        <v>0</v>
      </c>
      <c r="P1835" t="s">
        <v>120</v>
      </c>
      <c r="Q1835">
        <v>0</v>
      </c>
    </row>
    <row r="1836" spans="1:17" x14ac:dyDescent="0.25">
      <c r="A1836" s="5" t="s">
        <v>6283</v>
      </c>
      <c r="C1836" s="5" t="s">
        <v>67</v>
      </c>
      <c r="D1836" s="4">
        <v>45878.337151608888</v>
      </c>
      <c r="E1836" s="4">
        <v>45878.337151609077</v>
      </c>
      <c r="F1836" t="b">
        <v>1</v>
      </c>
      <c r="H1836" t="s">
        <v>6284</v>
      </c>
      <c r="I1836" t="s">
        <v>6285</v>
      </c>
      <c r="J1836" t="s">
        <v>120</v>
      </c>
      <c r="K1836" s="5" t="s">
        <v>782</v>
      </c>
      <c r="M1836">
        <v>0</v>
      </c>
      <c r="N1836" t="s">
        <v>120</v>
      </c>
      <c r="O1836">
        <v>0</v>
      </c>
      <c r="P1836" t="s">
        <v>120</v>
      </c>
      <c r="Q1836">
        <v>0</v>
      </c>
    </row>
    <row r="1837" spans="1:17" x14ac:dyDescent="0.25">
      <c r="A1837" s="5" t="s">
        <v>6286</v>
      </c>
      <c r="C1837" s="5" t="s">
        <v>67</v>
      </c>
      <c r="D1837" s="4">
        <v>45878.337151722553</v>
      </c>
      <c r="E1837" s="4">
        <v>45878.337151722757</v>
      </c>
      <c r="F1837" t="b">
        <v>1</v>
      </c>
      <c r="H1837" t="s">
        <v>6287</v>
      </c>
      <c r="I1837" t="s">
        <v>6288</v>
      </c>
      <c r="J1837" t="s">
        <v>120</v>
      </c>
      <c r="K1837" s="5" t="s">
        <v>782</v>
      </c>
      <c r="M1837">
        <v>0</v>
      </c>
      <c r="N1837" t="s">
        <v>120</v>
      </c>
      <c r="O1837">
        <v>0</v>
      </c>
      <c r="P1837" t="s">
        <v>120</v>
      </c>
      <c r="Q1837">
        <v>0</v>
      </c>
    </row>
    <row r="1838" spans="1:17" x14ac:dyDescent="0.25">
      <c r="A1838" s="5" t="s">
        <v>6289</v>
      </c>
      <c r="C1838" s="5" t="s">
        <v>67</v>
      </c>
      <c r="D1838" s="4">
        <v>45878.337151821157</v>
      </c>
      <c r="E1838" s="4">
        <v>45878.33715182131</v>
      </c>
      <c r="F1838" t="b">
        <v>1</v>
      </c>
      <c r="H1838" t="s">
        <v>6290</v>
      </c>
      <c r="I1838" t="s">
        <v>6291</v>
      </c>
      <c r="J1838" t="s">
        <v>120</v>
      </c>
      <c r="K1838" s="5" t="s">
        <v>782</v>
      </c>
      <c r="M1838">
        <v>0</v>
      </c>
      <c r="N1838" t="s">
        <v>120</v>
      </c>
      <c r="O1838">
        <v>0</v>
      </c>
      <c r="P1838" t="s">
        <v>120</v>
      </c>
      <c r="Q1838">
        <v>0</v>
      </c>
    </row>
    <row r="1839" spans="1:17" x14ac:dyDescent="0.25">
      <c r="A1839" s="5" t="s">
        <v>6292</v>
      </c>
      <c r="C1839" s="5" t="s">
        <v>67</v>
      </c>
      <c r="D1839" s="4">
        <v>45878.337151930842</v>
      </c>
      <c r="E1839" s="4">
        <v>45878.337151931017</v>
      </c>
      <c r="F1839" t="b">
        <v>1</v>
      </c>
      <c r="H1839" t="s">
        <v>6293</v>
      </c>
      <c r="I1839" t="s">
        <v>6294</v>
      </c>
      <c r="J1839" t="s">
        <v>120</v>
      </c>
      <c r="K1839" s="5" t="s">
        <v>782</v>
      </c>
      <c r="M1839">
        <v>0</v>
      </c>
      <c r="N1839" t="s">
        <v>120</v>
      </c>
      <c r="O1839">
        <v>0</v>
      </c>
      <c r="P1839" t="s">
        <v>120</v>
      </c>
      <c r="Q1839">
        <v>0</v>
      </c>
    </row>
    <row r="1840" spans="1:17" x14ac:dyDescent="0.25">
      <c r="A1840" s="5" t="s">
        <v>6295</v>
      </c>
      <c r="C1840" s="5" t="s">
        <v>67</v>
      </c>
      <c r="D1840" s="4">
        <v>45878.337152034823</v>
      </c>
      <c r="E1840" s="4">
        <v>45878.33715203499</v>
      </c>
      <c r="F1840" t="b">
        <v>1</v>
      </c>
      <c r="H1840" t="s">
        <v>6296</v>
      </c>
      <c r="I1840" t="s">
        <v>6297</v>
      </c>
      <c r="J1840" t="s">
        <v>120</v>
      </c>
      <c r="K1840" s="5" t="s">
        <v>782</v>
      </c>
      <c r="M1840">
        <v>0</v>
      </c>
      <c r="N1840" t="s">
        <v>120</v>
      </c>
      <c r="O1840">
        <v>0</v>
      </c>
      <c r="P1840" t="s">
        <v>120</v>
      </c>
      <c r="Q1840">
        <v>0</v>
      </c>
    </row>
    <row r="1841" spans="1:17" x14ac:dyDescent="0.25">
      <c r="A1841" s="5" t="s">
        <v>6298</v>
      </c>
      <c r="C1841" s="5" t="s">
        <v>67</v>
      </c>
      <c r="D1841" s="4">
        <v>45878.33715213948</v>
      </c>
      <c r="E1841" s="4">
        <v>45878.337152139698</v>
      </c>
      <c r="F1841" t="b">
        <v>1</v>
      </c>
      <c r="H1841" t="s">
        <v>6299</v>
      </c>
      <c r="I1841" t="s">
        <v>6300</v>
      </c>
      <c r="J1841" t="s">
        <v>120</v>
      </c>
      <c r="K1841" s="5" t="s">
        <v>782</v>
      </c>
      <c r="M1841">
        <v>0</v>
      </c>
      <c r="N1841" t="s">
        <v>120</v>
      </c>
      <c r="O1841">
        <v>0</v>
      </c>
      <c r="P1841" t="s">
        <v>120</v>
      </c>
      <c r="Q1841">
        <v>0</v>
      </c>
    </row>
    <row r="1842" spans="1:17" x14ac:dyDescent="0.25">
      <c r="A1842" s="5" t="s">
        <v>6301</v>
      </c>
      <c r="C1842" s="5" t="s">
        <v>67</v>
      </c>
      <c r="D1842" s="4">
        <v>45878.337152234737</v>
      </c>
      <c r="E1842" s="4">
        <v>45878.337152234883</v>
      </c>
      <c r="F1842" t="b">
        <v>1</v>
      </c>
      <c r="H1842" t="s">
        <v>6302</v>
      </c>
      <c r="I1842" t="s">
        <v>6303</v>
      </c>
      <c r="J1842" t="s">
        <v>120</v>
      </c>
      <c r="K1842" s="5" t="s">
        <v>782</v>
      </c>
      <c r="M1842">
        <v>0</v>
      </c>
      <c r="N1842" t="s">
        <v>120</v>
      </c>
      <c r="O1842">
        <v>0</v>
      </c>
      <c r="P1842" t="s">
        <v>120</v>
      </c>
      <c r="Q1842">
        <v>0</v>
      </c>
    </row>
    <row r="1843" spans="1:17" x14ac:dyDescent="0.25">
      <c r="A1843" s="5" t="s">
        <v>6304</v>
      </c>
      <c r="C1843" s="5" t="s">
        <v>67</v>
      </c>
      <c r="D1843" s="4">
        <v>45878.337152339293</v>
      </c>
      <c r="E1843" s="4">
        <v>45878.337152339569</v>
      </c>
      <c r="F1843" t="b">
        <v>1</v>
      </c>
      <c r="H1843" t="s">
        <v>6305</v>
      </c>
      <c r="I1843" t="s">
        <v>6306</v>
      </c>
      <c r="J1843" t="s">
        <v>120</v>
      </c>
      <c r="K1843" s="5" t="s">
        <v>782</v>
      </c>
      <c r="M1843">
        <v>0</v>
      </c>
      <c r="N1843" t="s">
        <v>120</v>
      </c>
      <c r="O1843">
        <v>0</v>
      </c>
      <c r="P1843" t="s">
        <v>120</v>
      </c>
      <c r="Q1843">
        <v>0</v>
      </c>
    </row>
    <row r="1844" spans="1:17" x14ac:dyDescent="0.25">
      <c r="A1844" s="5" t="s">
        <v>6307</v>
      </c>
      <c r="C1844" s="5" t="s">
        <v>67</v>
      </c>
      <c r="D1844" s="4">
        <v>45878.337152443943</v>
      </c>
      <c r="E1844" s="4">
        <v>45878.337152444088</v>
      </c>
      <c r="F1844" t="b">
        <v>1</v>
      </c>
      <c r="H1844" t="s">
        <v>6308</v>
      </c>
      <c r="I1844" t="s">
        <v>6309</v>
      </c>
      <c r="J1844" t="s">
        <v>120</v>
      </c>
      <c r="K1844" s="5" t="s">
        <v>782</v>
      </c>
      <c r="M1844">
        <v>0</v>
      </c>
      <c r="N1844" t="s">
        <v>120</v>
      </c>
      <c r="O1844">
        <v>0</v>
      </c>
      <c r="P1844" t="s">
        <v>120</v>
      </c>
      <c r="Q1844">
        <v>0</v>
      </c>
    </row>
    <row r="1845" spans="1:17" x14ac:dyDescent="0.25">
      <c r="A1845" s="5" t="s">
        <v>6310</v>
      </c>
      <c r="C1845" s="5" t="s">
        <v>67</v>
      </c>
      <c r="D1845" s="4">
        <v>45878.337152568383</v>
      </c>
      <c r="E1845" s="4">
        <v>45878.337152568572</v>
      </c>
      <c r="F1845" t="b">
        <v>1</v>
      </c>
      <c r="H1845" t="s">
        <v>6311</v>
      </c>
      <c r="I1845" t="s">
        <v>6312</v>
      </c>
      <c r="J1845" t="s">
        <v>120</v>
      </c>
      <c r="K1845" s="5" t="s">
        <v>782</v>
      </c>
      <c r="M1845">
        <v>0</v>
      </c>
      <c r="N1845" t="s">
        <v>120</v>
      </c>
      <c r="O1845">
        <v>0</v>
      </c>
      <c r="P1845" t="s">
        <v>120</v>
      </c>
      <c r="Q1845">
        <v>0</v>
      </c>
    </row>
    <row r="1846" spans="1:17" x14ac:dyDescent="0.25">
      <c r="A1846" s="5" t="s">
        <v>6313</v>
      </c>
      <c r="C1846" s="5" t="s">
        <v>67</v>
      </c>
      <c r="D1846" s="4">
        <v>45878.337152661807</v>
      </c>
      <c r="E1846" s="4">
        <v>45878.33715266201</v>
      </c>
      <c r="F1846" t="b">
        <v>1</v>
      </c>
      <c r="H1846" t="s">
        <v>6314</v>
      </c>
      <c r="I1846" t="s">
        <v>6315</v>
      </c>
      <c r="J1846" t="s">
        <v>120</v>
      </c>
      <c r="K1846" s="5" t="s">
        <v>782</v>
      </c>
      <c r="M1846">
        <v>0</v>
      </c>
      <c r="N1846" t="s">
        <v>120</v>
      </c>
      <c r="O1846">
        <v>0</v>
      </c>
      <c r="P1846" t="s">
        <v>120</v>
      </c>
      <c r="Q1846">
        <v>0</v>
      </c>
    </row>
    <row r="1847" spans="1:17" x14ac:dyDescent="0.25">
      <c r="A1847" s="5" t="s">
        <v>6316</v>
      </c>
      <c r="C1847" s="5" t="s">
        <v>67</v>
      </c>
      <c r="D1847" s="4">
        <v>45878.337152765082</v>
      </c>
      <c r="E1847" s="4">
        <v>45878.337152765263</v>
      </c>
      <c r="F1847" t="b">
        <v>1</v>
      </c>
      <c r="H1847" t="s">
        <v>6317</v>
      </c>
      <c r="I1847" t="s">
        <v>6318</v>
      </c>
      <c r="J1847" t="s">
        <v>120</v>
      </c>
      <c r="K1847" s="5" t="s">
        <v>782</v>
      </c>
      <c r="M1847">
        <v>0</v>
      </c>
      <c r="N1847" t="s">
        <v>120</v>
      </c>
      <c r="O1847">
        <v>0</v>
      </c>
      <c r="P1847" t="s">
        <v>120</v>
      </c>
      <c r="Q1847">
        <v>0</v>
      </c>
    </row>
    <row r="1848" spans="1:17" x14ac:dyDescent="0.25">
      <c r="A1848" s="5" t="s">
        <v>6319</v>
      </c>
      <c r="C1848" s="5" t="s">
        <v>67</v>
      </c>
      <c r="D1848" s="4">
        <v>45878.33715286493</v>
      </c>
      <c r="E1848" s="4">
        <v>45878.337152865148</v>
      </c>
      <c r="F1848" t="b">
        <v>1</v>
      </c>
      <c r="H1848" t="s">
        <v>6320</v>
      </c>
      <c r="I1848" t="s">
        <v>6321</v>
      </c>
      <c r="J1848" t="s">
        <v>120</v>
      </c>
      <c r="K1848" s="5" t="s">
        <v>782</v>
      </c>
      <c r="M1848">
        <v>0</v>
      </c>
      <c r="N1848" t="s">
        <v>120</v>
      </c>
      <c r="O1848">
        <v>0</v>
      </c>
      <c r="P1848" t="s">
        <v>120</v>
      </c>
      <c r="Q1848">
        <v>0</v>
      </c>
    </row>
    <row r="1849" spans="1:17" x14ac:dyDescent="0.25">
      <c r="A1849" s="5" t="s">
        <v>6322</v>
      </c>
      <c r="C1849" s="5" t="s">
        <v>67</v>
      </c>
      <c r="D1849" s="4">
        <v>45878.33715296624</v>
      </c>
      <c r="E1849" s="4">
        <v>45878.337152966422</v>
      </c>
      <c r="F1849" t="b">
        <v>1</v>
      </c>
      <c r="H1849" t="s">
        <v>6323</v>
      </c>
      <c r="I1849" t="s">
        <v>6324</v>
      </c>
      <c r="J1849" t="s">
        <v>120</v>
      </c>
      <c r="K1849" s="5" t="s">
        <v>782</v>
      </c>
      <c r="M1849">
        <v>0</v>
      </c>
      <c r="N1849" t="s">
        <v>120</v>
      </c>
      <c r="O1849">
        <v>0</v>
      </c>
      <c r="P1849" t="s">
        <v>120</v>
      </c>
      <c r="Q1849">
        <v>0</v>
      </c>
    </row>
    <row r="1850" spans="1:17" x14ac:dyDescent="0.25">
      <c r="A1850" s="5" t="s">
        <v>6325</v>
      </c>
      <c r="C1850" s="5" t="s">
        <v>67</v>
      </c>
      <c r="D1850" s="4">
        <v>45878.337153067652</v>
      </c>
      <c r="E1850" s="4">
        <v>45878.337153067871</v>
      </c>
      <c r="F1850" t="b">
        <v>1</v>
      </c>
      <c r="H1850" t="s">
        <v>6326</v>
      </c>
      <c r="I1850" t="s">
        <v>6327</v>
      </c>
      <c r="J1850" t="s">
        <v>120</v>
      </c>
      <c r="K1850" s="5" t="s">
        <v>782</v>
      </c>
      <c r="M1850">
        <v>0</v>
      </c>
      <c r="N1850" t="s">
        <v>120</v>
      </c>
      <c r="O1850">
        <v>0</v>
      </c>
      <c r="P1850" t="s">
        <v>120</v>
      </c>
      <c r="Q1850">
        <v>0</v>
      </c>
    </row>
    <row r="1851" spans="1:17" x14ac:dyDescent="0.25">
      <c r="A1851" s="5" t="s">
        <v>6328</v>
      </c>
      <c r="C1851" s="5" t="s">
        <v>67</v>
      </c>
      <c r="D1851" s="4">
        <v>45878.337153171473</v>
      </c>
      <c r="E1851" s="4">
        <v>45878.337153171597</v>
      </c>
      <c r="F1851" t="b">
        <v>1</v>
      </c>
      <c r="H1851" t="s">
        <v>6329</v>
      </c>
      <c r="I1851" t="s">
        <v>6330</v>
      </c>
      <c r="J1851" t="s">
        <v>120</v>
      </c>
      <c r="K1851" s="5" t="s">
        <v>782</v>
      </c>
      <c r="M1851">
        <v>0</v>
      </c>
      <c r="N1851" t="s">
        <v>120</v>
      </c>
      <c r="O1851">
        <v>0</v>
      </c>
      <c r="P1851" t="s">
        <v>120</v>
      </c>
      <c r="Q1851">
        <v>0</v>
      </c>
    </row>
    <row r="1852" spans="1:17" x14ac:dyDescent="0.25">
      <c r="A1852" s="5" t="s">
        <v>6331</v>
      </c>
      <c r="C1852" s="5" t="s">
        <v>67</v>
      </c>
      <c r="D1852" s="4">
        <v>45878.337153275519</v>
      </c>
      <c r="E1852" s="4">
        <v>45878.337153275737</v>
      </c>
      <c r="F1852" t="b">
        <v>1</v>
      </c>
      <c r="H1852" t="s">
        <v>6332</v>
      </c>
      <c r="I1852" t="s">
        <v>6333</v>
      </c>
      <c r="J1852" t="s">
        <v>120</v>
      </c>
      <c r="K1852" s="5" t="s">
        <v>782</v>
      </c>
      <c r="M1852">
        <v>0</v>
      </c>
      <c r="N1852" t="s">
        <v>120</v>
      </c>
      <c r="O1852">
        <v>0</v>
      </c>
      <c r="P1852" t="s">
        <v>120</v>
      </c>
      <c r="Q1852">
        <v>0</v>
      </c>
    </row>
    <row r="1853" spans="1:17" x14ac:dyDescent="0.25">
      <c r="A1853" s="5" t="s">
        <v>6334</v>
      </c>
      <c r="C1853" s="5" t="s">
        <v>67</v>
      </c>
      <c r="D1853" s="4">
        <v>45878.337153379107</v>
      </c>
      <c r="E1853" s="4">
        <v>45878.33715337926</v>
      </c>
      <c r="F1853" t="b">
        <v>1</v>
      </c>
      <c r="H1853" t="s">
        <v>6335</v>
      </c>
      <c r="I1853" t="s">
        <v>6336</v>
      </c>
      <c r="J1853" t="s">
        <v>120</v>
      </c>
      <c r="K1853" s="5" t="s">
        <v>782</v>
      </c>
      <c r="M1853">
        <v>0</v>
      </c>
      <c r="N1853" t="s">
        <v>120</v>
      </c>
      <c r="O1853">
        <v>0</v>
      </c>
      <c r="P1853" t="s">
        <v>120</v>
      </c>
      <c r="Q1853">
        <v>0</v>
      </c>
    </row>
    <row r="1854" spans="1:17" x14ac:dyDescent="0.25">
      <c r="A1854" s="5" t="s">
        <v>6337</v>
      </c>
      <c r="C1854" s="5" t="s">
        <v>67</v>
      </c>
      <c r="D1854" s="4">
        <v>45878.337153489723</v>
      </c>
      <c r="E1854" s="4">
        <v>45878.337153489963</v>
      </c>
      <c r="F1854" t="b">
        <v>1</v>
      </c>
      <c r="H1854" t="s">
        <v>6338</v>
      </c>
      <c r="I1854" t="s">
        <v>6339</v>
      </c>
      <c r="J1854" t="s">
        <v>120</v>
      </c>
      <c r="K1854" s="5" t="s">
        <v>782</v>
      </c>
      <c r="M1854">
        <v>0</v>
      </c>
      <c r="N1854" t="s">
        <v>120</v>
      </c>
      <c r="O1854">
        <v>0</v>
      </c>
      <c r="P1854" t="s">
        <v>120</v>
      </c>
      <c r="Q1854">
        <v>0</v>
      </c>
    </row>
    <row r="1855" spans="1:17" x14ac:dyDescent="0.25">
      <c r="A1855" s="5" t="s">
        <v>6340</v>
      </c>
      <c r="C1855" s="5" t="s">
        <v>67</v>
      </c>
      <c r="D1855" s="4">
        <v>45878.337153588793</v>
      </c>
      <c r="E1855" s="4">
        <v>45878.337153588938</v>
      </c>
      <c r="F1855" t="b">
        <v>1</v>
      </c>
      <c r="H1855" t="s">
        <v>6341</v>
      </c>
      <c r="I1855" t="s">
        <v>6342</v>
      </c>
      <c r="J1855" t="s">
        <v>120</v>
      </c>
      <c r="K1855" s="5" t="s">
        <v>782</v>
      </c>
      <c r="M1855">
        <v>0</v>
      </c>
      <c r="N1855" t="s">
        <v>120</v>
      </c>
      <c r="O1855">
        <v>0</v>
      </c>
      <c r="P1855" t="s">
        <v>120</v>
      </c>
      <c r="Q1855">
        <v>0</v>
      </c>
    </row>
    <row r="1856" spans="1:17" x14ac:dyDescent="0.25">
      <c r="A1856" s="5" t="s">
        <v>6343</v>
      </c>
      <c r="C1856" s="5" t="s">
        <v>67</v>
      </c>
      <c r="D1856" s="4">
        <v>45878.337153690511</v>
      </c>
      <c r="E1856" s="4">
        <v>45878.337153690729</v>
      </c>
      <c r="F1856" t="b">
        <v>1</v>
      </c>
      <c r="H1856" t="s">
        <v>6344</v>
      </c>
      <c r="I1856" t="s">
        <v>6345</v>
      </c>
      <c r="J1856" t="s">
        <v>120</v>
      </c>
      <c r="K1856" s="5" t="s">
        <v>782</v>
      </c>
      <c r="M1856">
        <v>0</v>
      </c>
      <c r="N1856" t="s">
        <v>120</v>
      </c>
      <c r="O1856">
        <v>0</v>
      </c>
      <c r="P1856" t="s">
        <v>120</v>
      </c>
      <c r="Q1856">
        <v>0</v>
      </c>
    </row>
    <row r="1857" spans="1:17" x14ac:dyDescent="0.25">
      <c r="A1857" s="5" t="s">
        <v>6346</v>
      </c>
      <c r="C1857" s="5" t="s">
        <v>67</v>
      </c>
      <c r="D1857" s="4">
        <v>45878.337153791646</v>
      </c>
      <c r="E1857" s="4">
        <v>45878.337153791792</v>
      </c>
      <c r="F1857" t="b">
        <v>1</v>
      </c>
      <c r="H1857" t="s">
        <v>6347</v>
      </c>
      <c r="I1857" t="s">
        <v>6348</v>
      </c>
      <c r="J1857" t="s">
        <v>120</v>
      </c>
      <c r="K1857" s="5" t="s">
        <v>782</v>
      </c>
      <c r="M1857">
        <v>0</v>
      </c>
      <c r="N1857" t="s">
        <v>120</v>
      </c>
      <c r="O1857">
        <v>0</v>
      </c>
      <c r="P1857" t="s">
        <v>120</v>
      </c>
      <c r="Q1857">
        <v>0</v>
      </c>
    </row>
    <row r="1858" spans="1:17" x14ac:dyDescent="0.25">
      <c r="A1858" s="5" t="s">
        <v>6349</v>
      </c>
      <c r="C1858" s="5" t="s">
        <v>67</v>
      </c>
      <c r="D1858" s="4">
        <v>45878.337153895518</v>
      </c>
      <c r="E1858" s="4">
        <v>45878.337153895707</v>
      </c>
      <c r="F1858" t="b">
        <v>1</v>
      </c>
      <c r="H1858" t="s">
        <v>6350</v>
      </c>
      <c r="I1858" t="s">
        <v>6351</v>
      </c>
      <c r="J1858" t="s">
        <v>120</v>
      </c>
      <c r="K1858" s="5" t="s">
        <v>782</v>
      </c>
      <c r="M1858">
        <v>0</v>
      </c>
      <c r="N1858" t="s">
        <v>120</v>
      </c>
      <c r="O1858">
        <v>0</v>
      </c>
      <c r="P1858" t="s">
        <v>120</v>
      </c>
      <c r="Q1858">
        <v>0</v>
      </c>
    </row>
    <row r="1859" spans="1:17" x14ac:dyDescent="0.25">
      <c r="A1859" s="5" t="s">
        <v>6352</v>
      </c>
      <c r="C1859" s="5" t="s">
        <v>67</v>
      </c>
      <c r="D1859" s="4">
        <v>45878.33715398972</v>
      </c>
      <c r="E1859" s="4">
        <v>45878.337153989851</v>
      </c>
      <c r="F1859" t="b">
        <v>1</v>
      </c>
      <c r="H1859" t="s">
        <v>6353</v>
      </c>
      <c r="I1859" t="s">
        <v>6354</v>
      </c>
      <c r="J1859" t="s">
        <v>120</v>
      </c>
      <c r="K1859" s="5" t="s">
        <v>782</v>
      </c>
      <c r="M1859">
        <v>0</v>
      </c>
      <c r="N1859" t="s">
        <v>120</v>
      </c>
      <c r="O1859">
        <v>0</v>
      </c>
      <c r="P1859" t="s">
        <v>120</v>
      </c>
      <c r="Q1859">
        <v>0</v>
      </c>
    </row>
    <row r="1860" spans="1:17" x14ac:dyDescent="0.25">
      <c r="A1860" s="5" t="s">
        <v>6355</v>
      </c>
      <c r="C1860" s="5" t="s">
        <v>67</v>
      </c>
      <c r="D1860" s="4">
        <v>45878.337154093817</v>
      </c>
      <c r="E1860" s="4">
        <v>45878.337154094013</v>
      </c>
      <c r="F1860" t="b">
        <v>1</v>
      </c>
      <c r="H1860" t="s">
        <v>6356</v>
      </c>
      <c r="I1860" t="s">
        <v>6357</v>
      </c>
      <c r="J1860" t="s">
        <v>120</v>
      </c>
      <c r="K1860" s="5" t="s">
        <v>782</v>
      </c>
      <c r="M1860">
        <v>0</v>
      </c>
      <c r="N1860" t="s">
        <v>120</v>
      </c>
      <c r="O1860">
        <v>0</v>
      </c>
      <c r="P1860" t="s">
        <v>120</v>
      </c>
      <c r="Q1860">
        <v>0</v>
      </c>
    </row>
    <row r="1861" spans="1:17" x14ac:dyDescent="0.25">
      <c r="A1861" s="5" t="s">
        <v>6358</v>
      </c>
      <c r="C1861" s="5" t="s">
        <v>67</v>
      </c>
      <c r="D1861" s="4">
        <v>45878.337154188092</v>
      </c>
      <c r="E1861" s="4">
        <v>45878.33715418823</v>
      </c>
      <c r="F1861" t="b">
        <v>1</v>
      </c>
      <c r="H1861" t="s">
        <v>6359</v>
      </c>
      <c r="I1861" t="s">
        <v>6360</v>
      </c>
      <c r="J1861" t="s">
        <v>120</v>
      </c>
      <c r="K1861" s="5" t="s">
        <v>782</v>
      </c>
      <c r="M1861">
        <v>0</v>
      </c>
      <c r="N1861" t="s">
        <v>120</v>
      </c>
      <c r="O1861">
        <v>0</v>
      </c>
      <c r="P1861" t="s">
        <v>120</v>
      </c>
      <c r="Q1861">
        <v>0</v>
      </c>
    </row>
    <row r="1862" spans="1:17" x14ac:dyDescent="0.25">
      <c r="A1862" s="5" t="s">
        <v>6361</v>
      </c>
      <c r="C1862" s="5" t="s">
        <v>67</v>
      </c>
      <c r="D1862" s="4">
        <v>45878.337154305547</v>
      </c>
      <c r="E1862" s="4">
        <v>45878.337154305773</v>
      </c>
      <c r="F1862" t="b">
        <v>1</v>
      </c>
      <c r="H1862" t="s">
        <v>6362</v>
      </c>
      <c r="I1862" t="s">
        <v>6363</v>
      </c>
      <c r="J1862" t="s">
        <v>120</v>
      </c>
      <c r="K1862" s="5" t="s">
        <v>782</v>
      </c>
      <c r="M1862">
        <v>0</v>
      </c>
      <c r="N1862" t="s">
        <v>120</v>
      </c>
      <c r="O1862">
        <v>0</v>
      </c>
      <c r="P1862" t="s">
        <v>120</v>
      </c>
      <c r="Q1862">
        <v>0</v>
      </c>
    </row>
    <row r="1863" spans="1:17" x14ac:dyDescent="0.25">
      <c r="A1863" s="5" t="s">
        <v>6364</v>
      </c>
      <c r="C1863" s="5" t="s">
        <v>67</v>
      </c>
      <c r="D1863" s="4">
        <v>45878.337154416957</v>
      </c>
      <c r="E1863" s="4">
        <v>45878.337154417262</v>
      </c>
      <c r="F1863" t="b">
        <v>1</v>
      </c>
      <c r="H1863" t="s">
        <v>6365</v>
      </c>
      <c r="I1863" t="s">
        <v>6366</v>
      </c>
      <c r="J1863" t="s">
        <v>120</v>
      </c>
      <c r="K1863" s="5" t="s">
        <v>782</v>
      </c>
      <c r="M1863">
        <v>0</v>
      </c>
      <c r="N1863" t="s">
        <v>120</v>
      </c>
      <c r="O1863">
        <v>0</v>
      </c>
      <c r="P1863" t="s">
        <v>120</v>
      </c>
      <c r="Q1863">
        <v>0</v>
      </c>
    </row>
    <row r="1864" spans="1:17" x14ac:dyDescent="0.25">
      <c r="A1864" s="5" t="s">
        <v>6367</v>
      </c>
      <c r="C1864" s="5" t="s">
        <v>67</v>
      </c>
      <c r="D1864" s="4">
        <v>45878.337154528417</v>
      </c>
      <c r="E1864" s="4">
        <v>45878.337154528563</v>
      </c>
      <c r="F1864" t="b">
        <v>1</v>
      </c>
      <c r="H1864" t="s">
        <v>6368</v>
      </c>
      <c r="I1864" t="s">
        <v>6369</v>
      </c>
      <c r="J1864" t="s">
        <v>120</v>
      </c>
      <c r="K1864" s="5" t="s">
        <v>782</v>
      </c>
      <c r="M1864">
        <v>0</v>
      </c>
      <c r="N1864" t="s">
        <v>120</v>
      </c>
      <c r="O1864">
        <v>0</v>
      </c>
      <c r="P1864" t="s">
        <v>120</v>
      </c>
      <c r="Q1864">
        <v>0</v>
      </c>
    </row>
    <row r="1865" spans="1:17" x14ac:dyDescent="0.25">
      <c r="A1865" s="5" t="s">
        <v>6370</v>
      </c>
      <c r="C1865" s="5" t="s">
        <v>67</v>
      </c>
      <c r="D1865" s="4">
        <v>45878.337154630848</v>
      </c>
      <c r="E1865" s="4">
        <v>45878.337154631103</v>
      </c>
      <c r="F1865" t="b">
        <v>1</v>
      </c>
      <c r="H1865" t="s">
        <v>6371</v>
      </c>
      <c r="I1865" t="s">
        <v>6372</v>
      </c>
      <c r="J1865" t="s">
        <v>120</v>
      </c>
      <c r="K1865" s="5" t="s">
        <v>782</v>
      </c>
      <c r="M1865">
        <v>0</v>
      </c>
      <c r="N1865" t="s">
        <v>120</v>
      </c>
      <c r="O1865">
        <v>0</v>
      </c>
      <c r="P1865" t="s">
        <v>120</v>
      </c>
      <c r="Q1865">
        <v>0</v>
      </c>
    </row>
    <row r="1866" spans="1:17" x14ac:dyDescent="0.25">
      <c r="A1866" s="5" t="s">
        <v>6373</v>
      </c>
      <c r="C1866" s="5" t="s">
        <v>67</v>
      </c>
      <c r="D1866" s="4">
        <v>45878.337154734523</v>
      </c>
      <c r="E1866" s="4">
        <v>45878.337154734647</v>
      </c>
      <c r="F1866" t="b">
        <v>1</v>
      </c>
      <c r="H1866" t="s">
        <v>6374</v>
      </c>
      <c r="I1866" t="s">
        <v>6375</v>
      </c>
      <c r="J1866" t="s">
        <v>120</v>
      </c>
      <c r="K1866" s="5" t="s">
        <v>782</v>
      </c>
      <c r="M1866">
        <v>0</v>
      </c>
      <c r="N1866" t="s">
        <v>120</v>
      </c>
      <c r="O1866">
        <v>0</v>
      </c>
      <c r="P1866" t="s">
        <v>120</v>
      </c>
      <c r="Q1866">
        <v>0</v>
      </c>
    </row>
    <row r="1867" spans="1:17" x14ac:dyDescent="0.25">
      <c r="A1867" s="5" t="s">
        <v>6376</v>
      </c>
      <c r="C1867" s="5" t="s">
        <v>67</v>
      </c>
      <c r="D1867" s="4">
        <v>45878.337154837442</v>
      </c>
      <c r="E1867" s="4">
        <v>45878.337154837704</v>
      </c>
      <c r="F1867" t="b">
        <v>1</v>
      </c>
      <c r="H1867" t="s">
        <v>6377</v>
      </c>
      <c r="I1867" t="s">
        <v>6378</v>
      </c>
      <c r="J1867" t="s">
        <v>120</v>
      </c>
      <c r="K1867" s="5" t="s">
        <v>782</v>
      </c>
      <c r="M1867">
        <v>0</v>
      </c>
      <c r="N1867" t="s">
        <v>120</v>
      </c>
      <c r="O1867">
        <v>0</v>
      </c>
      <c r="P1867" t="s">
        <v>120</v>
      </c>
      <c r="Q1867">
        <v>0</v>
      </c>
    </row>
    <row r="1868" spans="1:17" x14ac:dyDescent="0.25">
      <c r="A1868" s="5" t="s">
        <v>6379</v>
      </c>
      <c r="C1868" s="5" t="s">
        <v>67</v>
      </c>
      <c r="D1868" s="4">
        <v>45878.33715495067</v>
      </c>
      <c r="E1868" s="4">
        <v>45878.337154950859</v>
      </c>
      <c r="F1868" t="b">
        <v>1</v>
      </c>
      <c r="H1868" t="s">
        <v>6380</v>
      </c>
      <c r="I1868" t="s">
        <v>6381</v>
      </c>
      <c r="J1868" t="s">
        <v>120</v>
      </c>
      <c r="K1868" s="5" t="s">
        <v>782</v>
      </c>
      <c r="M1868">
        <v>0</v>
      </c>
      <c r="N1868" t="s">
        <v>120</v>
      </c>
      <c r="O1868">
        <v>0</v>
      </c>
      <c r="P1868" t="s">
        <v>120</v>
      </c>
      <c r="Q1868">
        <v>0</v>
      </c>
    </row>
    <row r="1869" spans="1:17" x14ac:dyDescent="0.25">
      <c r="A1869" s="5" t="s">
        <v>6382</v>
      </c>
      <c r="C1869" s="5" t="s">
        <v>67</v>
      </c>
      <c r="D1869" s="4">
        <v>45878.337155053327</v>
      </c>
      <c r="E1869" s="4">
        <v>45878.337155053523</v>
      </c>
      <c r="F1869" t="b">
        <v>1</v>
      </c>
      <c r="H1869" t="s">
        <v>6383</v>
      </c>
      <c r="I1869" t="s">
        <v>6384</v>
      </c>
      <c r="J1869" t="s">
        <v>120</v>
      </c>
      <c r="K1869" s="5" t="s">
        <v>782</v>
      </c>
      <c r="M1869">
        <v>0</v>
      </c>
      <c r="N1869" t="s">
        <v>120</v>
      </c>
      <c r="O1869">
        <v>0</v>
      </c>
      <c r="P1869" t="s">
        <v>120</v>
      </c>
      <c r="Q1869">
        <v>0</v>
      </c>
    </row>
    <row r="1870" spans="1:17" x14ac:dyDescent="0.25">
      <c r="A1870" s="5" t="s">
        <v>6385</v>
      </c>
      <c r="C1870" s="5" t="s">
        <v>67</v>
      </c>
      <c r="D1870" s="4">
        <v>45878.337155146779</v>
      </c>
      <c r="E1870" s="4">
        <v>45878.337155146932</v>
      </c>
      <c r="F1870" t="b">
        <v>1</v>
      </c>
      <c r="H1870" t="s">
        <v>6386</v>
      </c>
      <c r="I1870" t="s">
        <v>6387</v>
      </c>
      <c r="J1870" t="s">
        <v>120</v>
      </c>
      <c r="K1870" s="5" t="s">
        <v>782</v>
      </c>
      <c r="M1870">
        <v>0</v>
      </c>
      <c r="N1870" t="s">
        <v>120</v>
      </c>
      <c r="O1870">
        <v>0</v>
      </c>
      <c r="P1870" t="s">
        <v>120</v>
      </c>
      <c r="Q1870">
        <v>0</v>
      </c>
    </row>
    <row r="1871" spans="1:17" x14ac:dyDescent="0.25">
      <c r="A1871" s="5" t="s">
        <v>6388</v>
      </c>
      <c r="C1871" s="5" t="s">
        <v>67</v>
      </c>
      <c r="D1871" s="4">
        <v>45878.337155262983</v>
      </c>
      <c r="E1871" s="4">
        <v>45878.337155263172</v>
      </c>
      <c r="F1871" t="b">
        <v>1</v>
      </c>
      <c r="H1871" t="s">
        <v>6389</v>
      </c>
      <c r="I1871" t="s">
        <v>6390</v>
      </c>
      <c r="J1871" t="s">
        <v>120</v>
      </c>
      <c r="K1871" s="5" t="s">
        <v>782</v>
      </c>
      <c r="M1871">
        <v>0</v>
      </c>
      <c r="N1871" t="s">
        <v>120</v>
      </c>
      <c r="O1871">
        <v>0</v>
      </c>
      <c r="P1871" t="s">
        <v>120</v>
      </c>
      <c r="Q1871">
        <v>0</v>
      </c>
    </row>
    <row r="1872" spans="1:17" x14ac:dyDescent="0.25">
      <c r="A1872" s="5" t="s">
        <v>6391</v>
      </c>
      <c r="C1872" s="5" t="s">
        <v>67</v>
      </c>
      <c r="D1872" s="4">
        <v>45878.337155356603</v>
      </c>
      <c r="E1872" s="4">
        <v>45878.337155356727</v>
      </c>
      <c r="F1872" t="b">
        <v>1</v>
      </c>
      <c r="H1872" t="s">
        <v>6392</v>
      </c>
      <c r="I1872" t="s">
        <v>6393</v>
      </c>
      <c r="J1872" t="s">
        <v>120</v>
      </c>
      <c r="K1872" s="5" t="s">
        <v>782</v>
      </c>
      <c r="M1872">
        <v>0</v>
      </c>
      <c r="N1872" t="s">
        <v>120</v>
      </c>
      <c r="O1872">
        <v>0</v>
      </c>
      <c r="P1872" t="s">
        <v>120</v>
      </c>
      <c r="Q1872">
        <v>0</v>
      </c>
    </row>
    <row r="1873" spans="1:17" x14ac:dyDescent="0.25">
      <c r="A1873" s="5" t="s">
        <v>6394</v>
      </c>
      <c r="C1873" s="5" t="s">
        <v>67</v>
      </c>
      <c r="D1873" s="4">
        <v>45878.337155459303</v>
      </c>
      <c r="E1873" s="4">
        <v>45878.337155459471</v>
      </c>
      <c r="F1873" t="b">
        <v>1</v>
      </c>
      <c r="H1873" t="s">
        <v>6395</v>
      </c>
      <c r="I1873" t="s">
        <v>6396</v>
      </c>
      <c r="J1873" t="s">
        <v>120</v>
      </c>
      <c r="K1873" s="5" t="s">
        <v>782</v>
      </c>
      <c r="M1873">
        <v>0</v>
      </c>
      <c r="N1873" t="s">
        <v>120</v>
      </c>
      <c r="O1873">
        <v>0</v>
      </c>
      <c r="P1873" t="s">
        <v>120</v>
      </c>
      <c r="Q1873">
        <v>0</v>
      </c>
    </row>
    <row r="1874" spans="1:17" x14ac:dyDescent="0.25">
      <c r="A1874" s="5" t="s">
        <v>6397</v>
      </c>
      <c r="C1874" s="5" t="s">
        <v>67</v>
      </c>
      <c r="D1874" s="4">
        <v>45878.337155551111</v>
      </c>
      <c r="E1874" s="4">
        <v>45878.337155551257</v>
      </c>
      <c r="F1874" t="b">
        <v>1</v>
      </c>
      <c r="H1874" t="s">
        <v>6398</v>
      </c>
      <c r="I1874" t="s">
        <v>6399</v>
      </c>
      <c r="J1874" t="s">
        <v>120</v>
      </c>
      <c r="K1874" s="5" t="s">
        <v>782</v>
      </c>
      <c r="M1874">
        <v>0</v>
      </c>
      <c r="N1874" t="s">
        <v>120</v>
      </c>
      <c r="O1874">
        <v>0</v>
      </c>
      <c r="P1874" t="s">
        <v>120</v>
      </c>
      <c r="Q1874">
        <v>0</v>
      </c>
    </row>
    <row r="1875" spans="1:17" x14ac:dyDescent="0.25">
      <c r="A1875" s="5" t="s">
        <v>6400</v>
      </c>
      <c r="C1875" s="5" t="s">
        <v>67</v>
      </c>
      <c r="D1875" s="4">
        <v>45878.337155661633</v>
      </c>
      <c r="E1875" s="4">
        <v>45878.337155661771</v>
      </c>
      <c r="F1875" t="b">
        <v>1</v>
      </c>
      <c r="H1875" t="s">
        <v>6401</v>
      </c>
      <c r="I1875" t="s">
        <v>6402</v>
      </c>
      <c r="J1875" t="s">
        <v>120</v>
      </c>
      <c r="K1875" s="5" t="s">
        <v>782</v>
      </c>
      <c r="M1875">
        <v>0</v>
      </c>
      <c r="N1875" t="s">
        <v>120</v>
      </c>
      <c r="O1875">
        <v>0</v>
      </c>
      <c r="P1875" t="s">
        <v>120</v>
      </c>
      <c r="Q1875">
        <v>0</v>
      </c>
    </row>
    <row r="1876" spans="1:17" x14ac:dyDescent="0.25">
      <c r="A1876" s="5" t="s">
        <v>6403</v>
      </c>
      <c r="C1876" s="5" t="s">
        <v>67</v>
      </c>
      <c r="D1876" s="4">
        <v>45878.337155757537</v>
      </c>
      <c r="E1876" s="4">
        <v>45878.337155757741</v>
      </c>
      <c r="F1876" t="b">
        <v>1</v>
      </c>
      <c r="H1876" t="s">
        <v>6404</v>
      </c>
      <c r="I1876" t="s">
        <v>6405</v>
      </c>
      <c r="J1876" t="s">
        <v>120</v>
      </c>
      <c r="K1876" s="5" t="s">
        <v>782</v>
      </c>
      <c r="M1876">
        <v>0</v>
      </c>
      <c r="N1876" t="s">
        <v>120</v>
      </c>
      <c r="O1876">
        <v>0</v>
      </c>
      <c r="P1876" t="s">
        <v>120</v>
      </c>
      <c r="Q1876">
        <v>0</v>
      </c>
    </row>
    <row r="1877" spans="1:17" x14ac:dyDescent="0.25">
      <c r="A1877" s="5" t="s">
        <v>6406</v>
      </c>
      <c r="C1877" s="5" t="s">
        <v>67</v>
      </c>
      <c r="D1877" s="4">
        <v>45878.337155859968</v>
      </c>
      <c r="E1877" s="4">
        <v>45878.337155860128</v>
      </c>
      <c r="F1877" t="b">
        <v>1</v>
      </c>
      <c r="H1877" t="s">
        <v>6407</v>
      </c>
      <c r="I1877" t="s">
        <v>6408</v>
      </c>
      <c r="J1877" t="s">
        <v>120</v>
      </c>
      <c r="K1877" s="5" t="s">
        <v>782</v>
      </c>
      <c r="M1877">
        <v>0</v>
      </c>
      <c r="N1877" t="s">
        <v>120</v>
      </c>
      <c r="O1877">
        <v>0</v>
      </c>
      <c r="P1877" t="s">
        <v>120</v>
      </c>
      <c r="Q1877">
        <v>0</v>
      </c>
    </row>
    <row r="1878" spans="1:17" x14ac:dyDescent="0.25">
      <c r="A1878" s="5" t="s">
        <v>6409</v>
      </c>
      <c r="C1878" s="5" t="s">
        <v>67</v>
      </c>
      <c r="D1878" s="4">
        <v>45878.337155965797</v>
      </c>
      <c r="E1878" s="4">
        <v>45878.337155966052</v>
      </c>
      <c r="F1878" t="b">
        <v>1</v>
      </c>
      <c r="H1878" t="s">
        <v>6410</v>
      </c>
      <c r="I1878" t="s">
        <v>6411</v>
      </c>
      <c r="J1878" t="s">
        <v>120</v>
      </c>
      <c r="K1878" s="5" t="s">
        <v>782</v>
      </c>
      <c r="M1878">
        <v>0</v>
      </c>
      <c r="N1878" t="s">
        <v>120</v>
      </c>
      <c r="O1878">
        <v>0</v>
      </c>
      <c r="P1878" t="s">
        <v>120</v>
      </c>
      <c r="Q1878">
        <v>0</v>
      </c>
    </row>
    <row r="1879" spans="1:17" x14ac:dyDescent="0.25">
      <c r="A1879" s="5" t="s">
        <v>6412</v>
      </c>
      <c r="C1879" s="5" t="s">
        <v>67</v>
      </c>
      <c r="D1879" s="4">
        <v>45878.337156098831</v>
      </c>
      <c r="E1879" s="4">
        <v>45878.337156099013</v>
      </c>
      <c r="F1879" t="b">
        <v>1</v>
      </c>
      <c r="H1879" t="s">
        <v>6413</v>
      </c>
      <c r="I1879" t="s">
        <v>6414</v>
      </c>
      <c r="J1879" t="s">
        <v>120</v>
      </c>
      <c r="K1879" s="5" t="s">
        <v>782</v>
      </c>
      <c r="M1879">
        <v>0</v>
      </c>
      <c r="N1879" t="s">
        <v>120</v>
      </c>
      <c r="O1879">
        <v>0</v>
      </c>
      <c r="P1879" t="s">
        <v>120</v>
      </c>
      <c r="Q1879">
        <v>0</v>
      </c>
    </row>
    <row r="1880" spans="1:17" x14ac:dyDescent="0.25">
      <c r="A1880" s="5" t="s">
        <v>6415</v>
      </c>
      <c r="C1880" s="5" t="s">
        <v>67</v>
      </c>
      <c r="D1880" s="4">
        <v>45878.337156240639</v>
      </c>
      <c r="E1880" s="4">
        <v>45878.337156240857</v>
      </c>
      <c r="F1880" t="b">
        <v>1</v>
      </c>
      <c r="H1880" t="s">
        <v>6416</v>
      </c>
      <c r="I1880" t="s">
        <v>6417</v>
      </c>
      <c r="J1880" t="s">
        <v>120</v>
      </c>
      <c r="K1880" s="5" t="s">
        <v>782</v>
      </c>
      <c r="M1880">
        <v>0</v>
      </c>
      <c r="N1880" t="s">
        <v>120</v>
      </c>
      <c r="O1880">
        <v>0</v>
      </c>
      <c r="P1880" t="s">
        <v>120</v>
      </c>
      <c r="Q1880">
        <v>0</v>
      </c>
    </row>
    <row r="1881" spans="1:17" x14ac:dyDescent="0.25">
      <c r="A1881" s="5" t="s">
        <v>6418</v>
      </c>
      <c r="C1881" s="5" t="s">
        <v>67</v>
      </c>
      <c r="D1881" s="4">
        <v>45878.337156354362</v>
      </c>
      <c r="E1881" s="4">
        <v>45878.33715635461</v>
      </c>
      <c r="F1881" t="b">
        <v>1</v>
      </c>
      <c r="H1881" t="s">
        <v>6419</v>
      </c>
      <c r="I1881" t="s">
        <v>6420</v>
      </c>
      <c r="J1881" t="s">
        <v>120</v>
      </c>
      <c r="K1881" s="5" t="s">
        <v>782</v>
      </c>
      <c r="M1881">
        <v>0</v>
      </c>
      <c r="N1881" t="s">
        <v>120</v>
      </c>
      <c r="O1881">
        <v>0</v>
      </c>
      <c r="P1881" t="s">
        <v>120</v>
      </c>
      <c r="Q1881">
        <v>0</v>
      </c>
    </row>
    <row r="1882" spans="1:17" x14ac:dyDescent="0.25">
      <c r="A1882" s="5" t="s">
        <v>6421</v>
      </c>
      <c r="C1882" s="5" t="s">
        <v>67</v>
      </c>
      <c r="D1882" s="4">
        <v>45878.337156454552</v>
      </c>
      <c r="E1882" s="4">
        <v>45878.337156454712</v>
      </c>
      <c r="F1882" t="b">
        <v>1</v>
      </c>
      <c r="H1882" t="s">
        <v>6422</v>
      </c>
      <c r="I1882" t="s">
        <v>6423</v>
      </c>
      <c r="J1882" t="s">
        <v>120</v>
      </c>
      <c r="K1882" s="5" t="s">
        <v>782</v>
      </c>
      <c r="M1882">
        <v>0</v>
      </c>
      <c r="N1882" t="s">
        <v>120</v>
      </c>
      <c r="O1882">
        <v>0</v>
      </c>
      <c r="P1882" t="s">
        <v>120</v>
      </c>
      <c r="Q1882">
        <v>0</v>
      </c>
    </row>
    <row r="1883" spans="1:17" x14ac:dyDescent="0.25">
      <c r="A1883" s="5" t="s">
        <v>6424</v>
      </c>
      <c r="C1883" s="5" t="s">
        <v>67</v>
      </c>
      <c r="D1883" s="4">
        <v>45878.337156552327</v>
      </c>
      <c r="E1883" s="4">
        <v>45878.337156552538</v>
      </c>
      <c r="F1883" t="b">
        <v>1</v>
      </c>
      <c r="H1883" t="s">
        <v>6425</v>
      </c>
      <c r="I1883" t="s">
        <v>6426</v>
      </c>
      <c r="J1883" t="s">
        <v>120</v>
      </c>
      <c r="K1883" s="5" t="s">
        <v>782</v>
      </c>
      <c r="M1883">
        <v>0</v>
      </c>
      <c r="N1883" t="s">
        <v>120</v>
      </c>
      <c r="O1883">
        <v>0</v>
      </c>
      <c r="P1883" t="s">
        <v>120</v>
      </c>
      <c r="Q1883">
        <v>0</v>
      </c>
    </row>
    <row r="1884" spans="1:17" x14ac:dyDescent="0.25">
      <c r="A1884" s="5" t="s">
        <v>6427</v>
      </c>
      <c r="C1884" s="5" t="s">
        <v>67</v>
      </c>
      <c r="D1884" s="4">
        <v>45878.337156653433</v>
      </c>
      <c r="E1884" s="4">
        <v>45878.337156653608</v>
      </c>
      <c r="F1884" t="b">
        <v>1</v>
      </c>
      <c r="H1884" t="s">
        <v>6428</v>
      </c>
      <c r="I1884" t="s">
        <v>6429</v>
      </c>
      <c r="J1884" t="s">
        <v>120</v>
      </c>
      <c r="K1884" s="5" t="s">
        <v>782</v>
      </c>
      <c r="M1884">
        <v>0</v>
      </c>
      <c r="N1884" t="s">
        <v>120</v>
      </c>
      <c r="O1884">
        <v>0</v>
      </c>
      <c r="P1884" t="s">
        <v>120</v>
      </c>
      <c r="Q1884">
        <v>0</v>
      </c>
    </row>
    <row r="1885" spans="1:17" x14ac:dyDescent="0.25">
      <c r="A1885" s="5" t="s">
        <v>6430</v>
      </c>
      <c r="C1885" s="5" t="s">
        <v>67</v>
      </c>
      <c r="D1885" s="4">
        <v>45878.337156757843</v>
      </c>
      <c r="E1885" s="4">
        <v>45878.337156758047</v>
      </c>
      <c r="F1885" t="b">
        <v>1</v>
      </c>
      <c r="H1885" t="s">
        <v>6431</v>
      </c>
      <c r="I1885" t="s">
        <v>6432</v>
      </c>
      <c r="J1885" t="s">
        <v>120</v>
      </c>
      <c r="K1885" s="5" t="s">
        <v>782</v>
      </c>
      <c r="M1885">
        <v>0</v>
      </c>
      <c r="N1885" t="s">
        <v>120</v>
      </c>
      <c r="O1885">
        <v>0</v>
      </c>
      <c r="P1885" t="s">
        <v>120</v>
      </c>
      <c r="Q1885">
        <v>0</v>
      </c>
    </row>
    <row r="1886" spans="1:17" x14ac:dyDescent="0.25">
      <c r="A1886" s="5" t="s">
        <v>6433</v>
      </c>
      <c r="C1886" s="5" t="s">
        <v>67</v>
      </c>
      <c r="D1886" s="4">
        <v>45878.337156853602</v>
      </c>
      <c r="E1886" s="4">
        <v>45878.33715685374</v>
      </c>
      <c r="F1886" t="b">
        <v>1</v>
      </c>
      <c r="H1886" t="s">
        <v>6434</v>
      </c>
      <c r="I1886" t="s">
        <v>6435</v>
      </c>
      <c r="J1886" t="s">
        <v>120</v>
      </c>
      <c r="K1886" s="5" t="s">
        <v>782</v>
      </c>
      <c r="M1886">
        <v>0</v>
      </c>
      <c r="N1886" t="s">
        <v>120</v>
      </c>
      <c r="O1886">
        <v>0</v>
      </c>
      <c r="P1886" t="s">
        <v>120</v>
      </c>
      <c r="Q1886">
        <v>0</v>
      </c>
    </row>
    <row r="1887" spans="1:17" x14ac:dyDescent="0.25">
      <c r="A1887" s="5" t="s">
        <v>6436</v>
      </c>
      <c r="C1887" s="5" t="s">
        <v>67</v>
      </c>
      <c r="D1887" s="4">
        <v>45878.337156963869</v>
      </c>
      <c r="E1887" s="4">
        <v>45878.337156964008</v>
      </c>
      <c r="F1887" t="b">
        <v>1</v>
      </c>
      <c r="H1887" t="s">
        <v>6437</v>
      </c>
      <c r="I1887" t="s">
        <v>6438</v>
      </c>
      <c r="J1887" t="s">
        <v>120</v>
      </c>
      <c r="K1887" s="5" t="s">
        <v>782</v>
      </c>
      <c r="M1887">
        <v>0</v>
      </c>
      <c r="N1887" t="s">
        <v>120</v>
      </c>
      <c r="O1887">
        <v>0</v>
      </c>
      <c r="P1887" t="s">
        <v>120</v>
      </c>
      <c r="Q1887">
        <v>0</v>
      </c>
    </row>
    <row r="1888" spans="1:17" x14ac:dyDescent="0.25">
      <c r="A1888" s="5" t="s">
        <v>6439</v>
      </c>
      <c r="C1888" s="5" t="s">
        <v>67</v>
      </c>
      <c r="D1888" s="4">
        <v>45878.3371570694</v>
      </c>
      <c r="E1888" s="4">
        <v>45878.337157069538</v>
      </c>
      <c r="F1888" t="b">
        <v>1</v>
      </c>
      <c r="H1888" t="s">
        <v>6440</v>
      </c>
      <c r="I1888" t="s">
        <v>6441</v>
      </c>
      <c r="J1888" t="s">
        <v>120</v>
      </c>
      <c r="K1888" s="5" t="s">
        <v>782</v>
      </c>
      <c r="M1888">
        <v>0</v>
      </c>
      <c r="N1888" t="s">
        <v>120</v>
      </c>
      <c r="O1888">
        <v>0</v>
      </c>
      <c r="P1888" t="s">
        <v>120</v>
      </c>
      <c r="Q1888">
        <v>0</v>
      </c>
    </row>
    <row r="1889" spans="1:17" x14ac:dyDescent="0.25">
      <c r="A1889" s="5" t="s">
        <v>6442</v>
      </c>
      <c r="C1889" s="5" t="s">
        <v>67</v>
      </c>
      <c r="D1889" s="4">
        <v>45878.337157185328</v>
      </c>
      <c r="E1889" s="4">
        <v>45878.33715718551</v>
      </c>
      <c r="F1889" t="b">
        <v>1</v>
      </c>
      <c r="H1889" t="s">
        <v>6443</v>
      </c>
      <c r="I1889" t="s">
        <v>6444</v>
      </c>
      <c r="J1889" t="s">
        <v>120</v>
      </c>
      <c r="K1889" s="5" t="s">
        <v>782</v>
      </c>
      <c r="M1889">
        <v>0</v>
      </c>
      <c r="N1889" t="s">
        <v>120</v>
      </c>
      <c r="O1889">
        <v>0</v>
      </c>
      <c r="P1889" t="s">
        <v>120</v>
      </c>
      <c r="Q1889">
        <v>0</v>
      </c>
    </row>
    <row r="1890" spans="1:17" x14ac:dyDescent="0.25">
      <c r="A1890" s="5" t="s">
        <v>6445</v>
      </c>
      <c r="C1890" s="5" t="s">
        <v>67</v>
      </c>
      <c r="D1890" s="4">
        <v>45878.337157281283</v>
      </c>
      <c r="E1890" s="4">
        <v>45878.337157281443</v>
      </c>
      <c r="F1890" t="b">
        <v>1</v>
      </c>
      <c r="H1890" t="s">
        <v>6446</v>
      </c>
      <c r="I1890" t="s">
        <v>6447</v>
      </c>
      <c r="J1890" t="s">
        <v>120</v>
      </c>
      <c r="K1890" s="5" t="s">
        <v>782</v>
      </c>
      <c r="M1890">
        <v>0</v>
      </c>
      <c r="N1890" t="s">
        <v>120</v>
      </c>
      <c r="O1890">
        <v>0</v>
      </c>
      <c r="P1890" t="s">
        <v>120</v>
      </c>
      <c r="Q1890">
        <v>0</v>
      </c>
    </row>
    <row r="1891" spans="1:17" x14ac:dyDescent="0.25">
      <c r="A1891" s="5" t="s">
        <v>6448</v>
      </c>
      <c r="C1891" s="5" t="s">
        <v>67</v>
      </c>
      <c r="D1891" s="4">
        <v>45878.337157388851</v>
      </c>
      <c r="E1891" s="4">
        <v>45878.337157389062</v>
      </c>
      <c r="F1891" t="b">
        <v>1</v>
      </c>
      <c r="H1891" t="s">
        <v>6449</v>
      </c>
      <c r="I1891" t="s">
        <v>6450</v>
      </c>
      <c r="J1891" t="s">
        <v>120</v>
      </c>
      <c r="K1891" s="5" t="s">
        <v>782</v>
      </c>
      <c r="M1891">
        <v>0</v>
      </c>
      <c r="N1891" t="s">
        <v>120</v>
      </c>
      <c r="O1891">
        <v>0</v>
      </c>
      <c r="P1891" t="s">
        <v>120</v>
      </c>
      <c r="Q1891">
        <v>0</v>
      </c>
    </row>
    <row r="1892" spans="1:17" x14ac:dyDescent="0.25">
      <c r="A1892" s="5" t="s">
        <v>6451</v>
      </c>
      <c r="C1892" s="5" t="s">
        <v>67</v>
      </c>
      <c r="D1892" s="4">
        <v>45878.337157483656</v>
      </c>
      <c r="E1892" s="4">
        <v>45878.337157483787</v>
      </c>
      <c r="F1892" t="b">
        <v>1</v>
      </c>
      <c r="H1892" t="s">
        <v>6452</v>
      </c>
      <c r="I1892" t="s">
        <v>6453</v>
      </c>
      <c r="J1892" t="s">
        <v>120</v>
      </c>
      <c r="K1892" s="5" t="s">
        <v>782</v>
      </c>
      <c r="M1892">
        <v>0</v>
      </c>
      <c r="N1892" t="s">
        <v>120</v>
      </c>
      <c r="O1892">
        <v>0</v>
      </c>
      <c r="P1892" t="s">
        <v>120</v>
      </c>
      <c r="Q1892">
        <v>0</v>
      </c>
    </row>
    <row r="1893" spans="1:17" x14ac:dyDescent="0.25">
      <c r="A1893" s="5" t="s">
        <v>6454</v>
      </c>
      <c r="C1893" s="5" t="s">
        <v>67</v>
      </c>
      <c r="D1893" s="4">
        <v>45878.337157587383</v>
      </c>
      <c r="E1893" s="4">
        <v>45878.337157587557</v>
      </c>
      <c r="F1893" t="b">
        <v>1</v>
      </c>
      <c r="H1893" t="s">
        <v>6455</v>
      </c>
      <c r="I1893" t="s">
        <v>6456</v>
      </c>
      <c r="J1893" t="s">
        <v>120</v>
      </c>
      <c r="K1893" s="5" t="s">
        <v>782</v>
      </c>
      <c r="M1893">
        <v>0</v>
      </c>
      <c r="N1893" t="s">
        <v>120</v>
      </c>
      <c r="O1893">
        <v>0</v>
      </c>
      <c r="P1893" t="s">
        <v>120</v>
      </c>
      <c r="Q1893">
        <v>0</v>
      </c>
    </row>
    <row r="1894" spans="1:17" x14ac:dyDescent="0.25">
      <c r="A1894" s="5" t="s">
        <v>6457</v>
      </c>
      <c r="C1894" s="5" t="s">
        <v>67</v>
      </c>
      <c r="D1894" s="4">
        <v>45878.337157680129</v>
      </c>
      <c r="E1894" s="4">
        <v>45878.337157680289</v>
      </c>
      <c r="F1894" t="b">
        <v>1</v>
      </c>
      <c r="H1894" t="s">
        <v>6458</v>
      </c>
      <c r="I1894" t="s">
        <v>6459</v>
      </c>
      <c r="J1894" t="s">
        <v>120</v>
      </c>
      <c r="K1894" s="5" t="s">
        <v>782</v>
      </c>
      <c r="M1894">
        <v>0</v>
      </c>
      <c r="N1894" t="s">
        <v>120</v>
      </c>
      <c r="O1894">
        <v>0</v>
      </c>
      <c r="P1894" t="s">
        <v>120</v>
      </c>
      <c r="Q1894">
        <v>0</v>
      </c>
    </row>
    <row r="1895" spans="1:17" x14ac:dyDescent="0.25">
      <c r="A1895" s="5" t="s">
        <v>6460</v>
      </c>
      <c r="C1895" s="5" t="s">
        <v>67</v>
      </c>
      <c r="D1895" s="4">
        <v>45878.337157782997</v>
      </c>
      <c r="E1895" s="4">
        <v>45878.337157783171</v>
      </c>
      <c r="F1895" t="b">
        <v>1</v>
      </c>
      <c r="H1895" t="s">
        <v>6461</v>
      </c>
      <c r="I1895" t="s">
        <v>6462</v>
      </c>
      <c r="J1895" t="s">
        <v>120</v>
      </c>
      <c r="K1895" s="5" t="s">
        <v>782</v>
      </c>
      <c r="M1895">
        <v>0</v>
      </c>
      <c r="N1895" t="s">
        <v>120</v>
      </c>
      <c r="O1895">
        <v>0</v>
      </c>
      <c r="P1895" t="s">
        <v>120</v>
      </c>
      <c r="Q1895">
        <v>0</v>
      </c>
    </row>
    <row r="1896" spans="1:17" x14ac:dyDescent="0.25">
      <c r="A1896" s="5" t="s">
        <v>6463</v>
      </c>
      <c r="C1896" s="5" t="s">
        <v>67</v>
      </c>
      <c r="D1896" s="4">
        <v>45878.337157884562</v>
      </c>
      <c r="E1896" s="4">
        <v>45878.337157884758</v>
      </c>
      <c r="F1896" t="b">
        <v>1</v>
      </c>
      <c r="H1896" t="s">
        <v>6464</v>
      </c>
      <c r="I1896" t="s">
        <v>6465</v>
      </c>
      <c r="J1896" t="s">
        <v>120</v>
      </c>
      <c r="K1896" s="5" t="s">
        <v>782</v>
      </c>
      <c r="M1896">
        <v>0</v>
      </c>
      <c r="N1896" t="s">
        <v>120</v>
      </c>
      <c r="O1896">
        <v>0</v>
      </c>
      <c r="P1896" t="s">
        <v>120</v>
      </c>
      <c r="Q1896">
        <v>0</v>
      </c>
    </row>
    <row r="1897" spans="1:17" x14ac:dyDescent="0.25">
      <c r="A1897" s="5" t="s">
        <v>6466</v>
      </c>
      <c r="C1897" s="5" t="s">
        <v>67</v>
      </c>
      <c r="D1897" s="4">
        <v>45878.337157989408</v>
      </c>
      <c r="E1897" s="4">
        <v>45878.337157989583</v>
      </c>
      <c r="F1897" t="b">
        <v>1</v>
      </c>
      <c r="H1897" t="s">
        <v>6467</v>
      </c>
      <c r="I1897" t="s">
        <v>6468</v>
      </c>
      <c r="J1897" t="s">
        <v>120</v>
      </c>
      <c r="K1897" s="5" t="s">
        <v>782</v>
      </c>
      <c r="M1897">
        <v>0</v>
      </c>
      <c r="N1897" t="s">
        <v>120</v>
      </c>
      <c r="O1897">
        <v>0</v>
      </c>
      <c r="P1897" t="s">
        <v>120</v>
      </c>
      <c r="Q1897">
        <v>0</v>
      </c>
    </row>
    <row r="1898" spans="1:17" x14ac:dyDescent="0.25">
      <c r="A1898" s="5" t="s">
        <v>6469</v>
      </c>
      <c r="C1898" s="5" t="s">
        <v>67</v>
      </c>
      <c r="D1898" s="4">
        <v>45878.337158102397</v>
      </c>
      <c r="E1898" s="4">
        <v>45878.337158102629</v>
      </c>
      <c r="F1898" t="b">
        <v>1</v>
      </c>
      <c r="H1898" t="s">
        <v>6470</v>
      </c>
      <c r="I1898" t="s">
        <v>6471</v>
      </c>
      <c r="J1898" t="s">
        <v>120</v>
      </c>
      <c r="K1898" s="5" t="s">
        <v>782</v>
      </c>
      <c r="M1898">
        <v>0</v>
      </c>
      <c r="N1898" t="s">
        <v>120</v>
      </c>
      <c r="O1898">
        <v>0</v>
      </c>
      <c r="P1898" t="s">
        <v>120</v>
      </c>
      <c r="Q1898">
        <v>0</v>
      </c>
    </row>
    <row r="1899" spans="1:17" x14ac:dyDescent="0.25">
      <c r="A1899" s="5" t="s">
        <v>6472</v>
      </c>
      <c r="C1899" s="5" t="s">
        <v>67</v>
      </c>
      <c r="D1899" s="4">
        <v>45878.337158205853</v>
      </c>
      <c r="E1899" s="4">
        <v>45878.337158205999</v>
      </c>
      <c r="F1899" t="b">
        <v>1</v>
      </c>
      <c r="H1899" t="s">
        <v>6473</v>
      </c>
      <c r="I1899" t="s">
        <v>6474</v>
      </c>
      <c r="J1899" t="s">
        <v>120</v>
      </c>
      <c r="K1899" s="5" t="s">
        <v>782</v>
      </c>
      <c r="M1899">
        <v>0</v>
      </c>
      <c r="N1899" t="s">
        <v>120</v>
      </c>
      <c r="O1899">
        <v>0</v>
      </c>
      <c r="P1899" t="s">
        <v>120</v>
      </c>
      <c r="Q1899">
        <v>0</v>
      </c>
    </row>
    <row r="1900" spans="1:17" x14ac:dyDescent="0.25">
      <c r="A1900" s="5" t="s">
        <v>6475</v>
      </c>
      <c r="C1900" s="5" t="s">
        <v>67</v>
      </c>
      <c r="D1900" s="4">
        <v>45878.337158313043</v>
      </c>
      <c r="E1900" s="4">
        <v>45878.337158313239</v>
      </c>
      <c r="F1900" t="b">
        <v>1</v>
      </c>
      <c r="H1900" t="s">
        <v>6476</v>
      </c>
      <c r="I1900" t="s">
        <v>6477</v>
      </c>
      <c r="J1900" t="s">
        <v>120</v>
      </c>
      <c r="K1900" s="5" t="s">
        <v>782</v>
      </c>
      <c r="M1900">
        <v>0</v>
      </c>
      <c r="N1900" t="s">
        <v>120</v>
      </c>
      <c r="O1900">
        <v>0</v>
      </c>
      <c r="P1900" t="s">
        <v>120</v>
      </c>
      <c r="Q1900">
        <v>0</v>
      </c>
    </row>
    <row r="1901" spans="1:17" x14ac:dyDescent="0.25">
      <c r="A1901" s="5" t="s">
        <v>6478</v>
      </c>
      <c r="C1901" s="5" t="s">
        <v>67</v>
      </c>
      <c r="D1901" s="4">
        <v>45878.33715840993</v>
      </c>
      <c r="E1901" s="4">
        <v>45878.337158410068</v>
      </c>
      <c r="F1901" t="b">
        <v>1</v>
      </c>
      <c r="H1901" t="s">
        <v>6479</v>
      </c>
      <c r="I1901" t="s">
        <v>6480</v>
      </c>
      <c r="J1901" t="s">
        <v>120</v>
      </c>
      <c r="K1901" s="5" t="s">
        <v>782</v>
      </c>
      <c r="M1901">
        <v>0</v>
      </c>
      <c r="N1901" t="s">
        <v>120</v>
      </c>
      <c r="O1901">
        <v>0</v>
      </c>
      <c r="P1901" t="s">
        <v>120</v>
      </c>
      <c r="Q1901">
        <v>0</v>
      </c>
    </row>
    <row r="1902" spans="1:17" x14ac:dyDescent="0.25">
      <c r="A1902" s="5" t="s">
        <v>6481</v>
      </c>
      <c r="C1902" s="5" t="s">
        <v>67</v>
      </c>
      <c r="D1902" s="4">
        <v>45878.337158514267</v>
      </c>
      <c r="E1902" s="4">
        <v>45878.337158514551</v>
      </c>
      <c r="F1902" t="b">
        <v>1</v>
      </c>
      <c r="H1902" t="s">
        <v>6482</v>
      </c>
      <c r="I1902" t="s">
        <v>6483</v>
      </c>
      <c r="J1902" t="s">
        <v>120</v>
      </c>
      <c r="K1902" s="5" t="s">
        <v>782</v>
      </c>
      <c r="M1902">
        <v>0</v>
      </c>
      <c r="N1902" t="s">
        <v>120</v>
      </c>
      <c r="O1902">
        <v>0</v>
      </c>
      <c r="P1902" t="s">
        <v>120</v>
      </c>
      <c r="Q1902">
        <v>0</v>
      </c>
    </row>
    <row r="1903" spans="1:17" x14ac:dyDescent="0.25">
      <c r="A1903" s="5" t="s">
        <v>6484</v>
      </c>
      <c r="C1903" s="5" t="s">
        <v>67</v>
      </c>
      <c r="D1903" s="4">
        <v>45878.33715862978</v>
      </c>
      <c r="E1903" s="4">
        <v>45878.337158629947</v>
      </c>
      <c r="F1903" t="b">
        <v>1</v>
      </c>
      <c r="H1903" t="s">
        <v>6485</v>
      </c>
      <c r="I1903" t="s">
        <v>6486</v>
      </c>
      <c r="J1903" t="s">
        <v>120</v>
      </c>
      <c r="K1903" s="5" t="s">
        <v>782</v>
      </c>
      <c r="M1903">
        <v>0</v>
      </c>
      <c r="N1903" t="s">
        <v>120</v>
      </c>
      <c r="O1903">
        <v>0</v>
      </c>
      <c r="P1903" t="s">
        <v>120</v>
      </c>
      <c r="Q1903">
        <v>0</v>
      </c>
    </row>
    <row r="1904" spans="1:17" x14ac:dyDescent="0.25">
      <c r="A1904" s="5" t="s">
        <v>6487</v>
      </c>
      <c r="C1904" s="5" t="s">
        <v>67</v>
      </c>
      <c r="D1904" s="4">
        <v>45878.337158732502</v>
      </c>
      <c r="E1904" s="4">
        <v>45878.337158732676</v>
      </c>
      <c r="F1904" t="b">
        <v>1</v>
      </c>
      <c r="H1904" t="s">
        <v>6488</v>
      </c>
      <c r="I1904" t="s">
        <v>6489</v>
      </c>
      <c r="J1904" t="s">
        <v>120</v>
      </c>
      <c r="K1904" s="5" t="s">
        <v>782</v>
      </c>
      <c r="M1904">
        <v>0</v>
      </c>
      <c r="N1904" t="s">
        <v>120</v>
      </c>
      <c r="O1904">
        <v>0</v>
      </c>
      <c r="P1904" t="s">
        <v>120</v>
      </c>
      <c r="Q1904">
        <v>0</v>
      </c>
    </row>
    <row r="1905" spans="1:17" x14ac:dyDescent="0.25">
      <c r="A1905" s="5" t="s">
        <v>6490</v>
      </c>
      <c r="C1905" s="5" t="s">
        <v>67</v>
      </c>
      <c r="D1905" s="4">
        <v>45878.337158831251</v>
      </c>
      <c r="E1905" s="4">
        <v>45878.337158831433</v>
      </c>
      <c r="F1905" t="b">
        <v>1</v>
      </c>
      <c r="H1905" t="s">
        <v>6491</v>
      </c>
      <c r="I1905" t="s">
        <v>6492</v>
      </c>
      <c r="J1905" t="s">
        <v>120</v>
      </c>
      <c r="K1905" s="5" t="s">
        <v>782</v>
      </c>
      <c r="M1905">
        <v>0</v>
      </c>
      <c r="N1905" t="s">
        <v>120</v>
      </c>
      <c r="O1905">
        <v>0</v>
      </c>
      <c r="P1905" t="s">
        <v>120</v>
      </c>
      <c r="Q1905">
        <v>0</v>
      </c>
    </row>
    <row r="1906" spans="1:17" x14ac:dyDescent="0.25">
      <c r="A1906" s="5" t="s">
        <v>6493</v>
      </c>
      <c r="C1906" s="5" t="s">
        <v>67</v>
      </c>
      <c r="D1906" s="4">
        <v>45878.337158948278</v>
      </c>
      <c r="E1906" s="4">
        <v>45878.337158948467</v>
      </c>
      <c r="F1906" t="b">
        <v>1</v>
      </c>
      <c r="H1906" t="s">
        <v>6494</v>
      </c>
      <c r="I1906" t="s">
        <v>6495</v>
      </c>
      <c r="J1906" t="s">
        <v>120</v>
      </c>
      <c r="K1906" s="5" t="s">
        <v>782</v>
      </c>
      <c r="M1906">
        <v>0</v>
      </c>
      <c r="N1906" t="s">
        <v>120</v>
      </c>
      <c r="O1906">
        <v>0</v>
      </c>
      <c r="P1906" t="s">
        <v>120</v>
      </c>
      <c r="Q1906">
        <v>0</v>
      </c>
    </row>
    <row r="1907" spans="1:17" x14ac:dyDescent="0.25">
      <c r="A1907" s="5" t="s">
        <v>6496</v>
      </c>
      <c r="C1907" s="5" t="s">
        <v>67</v>
      </c>
      <c r="D1907" s="4">
        <v>45878.33715906024</v>
      </c>
      <c r="E1907" s="4">
        <v>45878.337159060473</v>
      </c>
      <c r="F1907" t="b">
        <v>1</v>
      </c>
      <c r="H1907" t="s">
        <v>6497</v>
      </c>
      <c r="I1907" t="s">
        <v>6498</v>
      </c>
      <c r="J1907" t="s">
        <v>120</v>
      </c>
      <c r="K1907" s="5" t="s">
        <v>782</v>
      </c>
      <c r="M1907">
        <v>0</v>
      </c>
      <c r="N1907" t="s">
        <v>120</v>
      </c>
      <c r="O1907">
        <v>0</v>
      </c>
      <c r="P1907" t="s">
        <v>120</v>
      </c>
      <c r="Q1907">
        <v>0</v>
      </c>
    </row>
    <row r="1908" spans="1:17" x14ac:dyDescent="0.25">
      <c r="A1908" s="5" t="s">
        <v>6499</v>
      </c>
      <c r="C1908" s="5" t="s">
        <v>67</v>
      </c>
      <c r="D1908" s="4">
        <v>45878.337159160707</v>
      </c>
      <c r="E1908" s="4">
        <v>45878.337159160837</v>
      </c>
      <c r="F1908" t="b">
        <v>1</v>
      </c>
      <c r="H1908" t="s">
        <v>6500</v>
      </c>
      <c r="I1908" t="s">
        <v>6501</v>
      </c>
      <c r="J1908" t="s">
        <v>120</v>
      </c>
      <c r="K1908" s="5" t="s">
        <v>782</v>
      </c>
      <c r="M1908">
        <v>0</v>
      </c>
      <c r="N1908" t="s">
        <v>120</v>
      </c>
      <c r="O1908">
        <v>0</v>
      </c>
      <c r="P1908" t="s">
        <v>120</v>
      </c>
      <c r="Q1908">
        <v>0</v>
      </c>
    </row>
    <row r="1909" spans="1:17" x14ac:dyDescent="0.25">
      <c r="A1909" s="5" t="s">
        <v>6502</v>
      </c>
      <c r="C1909" s="5" t="s">
        <v>67</v>
      </c>
      <c r="D1909" s="4">
        <v>45878.337159260052</v>
      </c>
      <c r="E1909" s="4">
        <v>45878.337159260242</v>
      </c>
      <c r="F1909" t="b">
        <v>1</v>
      </c>
      <c r="H1909" t="s">
        <v>6503</v>
      </c>
      <c r="I1909" t="s">
        <v>6504</v>
      </c>
      <c r="J1909" t="s">
        <v>120</v>
      </c>
      <c r="K1909" s="5" t="s">
        <v>782</v>
      </c>
      <c r="M1909">
        <v>0</v>
      </c>
      <c r="N1909" t="s">
        <v>120</v>
      </c>
      <c r="O1909">
        <v>0</v>
      </c>
      <c r="P1909" t="s">
        <v>120</v>
      </c>
      <c r="Q1909">
        <v>0</v>
      </c>
    </row>
    <row r="1910" spans="1:17" x14ac:dyDescent="0.25">
      <c r="A1910" s="5" t="s">
        <v>6505</v>
      </c>
      <c r="C1910" s="5" t="s">
        <v>67</v>
      </c>
      <c r="D1910" s="4">
        <v>45878.337159354727</v>
      </c>
      <c r="E1910" s="4">
        <v>45878.337159354873</v>
      </c>
      <c r="F1910" t="b">
        <v>1</v>
      </c>
      <c r="H1910" t="s">
        <v>6506</v>
      </c>
      <c r="I1910" t="s">
        <v>6507</v>
      </c>
      <c r="J1910" t="s">
        <v>120</v>
      </c>
      <c r="K1910" s="5" t="s">
        <v>782</v>
      </c>
      <c r="M1910">
        <v>0</v>
      </c>
      <c r="N1910" t="s">
        <v>120</v>
      </c>
      <c r="O1910">
        <v>0</v>
      </c>
      <c r="P1910" t="s">
        <v>120</v>
      </c>
      <c r="Q1910">
        <v>0</v>
      </c>
    </row>
    <row r="1911" spans="1:17" x14ac:dyDescent="0.25">
      <c r="A1911" s="5" t="s">
        <v>6508</v>
      </c>
      <c r="C1911" s="5" t="s">
        <v>67</v>
      </c>
      <c r="D1911" s="4">
        <v>45878.337159461502</v>
      </c>
      <c r="E1911" s="4">
        <v>45878.337159461669</v>
      </c>
      <c r="F1911" t="b">
        <v>1</v>
      </c>
      <c r="H1911" t="s">
        <v>6509</v>
      </c>
      <c r="I1911" t="s">
        <v>6510</v>
      </c>
      <c r="J1911" t="s">
        <v>120</v>
      </c>
      <c r="K1911" s="5" t="s">
        <v>782</v>
      </c>
      <c r="M1911">
        <v>0</v>
      </c>
      <c r="N1911" t="s">
        <v>120</v>
      </c>
      <c r="O1911">
        <v>0</v>
      </c>
      <c r="P1911" t="s">
        <v>120</v>
      </c>
      <c r="Q1911">
        <v>0</v>
      </c>
    </row>
    <row r="1912" spans="1:17" x14ac:dyDescent="0.25">
      <c r="A1912" s="5" t="s">
        <v>6511</v>
      </c>
      <c r="C1912" s="5" t="s">
        <v>67</v>
      </c>
      <c r="D1912" s="4">
        <v>45878.337159558767</v>
      </c>
      <c r="E1912" s="4">
        <v>45878.337159558927</v>
      </c>
      <c r="F1912" t="b">
        <v>1</v>
      </c>
      <c r="H1912" t="s">
        <v>6512</v>
      </c>
      <c r="I1912" t="s">
        <v>6513</v>
      </c>
      <c r="J1912" t="s">
        <v>120</v>
      </c>
      <c r="K1912" s="5" t="s">
        <v>782</v>
      </c>
      <c r="M1912">
        <v>0</v>
      </c>
      <c r="N1912" t="s">
        <v>120</v>
      </c>
      <c r="O1912">
        <v>0</v>
      </c>
      <c r="P1912" t="s">
        <v>120</v>
      </c>
      <c r="Q1912">
        <v>0</v>
      </c>
    </row>
    <row r="1913" spans="1:17" x14ac:dyDescent="0.25">
      <c r="A1913" s="5" t="s">
        <v>6514</v>
      </c>
      <c r="C1913" s="5" t="s">
        <v>67</v>
      </c>
      <c r="D1913" s="4">
        <v>45878.337159665127</v>
      </c>
      <c r="E1913" s="4">
        <v>45878.337159665367</v>
      </c>
      <c r="F1913" t="b">
        <v>1</v>
      </c>
      <c r="H1913" t="s">
        <v>6515</v>
      </c>
      <c r="I1913" t="s">
        <v>6516</v>
      </c>
      <c r="J1913" t="s">
        <v>120</v>
      </c>
      <c r="K1913" s="5" t="s">
        <v>782</v>
      </c>
      <c r="M1913">
        <v>0</v>
      </c>
      <c r="N1913" t="s">
        <v>120</v>
      </c>
      <c r="O1913">
        <v>0</v>
      </c>
      <c r="P1913" t="s">
        <v>120</v>
      </c>
      <c r="Q1913">
        <v>0</v>
      </c>
    </row>
    <row r="1914" spans="1:17" x14ac:dyDescent="0.25">
      <c r="A1914" s="5" t="s">
        <v>6517</v>
      </c>
      <c r="C1914" s="5" t="s">
        <v>67</v>
      </c>
      <c r="D1914" s="4">
        <v>45878.337159770301</v>
      </c>
      <c r="E1914" s="4">
        <v>45878.337159770483</v>
      </c>
      <c r="F1914" t="b">
        <v>1</v>
      </c>
      <c r="H1914" t="s">
        <v>6518</v>
      </c>
      <c r="I1914" t="s">
        <v>6519</v>
      </c>
      <c r="J1914" t="s">
        <v>120</v>
      </c>
      <c r="K1914" s="5" t="s">
        <v>782</v>
      </c>
      <c r="M1914">
        <v>0</v>
      </c>
      <c r="N1914" t="s">
        <v>120</v>
      </c>
      <c r="O1914">
        <v>0</v>
      </c>
      <c r="P1914" t="s">
        <v>120</v>
      </c>
      <c r="Q1914">
        <v>0</v>
      </c>
    </row>
    <row r="1915" spans="1:17" x14ac:dyDescent="0.25">
      <c r="A1915" s="5" t="s">
        <v>6520</v>
      </c>
      <c r="C1915" s="5" t="s">
        <v>67</v>
      </c>
      <c r="D1915" s="4">
        <v>45878.337159872259</v>
      </c>
      <c r="E1915" s="4">
        <v>45878.337159872441</v>
      </c>
      <c r="F1915" t="b">
        <v>1</v>
      </c>
      <c r="H1915" t="s">
        <v>6521</v>
      </c>
      <c r="I1915" t="s">
        <v>6522</v>
      </c>
      <c r="J1915" t="s">
        <v>120</v>
      </c>
      <c r="K1915" s="5" t="s">
        <v>782</v>
      </c>
      <c r="M1915">
        <v>0</v>
      </c>
      <c r="N1915" t="s">
        <v>120</v>
      </c>
      <c r="O1915">
        <v>0</v>
      </c>
      <c r="P1915" t="s">
        <v>120</v>
      </c>
      <c r="Q1915">
        <v>0</v>
      </c>
    </row>
    <row r="1916" spans="1:17" x14ac:dyDescent="0.25">
      <c r="A1916" s="5" t="s">
        <v>6523</v>
      </c>
      <c r="C1916" s="5" t="s">
        <v>67</v>
      </c>
      <c r="D1916" s="4">
        <v>45878.337159967879</v>
      </c>
      <c r="E1916" s="4">
        <v>45878.337159968032</v>
      </c>
      <c r="F1916" t="b">
        <v>1</v>
      </c>
      <c r="H1916" t="s">
        <v>6524</v>
      </c>
      <c r="I1916" t="s">
        <v>6525</v>
      </c>
      <c r="J1916" t="s">
        <v>120</v>
      </c>
      <c r="K1916" s="5" t="s">
        <v>782</v>
      </c>
      <c r="M1916">
        <v>0</v>
      </c>
      <c r="N1916" t="s">
        <v>120</v>
      </c>
      <c r="O1916">
        <v>0</v>
      </c>
      <c r="P1916" t="s">
        <v>120</v>
      </c>
      <c r="Q1916">
        <v>0</v>
      </c>
    </row>
    <row r="1917" spans="1:17" x14ac:dyDescent="0.25">
      <c r="A1917" s="5" t="s">
        <v>6526</v>
      </c>
      <c r="C1917" s="5" t="s">
        <v>67</v>
      </c>
      <c r="D1917" s="4">
        <v>45878.337160381561</v>
      </c>
      <c r="E1917" s="4">
        <v>45878.337160381787</v>
      </c>
      <c r="F1917" t="b">
        <v>1</v>
      </c>
      <c r="H1917" t="s">
        <v>6527</v>
      </c>
      <c r="I1917" t="s">
        <v>6528</v>
      </c>
      <c r="J1917" t="s">
        <v>120</v>
      </c>
      <c r="K1917" s="5" t="s">
        <v>782</v>
      </c>
      <c r="M1917">
        <v>0</v>
      </c>
      <c r="N1917" t="s">
        <v>120</v>
      </c>
      <c r="O1917">
        <v>0</v>
      </c>
      <c r="P1917" t="s">
        <v>120</v>
      </c>
      <c r="Q1917">
        <v>0</v>
      </c>
    </row>
    <row r="1918" spans="1:17" x14ac:dyDescent="0.25">
      <c r="A1918" s="5" t="s">
        <v>6529</v>
      </c>
      <c r="C1918" s="5" t="s">
        <v>67</v>
      </c>
      <c r="D1918" s="4">
        <v>45878.337161188058</v>
      </c>
      <c r="E1918" s="4">
        <v>45878.33716118829</v>
      </c>
      <c r="F1918" t="b">
        <v>1</v>
      </c>
      <c r="H1918" t="s">
        <v>6530</v>
      </c>
      <c r="I1918" t="s">
        <v>6531</v>
      </c>
      <c r="J1918" t="s">
        <v>120</v>
      </c>
      <c r="K1918" s="5" t="s">
        <v>782</v>
      </c>
      <c r="M1918">
        <v>0</v>
      </c>
      <c r="N1918" t="s">
        <v>120</v>
      </c>
      <c r="O1918">
        <v>0</v>
      </c>
      <c r="P1918" t="s">
        <v>120</v>
      </c>
      <c r="Q1918">
        <v>0</v>
      </c>
    </row>
    <row r="1919" spans="1:17" x14ac:dyDescent="0.25">
      <c r="A1919" s="5" t="s">
        <v>6532</v>
      </c>
      <c r="C1919" s="5" t="s">
        <v>67</v>
      </c>
      <c r="D1919" s="4">
        <v>45878.337161387302</v>
      </c>
      <c r="E1919" s="4">
        <v>45878.337161387513</v>
      </c>
      <c r="F1919" t="b">
        <v>1</v>
      </c>
      <c r="H1919" t="s">
        <v>6533</v>
      </c>
      <c r="I1919" t="s">
        <v>6534</v>
      </c>
      <c r="J1919" t="s">
        <v>120</v>
      </c>
      <c r="K1919" s="5" t="s">
        <v>782</v>
      </c>
      <c r="M1919">
        <v>0</v>
      </c>
      <c r="N1919" t="s">
        <v>120</v>
      </c>
      <c r="O1919">
        <v>0</v>
      </c>
      <c r="P1919" t="s">
        <v>120</v>
      </c>
      <c r="Q1919">
        <v>0</v>
      </c>
    </row>
    <row r="1920" spans="1:17" x14ac:dyDescent="0.25">
      <c r="A1920" s="5" t="s">
        <v>6535</v>
      </c>
      <c r="C1920" s="5" t="s">
        <v>67</v>
      </c>
      <c r="D1920" s="4">
        <v>45878.337161484968</v>
      </c>
      <c r="E1920" s="4">
        <v>45878.337161485113</v>
      </c>
      <c r="F1920" t="b">
        <v>1</v>
      </c>
      <c r="H1920" t="s">
        <v>6536</v>
      </c>
      <c r="I1920" t="s">
        <v>6537</v>
      </c>
      <c r="J1920" t="s">
        <v>120</v>
      </c>
      <c r="K1920" s="5" t="s">
        <v>782</v>
      </c>
      <c r="M1920">
        <v>0</v>
      </c>
      <c r="N1920" t="s">
        <v>120</v>
      </c>
      <c r="O1920">
        <v>0</v>
      </c>
      <c r="P1920" t="s">
        <v>120</v>
      </c>
      <c r="Q1920">
        <v>0</v>
      </c>
    </row>
    <row r="1921" spans="1:17" x14ac:dyDescent="0.25">
      <c r="A1921" s="5" t="s">
        <v>6538</v>
      </c>
      <c r="C1921" s="5" t="s">
        <v>67</v>
      </c>
      <c r="D1921" s="4">
        <v>45878.337161583688</v>
      </c>
      <c r="E1921" s="4">
        <v>45878.337161583891</v>
      </c>
      <c r="F1921" t="b">
        <v>1</v>
      </c>
      <c r="H1921" t="s">
        <v>6539</v>
      </c>
      <c r="I1921" t="s">
        <v>6540</v>
      </c>
      <c r="J1921" t="s">
        <v>120</v>
      </c>
      <c r="K1921" s="5" t="s">
        <v>782</v>
      </c>
      <c r="M1921">
        <v>0</v>
      </c>
      <c r="N1921" t="s">
        <v>120</v>
      </c>
      <c r="O1921">
        <v>0</v>
      </c>
      <c r="P1921" t="s">
        <v>120</v>
      </c>
      <c r="Q1921">
        <v>0</v>
      </c>
    </row>
    <row r="1922" spans="1:17" x14ac:dyDescent="0.25">
      <c r="A1922" s="5" t="s">
        <v>6541</v>
      </c>
      <c r="C1922" s="5" t="s">
        <v>67</v>
      </c>
      <c r="D1922" s="4">
        <v>45878.337161703079</v>
      </c>
      <c r="E1922" s="4">
        <v>45878.337161703217</v>
      </c>
      <c r="F1922" t="b">
        <v>1</v>
      </c>
      <c r="H1922" t="s">
        <v>6542</v>
      </c>
      <c r="I1922" t="s">
        <v>6543</v>
      </c>
      <c r="J1922" t="s">
        <v>120</v>
      </c>
      <c r="K1922" s="5" t="s">
        <v>782</v>
      </c>
      <c r="M1922">
        <v>0</v>
      </c>
      <c r="N1922" t="s">
        <v>120</v>
      </c>
      <c r="O1922">
        <v>0</v>
      </c>
      <c r="P1922" t="s">
        <v>120</v>
      </c>
      <c r="Q1922">
        <v>0</v>
      </c>
    </row>
    <row r="1923" spans="1:17" x14ac:dyDescent="0.25">
      <c r="A1923" s="5" t="s">
        <v>6544</v>
      </c>
      <c r="C1923" s="5" t="s">
        <v>67</v>
      </c>
      <c r="D1923" s="4">
        <v>45878.337161843367</v>
      </c>
      <c r="E1923" s="4">
        <v>45878.337161843541</v>
      </c>
      <c r="F1923" t="b">
        <v>1</v>
      </c>
      <c r="H1923" t="s">
        <v>6545</v>
      </c>
      <c r="I1923" t="s">
        <v>6546</v>
      </c>
      <c r="J1923" t="s">
        <v>120</v>
      </c>
      <c r="K1923" s="5" t="s">
        <v>782</v>
      </c>
      <c r="M1923">
        <v>0</v>
      </c>
      <c r="N1923" t="s">
        <v>120</v>
      </c>
      <c r="O1923">
        <v>0</v>
      </c>
      <c r="P1923" t="s">
        <v>120</v>
      </c>
      <c r="Q1923">
        <v>0</v>
      </c>
    </row>
    <row r="1924" spans="1:17" x14ac:dyDescent="0.25">
      <c r="A1924" s="5" t="s">
        <v>6547</v>
      </c>
      <c r="C1924" s="5" t="s">
        <v>67</v>
      </c>
      <c r="D1924" s="4">
        <v>45878.33716196219</v>
      </c>
      <c r="E1924" s="4">
        <v>45878.337161962409</v>
      </c>
      <c r="F1924" t="b">
        <v>1</v>
      </c>
      <c r="H1924" t="s">
        <v>6548</v>
      </c>
      <c r="I1924" t="s">
        <v>6549</v>
      </c>
      <c r="J1924" t="s">
        <v>120</v>
      </c>
      <c r="K1924" s="5" t="s">
        <v>782</v>
      </c>
      <c r="M1924">
        <v>0</v>
      </c>
      <c r="N1924" t="s">
        <v>120</v>
      </c>
      <c r="O1924">
        <v>0</v>
      </c>
      <c r="P1924" t="s">
        <v>120</v>
      </c>
      <c r="Q1924">
        <v>0</v>
      </c>
    </row>
    <row r="1925" spans="1:17" x14ac:dyDescent="0.25">
      <c r="A1925" s="5" t="s">
        <v>6550</v>
      </c>
      <c r="C1925" s="5" t="s">
        <v>67</v>
      </c>
      <c r="D1925" s="4">
        <v>45878.337162061784</v>
      </c>
      <c r="E1925" s="4">
        <v>45878.337162061936</v>
      </c>
      <c r="F1925" t="b">
        <v>1</v>
      </c>
      <c r="H1925" t="s">
        <v>6551</v>
      </c>
      <c r="I1925" t="s">
        <v>6552</v>
      </c>
      <c r="J1925" t="s">
        <v>120</v>
      </c>
      <c r="K1925" s="5" t="s">
        <v>782</v>
      </c>
      <c r="M1925">
        <v>0</v>
      </c>
      <c r="N1925" t="s">
        <v>120</v>
      </c>
      <c r="O1925">
        <v>0</v>
      </c>
      <c r="P1925" t="s">
        <v>120</v>
      </c>
      <c r="Q1925">
        <v>0</v>
      </c>
    </row>
    <row r="1926" spans="1:17" x14ac:dyDescent="0.25">
      <c r="A1926" s="5" t="s">
        <v>6553</v>
      </c>
      <c r="C1926" s="5" t="s">
        <v>67</v>
      </c>
      <c r="D1926" s="4">
        <v>45878.337162164957</v>
      </c>
      <c r="E1926" s="4">
        <v>45878.337162165197</v>
      </c>
      <c r="F1926" t="b">
        <v>1</v>
      </c>
      <c r="H1926" t="s">
        <v>6554</v>
      </c>
      <c r="I1926" t="s">
        <v>6555</v>
      </c>
      <c r="J1926" t="s">
        <v>120</v>
      </c>
      <c r="K1926" s="5" t="s">
        <v>782</v>
      </c>
      <c r="M1926">
        <v>0</v>
      </c>
      <c r="N1926" t="s">
        <v>120</v>
      </c>
      <c r="O1926">
        <v>0</v>
      </c>
      <c r="P1926" t="s">
        <v>120</v>
      </c>
      <c r="Q1926">
        <v>0</v>
      </c>
    </row>
    <row r="1927" spans="1:17" x14ac:dyDescent="0.25">
      <c r="A1927" s="5" t="s">
        <v>6556</v>
      </c>
      <c r="C1927" s="5" t="s">
        <v>67</v>
      </c>
      <c r="D1927" s="4">
        <v>45878.337162281627</v>
      </c>
      <c r="E1927" s="4">
        <v>45878.337162281823</v>
      </c>
      <c r="F1927" t="b">
        <v>1</v>
      </c>
      <c r="H1927" t="s">
        <v>6557</v>
      </c>
      <c r="I1927" t="s">
        <v>6558</v>
      </c>
      <c r="J1927" t="s">
        <v>120</v>
      </c>
      <c r="K1927" s="5" t="s">
        <v>782</v>
      </c>
      <c r="M1927">
        <v>0</v>
      </c>
      <c r="N1927" t="s">
        <v>120</v>
      </c>
      <c r="O1927">
        <v>0</v>
      </c>
      <c r="P1927" t="s">
        <v>120</v>
      </c>
      <c r="Q1927">
        <v>0</v>
      </c>
    </row>
    <row r="1928" spans="1:17" x14ac:dyDescent="0.25">
      <c r="A1928" s="5" t="s">
        <v>6559</v>
      </c>
      <c r="C1928" s="5" t="s">
        <v>67</v>
      </c>
      <c r="D1928" s="4">
        <v>45878.337162385244</v>
      </c>
      <c r="E1928" s="4">
        <v>45878.337162385433</v>
      </c>
      <c r="F1928" t="b">
        <v>1</v>
      </c>
      <c r="H1928" t="s">
        <v>6560</v>
      </c>
      <c r="I1928" t="s">
        <v>6561</v>
      </c>
      <c r="J1928" t="s">
        <v>120</v>
      </c>
      <c r="K1928" s="5" t="s">
        <v>782</v>
      </c>
      <c r="M1928">
        <v>0</v>
      </c>
      <c r="N1928" t="s">
        <v>120</v>
      </c>
      <c r="O1928">
        <v>0</v>
      </c>
      <c r="P1928" t="s">
        <v>120</v>
      </c>
      <c r="Q1928">
        <v>0</v>
      </c>
    </row>
    <row r="1929" spans="1:17" x14ac:dyDescent="0.25">
      <c r="A1929" s="5" t="s">
        <v>6562</v>
      </c>
      <c r="C1929" s="5" t="s">
        <v>67</v>
      </c>
      <c r="D1929" s="4">
        <v>45878.337162481148</v>
      </c>
      <c r="E1929" s="4">
        <v>45878.337162481293</v>
      </c>
      <c r="F1929" t="b">
        <v>1</v>
      </c>
      <c r="H1929" t="s">
        <v>6563</v>
      </c>
      <c r="I1929" t="s">
        <v>6564</v>
      </c>
      <c r="J1929" t="s">
        <v>120</v>
      </c>
      <c r="K1929" s="5" t="s">
        <v>782</v>
      </c>
      <c r="M1929">
        <v>0</v>
      </c>
      <c r="N1929" t="s">
        <v>120</v>
      </c>
      <c r="O1929">
        <v>0</v>
      </c>
      <c r="P1929" t="s">
        <v>120</v>
      </c>
      <c r="Q1929">
        <v>0</v>
      </c>
    </row>
    <row r="1930" spans="1:17" x14ac:dyDescent="0.25">
      <c r="A1930" s="5" t="s">
        <v>6565</v>
      </c>
      <c r="C1930" s="5" t="s">
        <v>67</v>
      </c>
      <c r="D1930" s="4">
        <v>45878.337162584401</v>
      </c>
      <c r="E1930" s="4">
        <v>45878.337162584583</v>
      </c>
      <c r="F1930" t="b">
        <v>1</v>
      </c>
      <c r="H1930" t="s">
        <v>6566</v>
      </c>
      <c r="I1930" t="s">
        <v>6567</v>
      </c>
      <c r="J1930" t="s">
        <v>120</v>
      </c>
      <c r="K1930" s="5" t="s">
        <v>782</v>
      </c>
      <c r="M1930">
        <v>0</v>
      </c>
      <c r="N1930" t="s">
        <v>120</v>
      </c>
      <c r="O1930">
        <v>0</v>
      </c>
      <c r="P1930" t="s">
        <v>120</v>
      </c>
      <c r="Q1930">
        <v>0</v>
      </c>
    </row>
    <row r="1931" spans="1:17" x14ac:dyDescent="0.25">
      <c r="A1931" s="5" t="s">
        <v>6568</v>
      </c>
      <c r="C1931" s="5" t="s">
        <v>67</v>
      </c>
      <c r="D1931" s="4">
        <v>45878.337162679571</v>
      </c>
      <c r="E1931" s="4">
        <v>45878.337162679723</v>
      </c>
      <c r="F1931" t="b">
        <v>1</v>
      </c>
      <c r="H1931" t="s">
        <v>6569</v>
      </c>
      <c r="I1931" t="s">
        <v>6570</v>
      </c>
      <c r="J1931" t="s">
        <v>120</v>
      </c>
      <c r="K1931" s="5" t="s">
        <v>782</v>
      </c>
      <c r="M1931">
        <v>0</v>
      </c>
      <c r="N1931" t="s">
        <v>120</v>
      </c>
      <c r="O1931">
        <v>0</v>
      </c>
      <c r="P1931" t="s">
        <v>120</v>
      </c>
      <c r="Q1931">
        <v>0</v>
      </c>
    </row>
    <row r="1932" spans="1:17" x14ac:dyDescent="0.25">
      <c r="A1932" s="5" t="s">
        <v>6571</v>
      </c>
      <c r="C1932" s="5" t="s">
        <v>67</v>
      </c>
      <c r="D1932" s="4">
        <v>45878.337162787007</v>
      </c>
      <c r="E1932" s="4">
        <v>45878.337162787197</v>
      </c>
      <c r="F1932" t="b">
        <v>1</v>
      </c>
      <c r="H1932" t="s">
        <v>6572</v>
      </c>
      <c r="I1932" t="s">
        <v>6573</v>
      </c>
      <c r="J1932" t="s">
        <v>120</v>
      </c>
      <c r="K1932" s="5" t="s">
        <v>782</v>
      </c>
      <c r="M1932">
        <v>0</v>
      </c>
      <c r="N1932" t="s">
        <v>120</v>
      </c>
      <c r="O1932">
        <v>0</v>
      </c>
      <c r="P1932" t="s">
        <v>120</v>
      </c>
      <c r="Q1932">
        <v>0</v>
      </c>
    </row>
    <row r="1933" spans="1:17" x14ac:dyDescent="0.25">
      <c r="A1933" s="5" t="s">
        <v>6574</v>
      </c>
      <c r="C1933" s="5" t="s">
        <v>67</v>
      </c>
      <c r="D1933" s="4">
        <v>45878.337162887787</v>
      </c>
      <c r="E1933" s="4">
        <v>45878.337162887947</v>
      </c>
      <c r="F1933" t="b">
        <v>1</v>
      </c>
      <c r="H1933" t="s">
        <v>6575</v>
      </c>
      <c r="I1933" t="s">
        <v>6576</v>
      </c>
      <c r="J1933" t="s">
        <v>120</v>
      </c>
      <c r="K1933" s="5" t="s">
        <v>782</v>
      </c>
      <c r="M1933">
        <v>0</v>
      </c>
      <c r="N1933" t="s">
        <v>120</v>
      </c>
      <c r="O1933">
        <v>0</v>
      </c>
      <c r="P1933" t="s">
        <v>120</v>
      </c>
      <c r="Q1933">
        <v>0</v>
      </c>
    </row>
    <row r="1934" spans="1:17" x14ac:dyDescent="0.25">
      <c r="A1934" s="5" t="s">
        <v>6577</v>
      </c>
      <c r="C1934" s="5" t="s">
        <v>67</v>
      </c>
      <c r="D1934" s="4">
        <v>45878.337162991877</v>
      </c>
      <c r="E1934" s="4">
        <v>45878.337162992051</v>
      </c>
      <c r="F1934" t="b">
        <v>1</v>
      </c>
      <c r="H1934" t="s">
        <v>6578</v>
      </c>
      <c r="I1934" t="s">
        <v>6579</v>
      </c>
      <c r="J1934" t="s">
        <v>120</v>
      </c>
      <c r="K1934" s="5" t="s">
        <v>782</v>
      </c>
      <c r="M1934">
        <v>0</v>
      </c>
      <c r="N1934" t="s">
        <v>120</v>
      </c>
      <c r="O1934">
        <v>0</v>
      </c>
      <c r="P1934" t="s">
        <v>120</v>
      </c>
      <c r="Q1934">
        <v>0</v>
      </c>
    </row>
    <row r="1935" spans="1:17" x14ac:dyDescent="0.25">
      <c r="A1935" s="5" t="s">
        <v>6580</v>
      </c>
      <c r="C1935" s="5" t="s">
        <v>67</v>
      </c>
      <c r="D1935" s="4">
        <v>45878.337163099102</v>
      </c>
      <c r="E1935" s="4">
        <v>45878.337163099262</v>
      </c>
      <c r="F1935" t="b">
        <v>1</v>
      </c>
      <c r="H1935" t="s">
        <v>6581</v>
      </c>
      <c r="I1935" t="s">
        <v>6582</v>
      </c>
      <c r="J1935" t="s">
        <v>120</v>
      </c>
      <c r="K1935" s="5" t="s">
        <v>782</v>
      </c>
      <c r="M1935">
        <v>0</v>
      </c>
      <c r="N1935" t="s">
        <v>120</v>
      </c>
      <c r="O1935">
        <v>0</v>
      </c>
      <c r="P1935" t="s">
        <v>120</v>
      </c>
      <c r="Q1935">
        <v>0</v>
      </c>
    </row>
    <row r="1936" spans="1:17" x14ac:dyDescent="0.25">
      <c r="A1936" s="5" t="s">
        <v>6583</v>
      </c>
      <c r="C1936" s="5" t="s">
        <v>67</v>
      </c>
      <c r="D1936" s="4">
        <v>45878.337163204662</v>
      </c>
      <c r="E1936" s="4">
        <v>45878.337163204837</v>
      </c>
      <c r="F1936" t="b">
        <v>1</v>
      </c>
      <c r="H1936" t="s">
        <v>6584</v>
      </c>
      <c r="I1936" t="s">
        <v>6585</v>
      </c>
      <c r="J1936" t="s">
        <v>120</v>
      </c>
      <c r="K1936" s="5" t="s">
        <v>782</v>
      </c>
      <c r="M1936">
        <v>0</v>
      </c>
      <c r="N1936" t="s">
        <v>120</v>
      </c>
      <c r="O1936">
        <v>0</v>
      </c>
      <c r="P1936" t="s">
        <v>120</v>
      </c>
      <c r="Q1936">
        <v>0</v>
      </c>
    </row>
    <row r="1937" spans="1:17" x14ac:dyDescent="0.25">
      <c r="A1937" s="5" t="s">
        <v>6586</v>
      </c>
      <c r="C1937" s="5" t="s">
        <v>67</v>
      </c>
      <c r="D1937" s="4">
        <v>45878.337163307777</v>
      </c>
      <c r="E1937" s="4">
        <v>45878.337163308017</v>
      </c>
      <c r="F1937" t="b">
        <v>1</v>
      </c>
      <c r="H1937" t="s">
        <v>6587</v>
      </c>
      <c r="I1937" t="s">
        <v>6588</v>
      </c>
      <c r="J1937" t="s">
        <v>120</v>
      </c>
      <c r="K1937" s="5" t="s">
        <v>782</v>
      </c>
      <c r="M1937">
        <v>0</v>
      </c>
      <c r="N1937" t="s">
        <v>120</v>
      </c>
      <c r="O1937">
        <v>0</v>
      </c>
      <c r="P1937" t="s">
        <v>120</v>
      </c>
      <c r="Q1937">
        <v>0</v>
      </c>
    </row>
    <row r="1938" spans="1:17" x14ac:dyDescent="0.25">
      <c r="A1938" s="5" t="s">
        <v>6589</v>
      </c>
      <c r="C1938" s="5" t="s">
        <v>67</v>
      </c>
      <c r="D1938" s="4">
        <v>45878.337163410652</v>
      </c>
      <c r="E1938" s="4">
        <v>45878.337163410812</v>
      </c>
      <c r="F1938" t="b">
        <v>1</v>
      </c>
      <c r="H1938" t="s">
        <v>6590</v>
      </c>
      <c r="I1938" t="s">
        <v>6591</v>
      </c>
      <c r="J1938" t="s">
        <v>120</v>
      </c>
      <c r="K1938" s="5" t="s">
        <v>782</v>
      </c>
      <c r="M1938">
        <v>0</v>
      </c>
      <c r="N1938" t="s">
        <v>120</v>
      </c>
      <c r="O1938">
        <v>0</v>
      </c>
      <c r="P1938" t="s">
        <v>120</v>
      </c>
      <c r="Q1938">
        <v>0</v>
      </c>
    </row>
    <row r="1939" spans="1:17" x14ac:dyDescent="0.25">
      <c r="A1939" s="5" t="s">
        <v>6592</v>
      </c>
      <c r="C1939" s="5" t="s">
        <v>67</v>
      </c>
      <c r="D1939" s="4">
        <v>45878.33716351691</v>
      </c>
      <c r="E1939" s="4">
        <v>45878.337163517128</v>
      </c>
      <c r="F1939" t="b">
        <v>1</v>
      </c>
      <c r="H1939" t="s">
        <v>6593</v>
      </c>
      <c r="I1939" t="s">
        <v>6594</v>
      </c>
      <c r="J1939" t="s">
        <v>120</v>
      </c>
      <c r="K1939" s="5" t="s">
        <v>782</v>
      </c>
      <c r="M1939">
        <v>0</v>
      </c>
      <c r="N1939" t="s">
        <v>120</v>
      </c>
      <c r="O1939">
        <v>0</v>
      </c>
      <c r="P1939" t="s">
        <v>120</v>
      </c>
      <c r="Q1939">
        <v>0</v>
      </c>
    </row>
    <row r="1940" spans="1:17" x14ac:dyDescent="0.25">
      <c r="A1940" s="5" t="s">
        <v>6595</v>
      </c>
      <c r="C1940" s="5" t="s">
        <v>67</v>
      </c>
      <c r="D1940" s="4">
        <v>45878.337163626667</v>
      </c>
      <c r="E1940" s="4">
        <v>45878.337163626857</v>
      </c>
      <c r="F1940" t="b">
        <v>1</v>
      </c>
      <c r="H1940" t="s">
        <v>6596</v>
      </c>
      <c r="I1940" t="s">
        <v>6597</v>
      </c>
      <c r="J1940" t="s">
        <v>120</v>
      </c>
      <c r="K1940" s="5" t="s">
        <v>782</v>
      </c>
      <c r="M1940">
        <v>0</v>
      </c>
      <c r="N1940" t="s">
        <v>120</v>
      </c>
      <c r="O1940">
        <v>0</v>
      </c>
      <c r="P1940" t="s">
        <v>120</v>
      </c>
      <c r="Q1940">
        <v>0</v>
      </c>
    </row>
    <row r="1941" spans="1:17" x14ac:dyDescent="0.25">
      <c r="A1941" s="5" t="s">
        <v>6598</v>
      </c>
      <c r="C1941" s="5" t="s">
        <v>67</v>
      </c>
      <c r="D1941" s="4">
        <v>45878.337163738601</v>
      </c>
      <c r="E1941" s="4">
        <v>45878.337163738819</v>
      </c>
      <c r="F1941" t="b">
        <v>1</v>
      </c>
      <c r="H1941" t="s">
        <v>6599</v>
      </c>
      <c r="I1941" t="s">
        <v>6600</v>
      </c>
      <c r="J1941" t="s">
        <v>120</v>
      </c>
      <c r="K1941" s="5" t="s">
        <v>782</v>
      </c>
      <c r="M1941">
        <v>0</v>
      </c>
      <c r="N1941" t="s">
        <v>120</v>
      </c>
      <c r="O1941">
        <v>0</v>
      </c>
      <c r="P1941" t="s">
        <v>120</v>
      </c>
      <c r="Q1941">
        <v>0</v>
      </c>
    </row>
    <row r="1942" spans="1:17" x14ac:dyDescent="0.25">
      <c r="A1942" s="5" t="s">
        <v>6601</v>
      </c>
      <c r="C1942" s="5" t="s">
        <v>67</v>
      </c>
      <c r="D1942" s="4">
        <v>45878.337163852098</v>
      </c>
      <c r="E1942" s="4">
        <v>45878.33716385228</v>
      </c>
      <c r="F1942" t="b">
        <v>1</v>
      </c>
      <c r="H1942" t="s">
        <v>6602</v>
      </c>
      <c r="I1942" t="s">
        <v>6603</v>
      </c>
      <c r="J1942" t="s">
        <v>120</v>
      </c>
      <c r="K1942" s="5" t="s">
        <v>782</v>
      </c>
      <c r="M1942">
        <v>0</v>
      </c>
      <c r="N1942" t="s">
        <v>120</v>
      </c>
      <c r="O1942">
        <v>0</v>
      </c>
      <c r="P1942" t="s">
        <v>120</v>
      </c>
      <c r="Q1942">
        <v>0</v>
      </c>
    </row>
    <row r="1943" spans="1:17" x14ac:dyDescent="0.25">
      <c r="A1943" s="5" t="s">
        <v>6604</v>
      </c>
      <c r="C1943" s="5" t="s">
        <v>67</v>
      </c>
      <c r="D1943" s="4">
        <v>45878.337163954609</v>
      </c>
      <c r="E1943" s="4">
        <v>45878.337163954769</v>
      </c>
      <c r="F1943" t="b">
        <v>1</v>
      </c>
      <c r="H1943" t="s">
        <v>6605</v>
      </c>
      <c r="I1943" t="s">
        <v>6606</v>
      </c>
      <c r="J1943" t="s">
        <v>120</v>
      </c>
      <c r="K1943" s="5" t="s">
        <v>782</v>
      </c>
      <c r="M1943">
        <v>0</v>
      </c>
      <c r="N1943" t="s">
        <v>120</v>
      </c>
      <c r="O1943">
        <v>0</v>
      </c>
      <c r="P1943" t="s">
        <v>120</v>
      </c>
      <c r="Q1943">
        <v>0</v>
      </c>
    </row>
    <row r="1944" spans="1:17" x14ac:dyDescent="0.25">
      <c r="A1944" s="5" t="s">
        <v>6607</v>
      </c>
      <c r="C1944" s="5" t="s">
        <v>67</v>
      </c>
      <c r="D1944" s="4">
        <v>45878.337164049954</v>
      </c>
      <c r="E1944" s="4">
        <v>45878.337164050106</v>
      </c>
      <c r="F1944" t="b">
        <v>1</v>
      </c>
      <c r="H1944" t="s">
        <v>6608</v>
      </c>
      <c r="I1944" t="s">
        <v>6609</v>
      </c>
      <c r="J1944" t="s">
        <v>120</v>
      </c>
      <c r="K1944" s="5" t="s">
        <v>782</v>
      </c>
      <c r="M1944">
        <v>0</v>
      </c>
      <c r="N1944" t="s">
        <v>120</v>
      </c>
      <c r="O1944">
        <v>0</v>
      </c>
      <c r="P1944" t="s">
        <v>120</v>
      </c>
      <c r="Q1944">
        <v>0</v>
      </c>
    </row>
    <row r="1945" spans="1:17" x14ac:dyDescent="0.25">
      <c r="A1945" s="5" t="s">
        <v>6610</v>
      </c>
      <c r="C1945" s="5" t="s">
        <v>67</v>
      </c>
      <c r="D1945" s="4">
        <v>45878.337164155069</v>
      </c>
      <c r="E1945" s="4">
        <v>45878.337164155237</v>
      </c>
      <c r="F1945" t="b">
        <v>1</v>
      </c>
      <c r="H1945" t="s">
        <v>6611</v>
      </c>
      <c r="I1945" t="s">
        <v>6612</v>
      </c>
      <c r="J1945" t="s">
        <v>120</v>
      </c>
      <c r="K1945" s="5" t="s">
        <v>782</v>
      </c>
      <c r="M1945">
        <v>0</v>
      </c>
      <c r="N1945" t="s">
        <v>120</v>
      </c>
      <c r="O1945">
        <v>0</v>
      </c>
      <c r="P1945" t="s">
        <v>120</v>
      </c>
      <c r="Q1945">
        <v>0</v>
      </c>
    </row>
    <row r="1946" spans="1:17" x14ac:dyDescent="0.25">
      <c r="A1946" s="5" t="s">
        <v>6613</v>
      </c>
      <c r="C1946" s="5" t="s">
        <v>67</v>
      </c>
      <c r="D1946" s="4">
        <v>45878.337164263059</v>
      </c>
      <c r="E1946" s="4">
        <v>45878.337164263241</v>
      </c>
      <c r="F1946" t="b">
        <v>1</v>
      </c>
      <c r="H1946" t="s">
        <v>6614</v>
      </c>
      <c r="I1946" t="s">
        <v>6615</v>
      </c>
      <c r="J1946" t="s">
        <v>120</v>
      </c>
      <c r="K1946" s="5" t="s">
        <v>782</v>
      </c>
      <c r="M1946">
        <v>0</v>
      </c>
      <c r="N1946" t="s">
        <v>120</v>
      </c>
      <c r="O1946">
        <v>0</v>
      </c>
      <c r="P1946" t="s">
        <v>120</v>
      </c>
      <c r="Q1946">
        <v>0</v>
      </c>
    </row>
    <row r="1947" spans="1:17" x14ac:dyDescent="0.25">
      <c r="A1947" s="5" t="s">
        <v>6616</v>
      </c>
      <c r="C1947" s="5" t="s">
        <v>67</v>
      </c>
      <c r="D1947" s="4">
        <v>45878.337164373472</v>
      </c>
      <c r="E1947" s="4">
        <v>45878.337164373632</v>
      </c>
      <c r="F1947" t="b">
        <v>1</v>
      </c>
      <c r="H1947" t="s">
        <v>6617</v>
      </c>
      <c r="I1947" t="s">
        <v>6618</v>
      </c>
      <c r="J1947" t="s">
        <v>120</v>
      </c>
      <c r="K1947" s="5" t="s">
        <v>782</v>
      </c>
      <c r="M1947">
        <v>0</v>
      </c>
      <c r="N1947" t="s">
        <v>120</v>
      </c>
      <c r="O1947">
        <v>0</v>
      </c>
      <c r="P1947" t="s">
        <v>120</v>
      </c>
      <c r="Q1947">
        <v>0</v>
      </c>
    </row>
    <row r="1948" spans="1:17" x14ac:dyDescent="0.25">
      <c r="A1948" s="5" t="s">
        <v>6619</v>
      </c>
      <c r="C1948" s="5" t="s">
        <v>67</v>
      </c>
      <c r="D1948" s="4">
        <v>45878.337164477343</v>
      </c>
      <c r="E1948" s="4">
        <v>45878.337164477569</v>
      </c>
      <c r="F1948" t="b">
        <v>1</v>
      </c>
      <c r="H1948" t="s">
        <v>6620</v>
      </c>
      <c r="I1948" t="s">
        <v>6621</v>
      </c>
      <c r="J1948" t="s">
        <v>120</v>
      </c>
      <c r="K1948" s="5" t="s">
        <v>782</v>
      </c>
      <c r="M1948">
        <v>0</v>
      </c>
      <c r="N1948" t="s">
        <v>120</v>
      </c>
      <c r="O1948">
        <v>0</v>
      </c>
      <c r="P1948" t="s">
        <v>120</v>
      </c>
      <c r="Q1948">
        <v>0</v>
      </c>
    </row>
    <row r="1949" spans="1:17" x14ac:dyDescent="0.25">
      <c r="A1949" s="5" t="s">
        <v>6622</v>
      </c>
      <c r="C1949" s="5" t="s">
        <v>67</v>
      </c>
      <c r="D1949" s="4">
        <v>45878.337164575292</v>
      </c>
      <c r="E1949" s="4">
        <v>45878.337164575438</v>
      </c>
      <c r="F1949" t="b">
        <v>1</v>
      </c>
      <c r="H1949" t="s">
        <v>6623</v>
      </c>
      <c r="I1949" t="s">
        <v>6624</v>
      </c>
      <c r="J1949" t="s">
        <v>120</v>
      </c>
      <c r="K1949" s="5" t="s">
        <v>782</v>
      </c>
      <c r="M1949">
        <v>0</v>
      </c>
      <c r="N1949" t="s">
        <v>120</v>
      </c>
      <c r="O1949">
        <v>0</v>
      </c>
      <c r="P1949" t="s">
        <v>120</v>
      </c>
      <c r="Q1949">
        <v>0</v>
      </c>
    </row>
    <row r="1950" spans="1:17" x14ac:dyDescent="0.25">
      <c r="A1950" s="5" t="s">
        <v>6625</v>
      </c>
      <c r="C1950" s="5" t="s">
        <v>67</v>
      </c>
      <c r="D1950" s="4">
        <v>45878.337164687589</v>
      </c>
      <c r="E1950" s="4">
        <v>45878.337164687837</v>
      </c>
      <c r="F1950" t="b">
        <v>1</v>
      </c>
      <c r="H1950" t="s">
        <v>6626</v>
      </c>
      <c r="I1950" t="s">
        <v>6627</v>
      </c>
      <c r="J1950" t="s">
        <v>120</v>
      </c>
      <c r="K1950" s="5" t="s">
        <v>782</v>
      </c>
      <c r="M1950">
        <v>0</v>
      </c>
      <c r="N1950" t="s">
        <v>120</v>
      </c>
      <c r="O1950">
        <v>0</v>
      </c>
      <c r="P1950" t="s">
        <v>120</v>
      </c>
      <c r="Q1950">
        <v>0</v>
      </c>
    </row>
    <row r="1951" spans="1:17" x14ac:dyDescent="0.25">
      <c r="A1951" s="5" t="s">
        <v>6628</v>
      </c>
      <c r="C1951" s="5" t="s">
        <v>67</v>
      </c>
      <c r="D1951" s="4">
        <v>45878.337164792858</v>
      </c>
      <c r="E1951" s="4">
        <v>45878.337164793018</v>
      </c>
      <c r="F1951" t="b">
        <v>1</v>
      </c>
      <c r="H1951" t="s">
        <v>6629</v>
      </c>
      <c r="I1951" t="s">
        <v>6630</v>
      </c>
      <c r="J1951" t="s">
        <v>120</v>
      </c>
      <c r="K1951" s="5" t="s">
        <v>782</v>
      </c>
      <c r="M1951">
        <v>0</v>
      </c>
      <c r="N1951" t="s">
        <v>120</v>
      </c>
      <c r="O1951">
        <v>0</v>
      </c>
      <c r="P1951" t="s">
        <v>120</v>
      </c>
      <c r="Q1951">
        <v>0</v>
      </c>
    </row>
    <row r="1952" spans="1:17" x14ac:dyDescent="0.25">
      <c r="A1952" s="5" t="s">
        <v>6631</v>
      </c>
      <c r="C1952" s="5" t="s">
        <v>67</v>
      </c>
      <c r="D1952" s="4">
        <v>45878.33716490215</v>
      </c>
      <c r="E1952" s="4">
        <v>45878.337164902361</v>
      </c>
      <c r="F1952" t="b">
        <v>1</v>
      </c>
      <c r="H1952" t="s">
        <v>6632</v>
      </c>
      <c r="I1952" t="s">
        <v>3071</v>
      </c>
      <c r="J1952" t="s">
        <v>120</v>
      </c>
      <c r="K1952" s="5" t="s">
        <v>782</v>
      </c>
      <c r="M1952">
        <v>0</v>
      </c>
      <c r="N1952" t="s">
        <v>120</v>
      </c>
      <c r="O1952">
        <v>0</v>
      </c>
      <c r="P1952" t="s">
        <v>120</v>
      </c>
      <c r="Q1952">
        <v>0</v>
      </c>
    </row>
    <row r="1953" spans="1:17" x14ac:dyDescent="0.25">
      <c r="A1953" s="5" t="s">
        <v>6633</v>
      </c>
      <c r="C1953" s="5" t="s">
        <v>67</v>
      </c>
      <c r="D1953" s="4">
        <v>45878.337164999073</v>
      </c>
      <c r="E1953" s="4">
        <v>45878.337164999233</v>
      </c>
      <c r="F1953" t="b">
        <v>1</v>
      </c>
      <c r="H1953" t="s">
        <v>6634</v>
      </c>
      <c r="I1953" t="s">
        <v>6635</v>
      </c>
      <c r="J1953" t="s">
        <v>120</v>
      </c>
      <c r="K1953" s="5" t="s">
        <v>782</v>
      </c>
      <c r="M1953">
        <v>0</v>
      </c>
      <c r="N1953" t="s">
        <v>120</v>
      </c>
      <c r="O1953">
        <v>0</v>
      </c>
      <c r="P1953" t="s">
        <v>120</v>
      </c>
      <c r="Q1953">
        <v>0</v>
      </c>
    </row>
    <row r="1954" spans="1:17" x14ac:dyDescent="0.25">
      <c r="A1954" s="5" t="s">
        <v>6636</v>
      </c>
      <c r="C1954" s="5" t="s">
        <v>67</v>
      </c>
      <c r="D1954" s="4">
        <v>45878.337165104662</v>
      </c>
      <c r="E1954" s="4">
        <v>45878.337165104851</v>
      </c>
      <c r="F1954" t="b">
        <v>1</v>
      </c>
      <c r="H1954" t="s">
        <v>6637</v>
      </c>
      <c r="I1954" t="s">
        <v>6638</v>
      </c>
      <c r="J1954" t="s">
        <v>120</v>
      </c>
      <c r="K1954" s="5" t="s">
        <v>782</v>
      </c>
      <c r="M1954">
        <v>0</v>
      </c>
      <c r="N1954" t="s">
        <v>120</v>
      </c>
      <c r="O1954">
        <v>0</v>
      </c>
      <c r="P1954" t="s">
        <v>120</v>
      </c>
      <c r="Q1954">
        <v>0</v>
      </c>
    </row>
    <row r="1955" spans="1:17" x14ac:dyDescent="0.25">
      <c r="A1955" s="5" t="s">
        <v>6639</v>
      </c>
      <c r="C1955" s="5" t="s">
        <v>67</v>
      </c>
      <c r="D1955" s="4">
        <v>45878.337165200232</v>
      </c>
      <c r="E1955" s="4">
        <v>45878.33716520037</v>
      </c>
      <c r="F1955" t="b">
        <v>1</v>
      </c>
      <c r="H1955" t="s">
        <v>6640</v>
      </c>
      <c r="I1955" t="s">
        <v>6641</v>
      </c>
      <c r="J1955" t="s">
        <v>120</v>
      </c>
      <c r="K1955" s="5" t="s">
        <v>782</v>
      </c>
      <c r="M1955">
        <v>0</v>
      </c>
      <c r="N1955" t="s">
        <v>120</v>
      </c>
      <c r="O1955">
        <v>0</v>
      </c>
      <c r="P1955" t="s">
        <v>120</v>
      </c>
      <c r="Q1955">
        <v>0</v>
      </c>
    </row>
    <row r="1956" spans="1:17" x14ac:dyDescent="0.25">
      <c r="A1956" s="5" t="s">
        <v>6642</v>
      </c>
      <c r="C1956" s="5" t="s">
        <v>67</v>
      </c>
      <c r="D1956" s="4">
        <v>45878.337165302131</v>
      </c>
      <c r="E1956" s="4">
        <v>45878.337165302313</v>
      </c>
      <c r="F1956" t="b">
        <v>1</v>
      </c>
      <c r="H1956" t="s">
        <v>6643</v>
      </c>
      <c r="I1956" t="s">
        <v>6644</v>
      </c>
      <c r="J1956" t="s">
        <v>120</v>
      </c>
      <c r="K1956" s="5" t="s">
        <v>782</v>
      </c>
      <c r="M1956">
        <v>0</v>
      </c>
      <c r="N1956" t="s">
        <v>120</v>
      </c>
      <c r="O1956">
        <v>0</v>
      </c>
      <c r="P1956" t="s">
        <v>120</v>
      </c>
      <c r="Q1956">
        <v>0</v>
      </c>
    </row>
    <row r="1957" spans="1:17" x14ac:dyDescent="0.25">
      <c r="A1957" s="5" t="s">
        <v>6645</v>
      </c>
      <c r="C1957" s="5" t="s">
        <v>67</v>
      </c>
      <c r="D1957" s="4">
        <v>45878.33716539749</v>
      </c>
      <c r="E1957" s="4">
        <v>45878.337165397628</v>
      </c>
      <c r="F1957" t="b">
        <v>1</v>
      </c>
      <c r="H1957" t="s">
        <v>6646</v>
      </c>
      <c r="I1957" t="s">
        <v>6647</v>
      </c>
      <c r="J1957" t="s">
        <v>120</v>
      </c>
      <c r="K1957" s="5" t="s">
        <v>782</v>
      </c>
      <c r="M1957">
        <v>0</v>
      </c>
      <c r="N1957" t="s">
        <v>120</v>
      </c>
      <c r="O1957">
        <v>0</v>
      </c>
      <c r="P1957" t="s">
        <v>120</v>
      </c>
      <c r="Q1957">
        <v>0</v>
      </c>
    </row>
    <row r="1958" spans="1:17" x14ac:dyDescent="0.25">
      <c r="A1958" s="5" t="s">
        <v>6648</v>
      </c>
      <c r="C1958" s="5" t="s">
        <v>67</v>
      </c>
      <c r="D1958" s="4">
        <v>45878.337165512123</v>
      </c>
      <c r="E1958" s="4">
        <v>45878.337165512283</v>
      </c>
      <c r="F1958" t="b">
        <v>1</v>
      </c>
      <c r="H1958" t="s">
        <v>6649</v>
      </c>
      <c r="I1958" t="s">
        <v>6650</v>
      </c>
      <c r="J1958" t="s">
        <v>120</v>
      </c>
      <c r="K1958" s="5" t="s">
        <v>782</v>
      </c>
      <c r="M1958">
        <v>0</v>
      </c>
      <c r="N1958" t="s">
        <v>120</v>
      </c>
      <c r="O1958">
        <v>0</v>
      </c>
      <c r="P1958" t="s">
        <v>120</v>
      </c>
      <c r="Q1958">
        <v>0</v>
      </c>
    </row>
    <row r="1959" spans="1:17" x14ac:dyDescent="0.25">
      <c r="A1959" s="5" t="s">
        <v>6651</v>
      </c>
      <c r="C1959" s="5" t="s">
        <v>67</v>
      </c>
      <c r="D1959" s="4">
        <v>45878.337165629389</v>
      </c>
      <c r="E1959" s="4">
        <v>45878.337165629608</v>
      </c>
      <c r="F1959" t="b">
        <v>1</v>
      </c>
      <c r="H1959" t="s">
        <v>6652</v>
      </c>
      <c r="I1959" t="s">
        <v>6653</v>
      </c>
      <c r="J1959" t="s">
        <v>120</v>
      </c>
      <c r="K1959" s="5" t="s">
        <v>782</v>
      </c>
      <c r="M1959">
        <v>0</v>
      </c>
      <c r="N1959" t="s">
        <v>120</v>
      </c>
      <c r="O1959">
        <v>0</v>
      </c>
      <c r="P1959" t="s">
        <v>120</v>
      </c>
      <c r="Q1959">
        <v>0</v>
      </c>
    </row>
    <row r="1960" spans="1:17" x14ac:dyDescent="0.25">
      <c r="A1960" s="5" t="s">
        <v>6654</v>
      </c>
      <c r="C1960" s="5" t="s">
        <v>67</v>
      </c>
      <c r="D1960" s="4">
        <v>45878.33716573134</v>
      </c>
      <c r="E1960" s="4">
        <v>45878.337165731507</v>
      </c>
      <c r="F1960" t="b">
        <v>1</v>
      </c>
      <c r="H1960" t="s">
        <v>6655</v>
      </c>
      <c r="I1960" t="s">
        <v>6656</v>
      </c>
      <c r="J1960" t="s">
        <v>120</v>
      </c>
      <c r="K1960" s="5" t="s">
        <v>782</v>
      </c>
      <c r="M1960">
        <v>0</v>
      </c>
      <c r="N1960" t="s">
        <v>120</v>
      </c>
      <c r="O1960">
        <v>0</v>
      </c>
      <c r="P1960" t="s">
        <v>120</v>
      </c>
      <c r="Q1960">
        <v>0</v>
      </c>
    </row>
    <row r="1961" spans="1:17" x14ac:dyDescent="0.25">
      <c r="A1961" s="5" t="s">
        <v>6657</v>
      </c>
      <c r="C1961" s="5" t="s">
        <v>67</v>
      </c>
      <c r="D1961" s="4">
        <v>45878.337165839737</v>
      </c>
      <c r="E1961" s="4">
        <v>45878.33716584013</v>
      </c>
      <c r="F1961" t="b">
        <v>1</v>
      </c>
      <c r="H1961" t="s">
        <v>6658</v>
      </c>
      <c r="I1961" t="s">
        <v>6659</v>
      </c>
      <c r="J1961" t="s">
        <v>120</v>
      </c>
      <c r="K1961" s="5" t="s">
        <v>782</v>
      </c>
      <c r="M1961">
        <v>0</v>
      </c>
      <c r="N1961" t="s">
        <v>120</v>
      </c>
      <c r="O1961">
        <v>0</v>
      </c>
      <c r="P1961" t="s">
        <v>120</v>
      </c>
      <c r="Q1961">
        <v>0</v>
      </c>
    </row>
    <row r="1962" spans="1:17" x14ac:dyDescent="0.25">
      <c r="A1962" s="5" t="s">
        <v>6660</v>
      </c>
      <c r="C1962" s="5" t="s">
        <v>67</v>
      </c>
      <c r="D1962" s="4">
        <v>45878.337165943252</v>
      </c>
      <c r="E1962" s="4">
        <v>45878.337165943427</v>
      </c>
      <c r="F1962" t="b">
        <v>1</v>
      </c>
      <c r="H1962" t="s">
        <v>6661</v>
      </c>
      <c r="I1962" t="s">
        <v>6662</v>
      </c>
      <c r="J1962" t="s">
        <v>120</v>
      </c>
      <c r="K1962" s="5" t="s">
        <v>782</v>
      </c>
      <c r="M1962">
        <v>0</v>
      </c>
      <c r="N1962" t="s">
        <v>120</v>
      </c>
      <c r="O1962">
        <v>0</v>
      </c>
      <c r="P1962" t="s">
        <v>120</v>
      </c>
      <c r="Q1962">
        <v>0</v>
      </c>
    </row>
    <row r="1963" spans="1:17" x14ac:dyDescent="0.25">
      <c r="A1963" s="5" t="s">
        <v>6663</v>
      </c>
      <c r="C1963" s="5" t="s">
        <v>67</v>
      </c>
      <c r="D1963" s="4">
        <v>45878.337166046309</v>
      </c>
      <c r="E1963" s="4">
        <v>45878.337166046527</v>
      </c>
      <c r="F1963" t="b">
        <v>1</v>
      </c>
      <c r="H1963" t="s">
        <v>6664</v>
      </c>
      <c r="I1963" t="s">
        <v>6665</v>
      </c>
      <c r="J1963" t="s">
        <v>120</v>
      </c>
      <c r="K1963" s="5" t="s">
        <v>782</v>
      </c>
      <c r="M1963">
        <v>0</v>
      </c>
      <c r="N1963" t="s">
        <v>120</v>
      </c>
      <c r="O1963">
        <v>0</v>
      </c>
      <c r="P1963" t="s">
        <v>120</v>
      </c>
      <c r="Q1963">
        <v>0</v>
      </c>
    </row>
    <row r="1964" spans="1:17" x14ac:dyDescent="0.25">
      <c r="A1964" s="5" t="s">
        <v>6666</v>
      </c>
      <c r="C1964" s="5" t="s">
        <v>67</v>
      </c>
      <c r="D1964" s="4">
        <v>45878.337166142097</v>
      </c>
      <c r="E1964" s="4">
        <v>45878.337166142242</v>
      </c>
      <c r="F1964" t="b">
        <v>1</v>
      </c>
      <c r="H1964" t="s">
        <v>6667</v>
      </c>
      <c r="I1964" t="s">
        <v>6668</v>
      </c>
      <c r="J1964" t="s">
        <v>120</v>
      </c>
      <c r="K1964" s="5" t="s">
        <v>782</v>
      </c>
      <c r="M1964">
        <v>0</v>
      </c>
      <c r="N1964" t="s">
        <v>120</v>
      </c>
      <c r="O1964">
        <v>0</v>
      </c>
      <c r="P1964" t="s">
        <v>120</v>
      </c>
      <c r="Q1964">
        <v>0</v>
      </c>
    </row>
    <row r="1965" spans="1:17" x14ac:dyDescent="0.25">
      <c r="A1965" s="5" t="s">
        <v>6669</v>
      </c>
      <c r="C1965" s="5" t="s">
        <v>67</v>
      </c>
      <c r="D1965" s="4">
        <v>45878.337166244492</v>
      </c>
      <c r="E1965" s="4">
        <v>45878.337166244673</v>
      </c>
      <c r="F1965" t="b">
        <v>1</v>
      </c>
      <c r="H1965" t="s">
        <v>6670</v>
      </c>
      <c r="I1965" t="s">
        <v>6671</v>
      </c>
      <c r="J1965" t="s">
        <v>120</v>
      </c>
      <c r="K1965" s="5" t="s">
        <v>782</v>
      </c>
      <c r="M1965">
        <v>0</v>
      </c>
      <c r="N1965" t="s">
        <v>120</v>
      </c>
      <c r="O1965">
        <v>0</v>
      </c>
      <c r="P1965" t="s">
        <v>120</v>
      </c>
      <c r="Q1965">
        <v>0</v>
      </c>
    </row>
    <row r="1966" spans="1:17" x14ac:dyDescent="0.25">
      <c r="A1966" s="5" t="s">
        <v>6672</v>
      </c>
      <c r="C1966" s="5" t="s">
        <v>67</v>
      </c>
      <c r="D1966" s="4">
        <v>45878.3371663414</v>
      </c>
      <c r="E1966" s="4">
        <v>45878.337166341538</v>
      </c>
      <c r="F1966" t="b">
        <v>1</v>
      </c>
      <c r="H1966" t="s">
        <v>6673</v>
      </c>
      <c r="I1966" t="s">
        <v>6674</v>
      </c>
      <c r="J1966" t="s">
        <v>120</v>
      </c>
      <c r="K1966" s="5" t="s">
        <v>782</v>
      </c>
      <c r="M1966">
        <v>0</v>
      </c>
      <c r="N1966" t="s">
        <v>120</v>
      </c>
      <c r="O1966">
        <v>0</v>
      </c>
      <c r="P1966" t="s">
        <v>120</v>
      </c>
      <c r="Q1966">
        <v>0</v>
      </c>
    </row>
    <row r="1967" spans="1:17" x14ac:dyDescent="0.25">
      <c r="A1967" s="5" t="s">
        <v>6675</v>
      </c>
      <c r="C1967" s="5" t="s">
        <v>67</v>
      </c>
      <c r="D1967" s="4">
        <v>45878.337166470643</v>
      </c>
      <c r="E1967" s="4">
        <v>45878.33716647081</v>
      </c>
      <c r="F1967" t="b">
        <v>1</v>
      </c>
      <c r="H1967" t="s">
        <v>6676</v>
      </c>
      <c r="I1967" t="s">
        <v>6677</v>
      </c>
      <c r="J1967" t="s">
        <v>120</v>
      </c>
      <c r="K1967" s="5" t="s">
        <v>782</v>
      </c>
      <c r="M1967">
        <v>0</v>
      </c>
      <c r="N1967" t="s">
        <v>120</v>
      </c>
      <c r="O1967">
        <v>0</v>
      </c>
      <c r="P1967" t="s">
        <v>120</v>
      </c>
      <c r="Q1967">
        <v>0</v>
      </c>
    </row>
    <row r="1968" spans="1:17" x14ac:dyDescent="0.25">
      <c r="A1968" s="5" t="s">
        <v>6678</v>
      </c>
      <c r="C1968" s="5" t="s">
        <v>67</v>
      </c>
      <c r="D1968" s="4">
        <v>45878.337166613703</v>
      </c>
      <c r="E1968" s="4">
        <v>45878.33716661395</v>
      </c>
      <c r="F1968" t="b">
        <v>1</v>
      </c>
      <c r="H1968" t="s">
        <v>6679</v>
      </c>
      <c r="I1968" t="s">
        <v>6680</v>
      </c>
      <c r="J1968" t="s">
        <v>120</v>
      </c>
      <c r="K1968" s="5" t="s">
        <v>782</v>
      </c>
      <c r="M1968">
        <v>0</v>
      </c>
      <c r="N1968" t="s">
        <v>120</v>
      </c>
      <c r="O1968">
        <v>0</v>
      </c>
      <c r="P1968" t="s">
        <v>120</v>
      </c>
      <c r="Q1968">
        <v>0</v>
      </c>
    </row>
    <row r="1969" spans="1:17" x14ac:dyDescent="0.25">
      <c r="A1969" s="5" t="s">
        <v>6681</v>
      </c>
      <c r="C1969" s="5" t="s">
        <v>67</v>
      </c>
      <c r="D1969" s="4">
        <v>45878.337166725723</v>
      </c>
      <c r="E1969" s="4">
        <v>45878.337166725847</v>
      </c>
      <c r="F1969" t="b">
        <v>1</v>
      </c>
      <c r="H1969" t="s">
        <v>6682</v>
      </c>
      <c r="I1969" t="s">
        <v>6683</v>
      </c>
      <c r="J1969" t="s">
        <v>120</v>
      </c>
      <c r="K1969" s="5" t="s">
        <v>782</v>
      </c>
      <c r="M1969">
        <v>0</v>
      </c>
      <c r="N1969" t="s">
        <v>120</v>
      </c>
      <c r="O1969">
        <v>0</v>
      </c>
      <c r="P1969" t="s">
        <v>120</v>
      </c>
      <c r="Q1969">
        <v>0</v>
      </c>
    </row>
    <row r="1970" spans="1:17" x14ac:dyDescent="0.25">
      <c r="A1970" s="5" t="s">
        <v>6684</v>
      </c>
      <c r="C1970" s="5" t="s">
        <v>67</v>
      </c>
      <c r="D1970" s="4">
        <v>45878.337166828969</v>
      </c>
      <c r="E1970" s="4">
        <v>45878.337166829158</v>
      </c>
      <c r="F1970" t="b">
        <v>1</v>
      </c>
      <c r="H1970" t="s">
        <v>6685</v>
      </c>
      <c r="I1970" t="s">
        <v>6686</v>
      </c>
      <c r="J1970" t="s">
        <v>120</v>
      </c>
      <c r="K1970" s="5" t="s">
        <v>782</v>
      </c>
      <c r="M1970">
        <v>0</v>
      </c>
      <c r="N1970" t="s">
        <v>120</v>
      </c>
      <c r="O1970">
        <v>0</v>
      </c>
      <c r="P1970" t="s">
        <v>120</v>
      </c>
      <c r="Q1970">
        <v>0</v>
      </c>
    </row>
    <row r="1971" spans="1:17" x14ac:dyDescent="0.25">
      <c r="A1971" s="5" t="s">
        <v>6687</v>
      </c>
      <c r="C1971" s="5" t="s">
        <v>67</v>
      </c>
      <c r="D1971" s="4">
        <v>45878.337166922523</v>
      </c>
      <c r="E1971" s="4">
        <v>45878.337166922662</v>
      </c>
      <c r="F1971" t="b">
        <v>1</v>
      </c>
      <c r="H1971" t="s">
        <v>6688</v>
      </c>
      <c r="I1971" t="s">
        <v>6689</v>
      </c>
      <c r="J1971" t="s">
        <v>120</v>
      </c>
      <c r="K1971" s="5" t="s">
        <v>782</v>
      </c>
      <c r="M1971">
        <v>0</v>
      </c>
      <c r="N1971" t="s">
        <v>120</v>
      </c>
      <c r="O1971">
        <v>0</v>
      </c>
      <c r="P1971" t="s">
        <v>120</v>
      </c>
      <c r="Q1971">
        <v>0</v>
      </c>
    </row>
    <row r="1972" spans="1:17" x14ac:dyDescent="0.25">
      <c r="A1972" s="5" t="s">
        <v>6690</v>
      </c>
      <c r="C1972" s="5" t="s">
        <v>67</v>
      </c>
      <c r="D1972" s="4">
        <v>45878.337167037243</v>
      </c>
      <c r="E1972" s="4">
        <v>45878.337167037491</v>
      </c>
      <c r="F1972" t="b">
        <v>1</v>
      </c>
      <c r="H1972" t="s">
        <v>6691</v>
      </c>
      <c r="I1972" t="s">
        <v>6692</v>
      </c>
      <c r="J1972" t="s">
        <v>120</v>
      </c>
      <c r="K1972" s="5" t="s">
        <v>782</v>
      </c>
      <c r="M1972">
        <v>0</v>
      </c>
      <c r="N1972" t="s">
        <v>120</v>
      </c>
      <c r="O1972">
        <v>0</v>
      </c>
      <c r="P1972" t="s">
        <v>120</v>
      </c>
      <c r="Q1972">
        <v>0</v>
      </c>
    </row>
    <row r="1973" spans="1:17" x14ac:dyDescent="0.25">
      <c r="A1973" s="5" t="s">
        <v>6693</v>
      </c>
      <c r="C1973" s="5" t="s">
        <v>67</v>
      </c>
      <c r="D1973" s="4">
        <v>45878.337167138823</v>
      </c>
      <c r="E1973" s="4">
        <v>45878.337167139012</v>
      </c>
      <c r="F1973" t="b">
        <v>1</v>
      </c>
      <c r="H1973" t="s">
        <v>6694</v>
      </c>
      <c r="I1973" t="s">
        <v>6695</v>
      </c>
      <c r="J1973" t="s">
        <v>120</v>
      </c>
      <c r="K1973" s="5" t="s">
        <v>782</v>
      </c>
      <c r="M1973">
        <v>0</v>
      </c>
      <c r="N1973" t="s">
        <v>120</v>
      </c>
      <c r="O1973">
        <v>0</v>
      </c>
      <c r="P1973" t="s">
        <v>120</v>
      </c>
      <c r="Q1973">
        <v>0</v>
      </c>
    </row>
    <row r="1974" spans="1:17" x14ac:dyDescent="0.25">
      <c r="A1974" s="5" t="s">
        <v>6696</v>
      </c>
      <c r="C1974" s="5" t="s">
        <v>67</v>
      </c>
      <c r="D1974" s="4">
        <v>45878.337167242789</v>
      </c>
      <c r="E1974" s="4">
        <v>45878.337167242971</v>
      </c>
      <c r="F1974" t="b">
        <v>1</v>
      </c>
      <c r="H1974" t="s">
        <v>6697</v>
      </c>
      <c r="I1974" t="s">
        <v>6698</v>
      </c>
      <c r="J1974" t="s">
        <v>120</v>
      </c>
      <c r="K1974" s="5" t="s">
        <v>782</v>
      </c>
      <c r="M1974">
        <v>0</v>
      </c>
      <c r="N1974" t="s">
        <v>120</v>
      </c>
      <c r="O1974">
        <v>0</v>
      </c>
      <c r="P1974" t="s">
        <v>120</v>
      </c>
      <c r="Q1974">
        <v>0</v>
      </c>
    </row>
    <row r="1975" spans="1:17" x14ac:dyDescent="0.25">
      <c r="A1975" s="5" t="s">
        <v>6699</v>
      </c>
      <c r="C1975" s="5" t="s">
        <v>67</v>
      </c>
      <c r="D1975" s="4">
        <v>45878.337167336787</v>
      </c>
      <c r="E1975" s="4">
        <v>45878.337167337013</v>
      </c>
      <c r="F1975" t="b">
        <v>1</v>
      </c>
      <c r="H1975" t="s">
        <v>6700</v>
      </c>
      <c r="I1975" t="s">
        <v>6701</v>
      </c>
      <c r="J1975" t="s">
        <v>120</v>
      </c>
      <c r="K1975" s="5" t="s">
        <v>782</v>
      </c>
      <c r="M1975">
        <v>0</v>
      </c>
      <c r="N1975" t="s">
        <v>120</v>
      </c>
      <c r="O1975">
        <v>0</v>
      </c>
      <c r="P1975" t="s">
        <v>120</v>
      </c>
      <c r="Q1975">
        <v>0</v>
      </c>
    </row>
    <row r="1976" spans="1:17" x14ac:dyDescent="0.25">
      <c r="A1976" s="5" t="s">
        <v>6702</v>
      </c>
      <c r="C1976" s="5" t="s">
        <v>67</v>
      </c>
      <c r="D1976" s="4">
        <v>45878.337167441663</v>
      </c>
      <c r="E1976" s="4">
        <v>45878.33716744183</v>
      </c>
      <c r="F1976" t="b">
        <v>1</v>
      </c>
      <c r="H1976" t="s">
        <v>6703</v>
      </c>
      <c r="I1976" t="s">
        <v>6704</v>
      </c>
      <c r="J1976" t="s">
        <v>120</v>
      </c>
      <c r="K1976" s="5" t="s">
        <v>782</v>
      </c>
      <c r="M1976">
        <v>0</v>
      </c>
      <c r="N1976" t="s">
        <v>120</v>
      </c>
      <c r="O1976">
        <v>0</v>
      </c>
      <c r="P1976" t="s">
        <v>120</v>
      </c>
      <c r="Q1976">
        <v>0</v>
      </c>
    </row>
    <row r="1977" spans="1:17" x14ac:dyDescent="0.25">
      <c r="A1977" s="5" t="s">
        <v>6705</v>
      </c>
      <c r="C1977" s="5" t="s">
        <v>67</v>
      </c>
      <c r="D1977" s="4">
        <v>45878.337167547157</v>
      </c>
      <c r="E1977" s="4">
        <v>45878.337167547383</v>
      </c>
      <c r="F1977" t="b">
        <v>1</v>
      </c>
      <c r="H1977" t="s">
        <v>6706</v>
      </c>
      <c r="I1977" t="s">
        <v>6707</v>
      </c>
      <c r="J1977" t="s">
        <v>120</v>
      </c>
      <c r="K1977" s="5" t="s">
        <v>782</v>
      </c>
      <c r="M1977">
        <v>0</v>
      </c>
      <c r="N1977" t="s">
        <v>120</v>
      </c>
      <c r="O1977">
        <v>0</v>
      </c>
      <c r="P1977" t="s">
        <v>120</v>
      </c>
      <c r="Q1977">
        <v>0</v>
      </c>
    </row>
    <row r="1978" spans="1:17" x14ac:dyDescent="0.25">
      <c r="A1978" s="5" t="s">
        <v>6708</v>
      </c>
      <c r="C1978" s="5" t="s">
        <v>67</v>
      </c>
      <c r="D1978" s="4">
        <v>45878.337167647383</v>
      </c>
      <c r="E1978" s="4">
        <v>45878.337167647544</v>
      </c>
      <c r="F1978" t="b">
        <v>1</v>
      </c>
      <c r="H1978" t="s">
        <v>6709</v>
      </c>
      <c r="I1978" t="s">
        <v>6710</v>
      </c>
      <c r="J1978" t="s">
        <v>120</v>
      </c>
      <c r="K1978" s="5" t="s">
        <v>782</v>
      </c>
      <c r="M1978">
        <v>0</v>
      </c>
      <c r="N1978" t="s">
        <v>120</v>
      </c>
      <c r="O1978">
        <v>0</v>
      </c>
      <c r="P1978" t="s">
        <v>120</v>
      </c>
      <c r="Q1978">
        <v>0</v>
      </c>
    </row>
    <row r="1979" spans="1:17" x14ac:dyDescent="0.25">
      <c r="A1979" s="5" t="s">
        <v>6711</v>
      </c>
      <c r="C1979" s="5" t="s">
        <v>67</v>
      </c>
      <c r="D1979" s="4">
        <v>45878.337167751248</v>
      </c>
      <c r="E1979" s="4">
        <v>45878.337167751473</v>
      </c>
      <c r="F1979" t="b">
        <v>1</v>
      </c>
      <c r="H1979" t="s">
        <v>6712</v>
      </c>
      <c r="I1979" t="s">
        <v>6713</v>
      </c>
      <c r="J1979" t="s">
        <v>120</v>
      </c>
      <c r="K1979" s="5" t="s">
        <v>782</v>
      </c>
      <c r="M1979">
        <v>0</v>
      </c>
      <c r="N1979" t="s">
        <v>120</v>
      </c>
      <c r="O1979">
        <v>0</v>
      </c>
      <c r="P1979" t="s">
        <v>120</v>
      </c>
      <c r="Q1979">
        <v>0</v>
      </c>
    </row>
    <row r="1980" spans="1:17" x14ac:dyDescent="0.25">
      <c r="A1980" s="5" t="s">
        <v>6714</v>
      </c>
      <c r="C1980" s="5" t="s">
        <v>67</v>
      </c>
      <c r="D1980" s="4">
        <v>45878.337167847632</v>
      </c>
      <c r="E1980" s="4">
        <v>45878.337167847763</v>
      </c>
      <c r="F1980" t="b">
        <v>1</v>
      </c>
      <c r="H1980" t="s">
        <v>6715</v>
      </c>
      <c r="I1980" t="s">
        <v>6716</v>
      </c>
      <c r="J1980" t="s">
        <v>120</v>
      </c>
      <c r="K1980" s="5" t="s">
        <v>782</v>
      </c>
      <c r="M1980">
        <v>0</v>
      </c>
      <c r="N1980" t="s">
        <v>120</v>
      </c>
      <c r="O1980">
        <v>0</v>
      </c>
      <c r="P1980" t="s">
        <v>120</v>
      </c>
      <c r="Q1980">
        <v>0</v>
      </c>
    </row>
    <row r="1981" spans="1:17" x14ac:dyDescent="0.25">
      <c r="A1981" s="5" t="s">
        <v>6717</v>
      </c>
      <c r="C1981" s="5" t="s">
        <v>67</v>
      </c>
      <c r="D1981" s="4">
        <v>45878.337167954567</v>
      </c>
      <c r="E1981" s="4">
        <v>45878.337167954727</v>
      </c>
      <c r="F1981" t="b">
        <v>1</v>
      </c>
      <c r="H1981" t="s">
        <v>6718</v>
      </c>
      <c r="I1981" t="s">
        <v>6719</v>
      </c>
      <c r="J1981" t="s">
        <v>120</v>
      </c>
      <c r="K1981" s="5" t="s">
        <v>782</v>
      </c>
      <c r="M1981">
        <v>0</v>
      </c>
      <c r="N1981" t="s">
        <v>120</v>
      </c>
      <c r="O1981">
        <v>0</v>
      </c>
      <c r="P1981" t="s">
        <v>120</v>
      </c>
      <c r="Q1981">
        <v>0</v>
      </c>
    </row>
    <row r="1982" spans="1:17" x14ac:dyDescent="0.25">
      <c r="A1982" s="5" t="s">
        <v>6720</v>
      </c>
      <c r="C1982" s="5" t="s">
        <v>67</v>
      </c>
      <c r="D1982" s="4">
        <v>45878.337168050777</v>
      </c>
      <c r="E1982" s="4">
        <v>45878.337168050923</v>
      </c>
      <c r="F1982" t="b">
        <v>1</v>
      </c>
      <c r="H1982" t="s">
        <v>6721</v>
      </c>
      <c r="I1982" t="s">
        <v>6722</v>
      </c>
      <c r="J1982" t="s">
        <v>120</v>
      </c>
      <c r="K1982" s="5" t="s">
        <v>782</v>
      </c>
      <c r="M1982">
        <v>0</v>
      </c>
      <c r="N1982" t="s">
        <v>120</v>
      </c>
      <c r="O1982">
        <v>0</v>
      </c>
      <c r="P1982" t="s">
        <v>120</v>
      </c>
      <c r="Q1982">
        <v>0</v>
      </c>
    </row>
    <row r="1983" spans="1:17" x14ac:dyDescent="0.25">
      <c r="A1983" s="5" t="s">
        <v>6723</v>
      </c>
      <c r="C1983" s="5" t="s">
        <v>67</v>
      </c>
      <c r="D1983" s="4">
        <v>45878.337168154358</v>
      </c>
      <c r="E1983" s="4">
        <v>45878.33716815462</v>
      </c>
      <c r="F1983" t="b">
        <v>1</v>
      </c>
      <c r="H1983" t="s">
        <v>6724</v>
      </c>
      <c r="I1983" t="s">
        <v>6725</v>
      </c>
      <c r="J1983" t="s">
        <v>120</v>
      </c>
      <c r="K1983" s="5" t="s">
        <v>782</v>
      </c>
      <c r="M1983">
        <v>0</v>
      </c>
      <c r="N1983" t="s">
        <v>120</v>
      </c>
      <c r="O1983">
        <v>0</v>
      </c>
      <c r="P1983" t="s">
        <v>120</v>
      </c>
      <c r="Q1983">
        <v>0</v>
      </c>
    </row>
    <row r="1984" spans="1:17" x14ac:dyDescent="0.25">
      <c r="A1984" s="5" t="s">
        <v>6726</v>
      </c>
      <c r="C1984" s="5" t="s">
        <v>67</v>
      </c>
      <c r="D1984" s="4">
        <v>45878.337168271282</v>
      </c>
      <c r="E1984" s="4">
        <v>45878.337168271471</v>
      </c>
      <c r="F1984" t="b">
        <v>1</v>
      </c>
      <c r="H1984" t="s">
        <v>6727</v>
      </c>
      <c r="I1984" t="s">
        <v>6728</v>
      </c>
      <c r="J1984" t="s">
        <v>120</v>
      </c>
      <c r="K1984" s="5" t="s">
        <v>782</v>
      </c>
      <c r="M1984">
        <v>0</v>
      </c>
      <c r="N1984" t="s">
        <v>120</v>
      </c>
      <c r="O1984">
        <v>0</v>
      </c>
      <c r="P1984" t="s">
        <v>120</v>
      </c>
      <c r="Q1984">
        <v>0</v>
      </c>
    </row>
    <row r="1985" spans="1:17" x14ac:dyDescent="0.25">
      <c r="A1985" s="5" t="s">
        <v>6729</v>
      </c>
      <c r="C1985" s="5" t="s">
        <v>67</v>
      </c>
      <c r="D1985" s="4">
        <v>45878.337168373713</v>
      </c>
      <c r="E1985" s="4">
        <v>45878.337168373917</v>
      </c>
      <c r="F1985" t="b">
        <v>1</v>
      </c>
      <c r="H1985" t="s">
        <v>6730</v>
      </c>
      <c r="I1985" t="s">
        <v>6731</v>
      </c>
      <c r="J1985" t="s">
        <v>120</v>
      </c>
      <c r="K1985" s="5" t="s">
        <v>782</v>
      </c>
      <c r="M1985">
        <v>0</v>
      </c>
      <c r="N1985" t="s">
        <v>120</v>
      </c>
      <c r="O1985">
        <v>0</v>
      </c>
      <c r="P1985" t="s">
        <v>120</v>
      </c>
      <c r="Q1985">
        <v>0</v>
      </c>
    </row>
    <row r="1986" spans="1:17" x14ac:dyDescent="0.25">
      <c r="A1986" s="5" t="s">
        <v>6732</v>
      </c>
      <c r="C1986" s="5" t="s">
        <v>67</v>
      </c>
      <c r="D1986" s="4">
        <v>45878.337168487051</v>
      </c>
      <c r="E1986" s="4">
        <v>45878.337168487211</v>
      </c>
      <c r="F1986" t="b">
        <v>1</v>
      </c>
      <c r="H1986" t="s">
        <v>6733</v>
      </c>
      <c r="I1986" t="s">
        <v>6734</v>
      </c>
      <c r="J1986" t="s">
        <v>120</v>
      </c>
      <c r="K1986" s="5" t="s">
        <v>782</v>
      </c>
      <c r="M1986">
        <v>0</v>
      </c>
      <c r="N1986" t="s">
        <v>120</v>
      </c>
      <c r="O1986">
        <v>0</v>
      </c>
      <c r="P1986" t="s">
        <v>120</v>
      </c>
      <c r="Q1986">
        <v>0</v>
      </c>
    </row>
    <row r="1987" spans="1:17" x14ac:dyDescent="0.25">
      <c r="A1987" s="5" t="s">
        <v>6735</v>
      </c>
      <c r="C1987" s="5" t="s">
        <v>67</v>
      </c>
      <c r="D1987" s="4">
        <v>45878.3371685889</v>
      </c>
      <c r="E1987" s="4">
        <v>45878.337168589067</v>
      </c>
      <c r="F1987" t="b">
        <v>1</v>
      </c>
      <c r="H1987" t="s">
        <v>6736</v>
      </c>
      <c r="I1987" t="s">
        <v>6737</v>
      </c>
      <c r="J1987" t="s">
        <v>120</v>
      </c>
      <c r="K1987" s="5" t="s">
        <v>782</v>
      </c>
      <c r="M1987">
        <v>0</v>
      </c>
      <c r="N1987" t="s">
        <v>120</v>
      </c>
      <c r="O1987">
        <v>0</v>
      </c>
      <c r="P1987" t="s">
        <v>120</v>
      </c>
      <c r="Q1987">
        <v>0</v>
      </c>
    </row>
    <row r="1988" spans="1:17" x14ac:dyDescent="0.25">
      <c r="A1988" s="5" t="s">
        <v>6738</v>
      </c>
      <c r="C1988" s="5" t="s">
        <v>67</v>
      </c>
      <c r="D1988" s="4">
        <v>45878.33716868089</v>
      </c>
      <c r="E1988" s="4">
        <v>45878.337168681042</v>
      </c>
      <c r="F1988" t="b">
        <v>1</v>
      </c>
      <c r="H1988" t="s">
        <v>6739</v>
      </c>
      <c r="I1988" t="s">
        <v>6740</v>
      </c>
      <c r="J1988" t="s">
        <v>120</v>
      </c>
      <c r="K1988" s="5" t="s">
        <v>782</v>
      </c>
      <c r="M1988">
        <v>0</v>
      </c>
      <c r="N1988" t="s">
        <v>120</v>
      </c>
      <c r="O1988">
        <v>0</v>
      </c>
      <c r="P1988" t="s">
        <v>120</v>
      </c>
      <c r="Q1988">
        <v>0</v>
      </c>
    </row>
    <row r="1989" spans="1:17" x14ac:dyDescent="0.25">
      <c r="A1989" s="5" t="s">
        <v>6741</v>
      </c>
      <c r="C1989" s="5" t="s">
        <v>67</v>
      </c>
      <c r="D1989" s="4">
        <v>45878.337168790436</v>
      </c>
      <c r="E1989" s="4">
        <v>45878.337168790611</v>
      </c>
      <c r="F1989" t="b">
        <v>1</v>
      </c>
      <c r="H1989" t="s">
        <v>6742</v>
      </c>
      <c r="I1989" t="s">
        <v>6743</v>
      </c>
      <c r="J1989" t="s">
        <v>120</v>
      </c>
      <c r="K1989" s="5" t="s">
        <v>782</v>
      </c>
      <c r="M1989">
        <v>0</v>
      </c>
      <c r="N1989" t="s">
        <v>120</v>
      </c>
      <c r="O1989">
        <v>0</v>
      </c>
      <c r="P1989" t="s">
        <v>120</v>
      </c>
      <c r="Q1989">
        <v>0</v>
      </c>
    </row>
    <row r="1990" spans="1:17" x14ac:dyDescent="0.25">
      <c r="A1990" s="5" t="s">
        <v>6744</v>
      </c>
      <c r="C1990" s="5" t="s">
        <v>67</v>
      </c>
      <c r="D1990" s="4">
        <v>45878.337168883321</v>
      </c>
      <c r="E1990" s="4">
        <v>45878.337168883481</v>
      </c>
      <c r="F1990" t="b">
        <v>1</v>
      </c>
      <c r="H1990" t="s">
        <v>6745</v>
      </c>
      <c r="I1990" t="s">
        <v>6746</v>
      </c>
      <c r="J1990" t="s">
        <v>120</v>
      </c>
      <c r="K1990" s="5" t="s">
        <v>782</v>
      </c>
      <c r="M1990">
        <v>0</v>
      </c>
      <c r="N1990" t="s">
        <v>120</v>
      </c>
      <c r="O1990">
        <v>0</v>
      </c>
      <c r="P1990" t="s">
        <v>120</v>
      </c>
      <c r="Q1990">
        <v>0</v>
      </c>
    </row>
    <row r="1991" spans="1:17" x14ac:dyDescent="0.25">
      <c r="A1991" s="5" t="s">
        <v>6747</v>
      </c>
      <c r="C1991" s="5" t="s">
        <v>67</v>
      </c>
      <c r="D1991" s="4">
        <v>45878.337168983533</v>
      </c>
      <c r="E1991" s="4">
        <v>45878.337168983729</v>
      </c>
      <c r="F1991" t="b">
        <v>1</v>
      </c>
      <c r="H1991" t="s">
        <v>6748</v>
      </c>
      <c r="I1991" t="s">
        <v>6749</v>
      </c>
      <c r="J1991" t="s">
        <v>120</v>
      </c>
      <c r="K1991" s="5" t="s">
        <v>782</v>
      </c>
      <c r="M1991">
        <v>0</v>
      </c>
      <c r="N1991" t="s">
        <v>120</v>
      </c>
      <c r="O1991">
        <v>0</v>
      </c>
      <c r="P1991" t="s">
        <v>120</v>
      </c>
      <c r="Q1991">
        <v>0</v>
      </c>
    </row>
    <row r="1992" spans="1:17" x14ac:dyDescent="0.25">
      <c r="A1992" s="5" t="s">
        <v>6750</v>
      </c>
      <c r="C1992" s="5" t="s">
        <v>67</v>
      </c>
      <c r="D1992" s="4">
        <v>45878.337169081751</v>
      </c>
      <c r="E1992" s="4">
        <v>45878.337169081948</v>
      </c>
      <c r="F1992" t="b">
        <v>1</v>
      </c>
      <c r="H1992" t="s">
        <v>6751</v>
      </c>
      <c r="I1992" t="s">
        <v>6752</v>
      </c>
      <c r="J1992" t="s">
        <v>120</v>
      </c>
      <c r="K1992" s="5" t="s">
        <v>782</v>
      </c>
      <c r="M1992">
        <v>0</v>
      </c>
      <c r="N1992" t="s">
        <v>120</v>
      </c>
      <c r="O1992">
        <v>0</v>
      </c>
      <c r="P1992" t="s">
        <v>120</v>
      </c>
      <c r="Q1992">
        <v>0</v>
      </c>
    </row>
    <row r="1993" spans="1:17" x14ac:dyDescent="0.25">
      <c r="A1993" s="5" t="s">
        <v>6753</v>
      </c>
      <c r="C1993" s="5" t="s">
        <v>67</v>
      </c>
      <c r="D1993" s="4">
        <v>45878.33716918734</v>
      </c>
      <c r="E1993" s="4">
        <v>45878.337169187478</v>
      </c>
      <c r="F1993" t="b">
        <v>1</v>
      </c>
      <c r="H1993" t="s">
        <v>6754</v>
      </c>
      <c r="I1993" t="s">
        <v>6755</v>
      </c>
      <c r="J1993" t="s">
        <v>120</v>
      </c>
      <c r="K1993" s="5" t="s">
        <v>782</v>
      </c>
      <c r="M1993">
        <v>0</v>
      </c>
      <c r="N1993" t="s">
        <v>120</v>
      </c>
      <c r="O1993">
        <v>0</v>
      </c>
      <c r="P1993" t="s">
        <v>120</v>
      </c>
      <c r="Q1993">
        <v>0</v>
      </c>
    </row>
    <row r="1994" spans="1:17" x14ac:dyDescent="0.25">
      <c r="A1994" s="5" t="s">
        <v>6756</v>
      </c>
      <c r="C1994" s="5" t="s">
        <v>67</v>
      </c>
      <c r="D1994" s="4">
        <v>45878.33716930743</v>
      </c>
      <c r="E1994" s="4">
        <v>45878.337169307662</v>
      </c>
      <c r="F1994" t="b">
        <v>1</v>
      </c>
      <c r="H1994" t="s">
        <v>6757</v>
      </c>
      <c r="I1994" t="s">
        <v>6758</v>
      </c>
      <c r="J1994" t="s">
        <v>120</v>
      </c>
      <c r="K1994" s="5" t="s">
        <v>782</v>
      </c>
      <c r="M1994">
        <v>0</v>
      </c>
      <c r="N1994" t="s">
        <v>120</v>
      </c>
      <c r="O1994">
        <v>0</v>
      </c>
      <c r="P1994" t="s">
        <v>120</v>
      </c>
      <c r="Q1994">
        <v>0</v>
      </c>
    </row>
    <row r="1995" spans="1:17" x14ac:dyDescent="0.25">
      <c r="A1995" s="5" t="s">
        <v>6759</v>
      </c>
      <c r="C1995" s="5" t="s">
        <v>67</v>
      </c>
      <c r="D1995" s="4">
        <v>45878.337169408012</v>
      </c>
      <c r="E1995" s="4">
        <v>45878.337169408158</v>
      </c>
      <c r="F1995" t="b">
        <v>1</v>
      </c>
      <c r="H1995" t="s">
        <v>6760</v>
      </c>
      <c r="I1995" t="s">
        <v>6761</v>
      </c>
      <c r="J1995" t="s">
        <v>120</v>
      </c>
      <c r="K1995" s="5" t="s">
        <v>782</v>
      </c>
      <c r="M1995">
        <v>0</v>
      </c>
      <c r="N1995" t="s">
        <v>120</v>
      </c>
      <c r="O1995">
        <v>0</v>
      </c>
      <c r="P1995" t="s">
        <v>120</v>
      </c>
      <c r="Q1995">
        <v>0</v>
      </c>
    </row>
    <row r="1996" spans="1:17" x14ac:dyDescent="0.25">
      <c r="A1996" s="5" t="s">
        <v>6762</v>
      </c>
      <c r="C1996" s="5" t="s">
        <v>67</v>
      </c>
      <c r="D1996" s="4">
        <v>45878.337169524282</v>
      </c>
      <c r="E1996" s="4">
        <v>45878.337169524522</v>
      </c>
      <c r="F1996" t="b">
        <v>1</v>
      </c>
      <c r="H1996" t="s">
        <v>6763</v>
      </c>
      <c r="I1996" t="s">
        <v>6764</v>
      </c>
      <c r="J1996" t="s">
        <v>120</v>
      </c>
      <c r="K1996" s="5" t="s">
        <v>782</v>
      </c>
      <c r="M1996">
        <v>0</v>
      </c>
      <c r="N1996" t="s">
        <v>120</v>
      </c>
      <c r="O1996">
        <v>0</v>
      </c>
      <c r="P1996" t="s">
        <v>120</v>
      </c>
      <c r="Q1996">
        <v>0</v>
      </c>
    </row>
    <row r="1997" spans="1:17" x14ac:dyDescent="0.25">
      <c r="A1997" s="5" t="s">
        <v>6765</v>
      </c>
      <c r="C1997" s="5" t="s">
        <v>67</v>
      </c>
      <c r="D1997" s="4">
        <v>45878.337169630773</v>
      </c>
      <c r="E1997" s="4">
        <v>45878.337169630933</v>
      </c>
      <c r="F1997" t="b">
        <v>1</v>
      </c>
      <c r="H1997" t="s">
        <v>6766</v>
      </c>
      <c r="I1997" t="s">
        <v>6767</v>
      </c>
      <c r="J1997" t="s">
        <v>120</v>
      </c>
      <c r="K1997" s="5" t="s">
        <v>782</v>
      </c>
      <c r="M1997">
        <v>0</v>
      </c>
      <c r="N1997" t="s">
        <v>120</v>
      </c>
      <c r="O1997">
        <v>0</v>
      </c>
      <c r="P1997" t="s">
        <v>120</v>
      </c>
      <c r="Q1997">
        <v>0</v>
      </c>
    </row>
    <row r="1998" spans="1:17" x14ac:dyDescent="0.25">
      <c r="A1998" s="5" t="s">
        <v>6768</v>
      </c>
      <c r="C1998" s="5" t="s">
        <v>67</v>
      </c>
      <c r="D1998" s="4">
        <v>45878.337169741593</v>
      </c>
      <c r="E1998" s="4">
        <v>45878.337169741768</v>
      </c>
      <c r="F1998" t="b">
        <v>1</v>
      </c>
      <c r="H1998" t="s">
        <v>6769</v>
      </c>
      <c r="I1998" t="s">
        <v>6770</v>
      </c>
      <c r="J1998" t="s">
        <v>120</v>
      </c>
      <c r="K1998" s="5" t="s">
        <v>782</v>
      </c>
      <c r="M1998">
        <v>0</v>
      </c>
      <c r="N1998" t="s">
        <v>120</v>
      </c>
      <c r="O1998">
        <v>0</v>
      </c>
      <c r="P1998" t="s">
        <v>120</v>
      </c>
      <c r="Q1998">
        <v>0</v>
      </c>
    </row>
    <row r="1999" spans="1:17" x14ac:dyDescent="0.25">
      <c r="A1999" s="5" t="s">
        <v>6771</v>
      </c>
      <c r="C1999" s="5" t="s">
        <v>67</v>
      </c>
      <c r="D1999" s="4">
        <v>45878.337169832601</v>
      </c>
      <c r="E1999" s="4">
        <v>45878.337169832732</v>
      </c>
      <c r="F1999" t="b">
        <v>1</v>
      </c>
      <c r="H1999" t="s">
        <v>6772</v>
      </c>
      <c r="I1999" t="s">
        <v>6773</v>
      </c>
      <c r="J1999" t="s">
        <v>120</v>
      </c>
      <c r="K1999" s="5" t="s">
        <v>782</v>
      </c>
      <c r="M1999">
        <v>0</v>
      </c>
      <c r="N1999" t="s">
        <v>120</v>
      </c>
      <c r="O1999">
        <v>0</v>
      </c>
      <c r="P1999" t="s">
        <v>120</v>
      </c>
      <c r="Q1999">
        <v>0</v>
      </c>
    </row>
    <row r="2000" spans="1:17" x14ac:dyDescent="0.25">
      <c r="A2000" s="5" t="s">
        <v>6774</v>
      </c>
      <c r="C2000" s="5" t="s">
        <v>67</v>
      </c>
      <c r="D2000" s="4">
        <v>45878.33716993608</v>
      </c>
      <c r="E2000" s="4">
        <v>45878.337169936247</v>
      </c>
      <c r="F2000" t="b">
        <v>1</v>
      </c>
      <c r="H2000" t="s">
        <v>6775</v>
      </c>
      <c r="I2000" t="s">
        <v>6776</v>
      </c>
      <c r="J2000" t="s">
        <v>120</v>
      </c>
      <c r="K2000" s="5" t="s">
        <v>782</v>
      </c>
      <c r="M2000">
        <v>0</v>
      </c>
      <c r="N2000" t="s">
        <v>120</v>
      </c>
      <c r="O2000">
        <v>0</v>
      </c>
      <c r="P2000" t="s">
        <v>120</v>
      </c>
      <c r="Q2000">
        <v>0</v>
      </c>
    </row>
    <row r="2001" spans="1:17" x14ac:dyDescent="0.25">
      <c r="A2001" s="5" t="s">
        <v>6777</v>
      </c>
      <c r="C2001" s="5" t="s">
        <v>67</v>
      </c>
      <c r="D2001" s="4">
        <v>45878.337170027888</v>
      </c>
      <c r="E2001" s="4">
        <v>45878.337170028033</v>
      </c>
      <c r="F2001" t="b">
        <v>1</v>
      </c>
      <c r="H2001" t="s">
        <v>6778</v>
      </c>
      <c r="I2001" t="s">
        <v>6779</v>
      </c>
      <c r="J2001" t="s">
        <v>120</v>
      </c>
      <c r="K2001" s="5" t="s">
        <v>782</v>
      </c>
      <c r="M2001">
        <v>0</v>
      </c>
      <c r="N2001" t="s">
        <v>120</v>
      </c>
      <c r="O2001">
        <v>0</v>
      </c>
      <c r="P2001" t="s">
        <v>120</v>
      </c>
      <c r="Q2001">
        <v>0</v>
      </c>
    </row>
    <row r="2002" spans="1:17" x14ac:dyDescent="0.25">
      <c r="A2002" s="5" t="s">
        <v>6780</v>
      </c>
      <c r="C2002" s="5" t="s">
        <v>67</v>
      </c>
      <c r="D2002" s="4">
        <v>45878.3371701344</v>
      </c>
      <c r="E2002" s="4">
        <v>45878.337170134582</v>
      </c>
      <c r="F2002" t="b">
        <v>1</v>
      </c>
      <c r="H2002" t="s">
        <v>6781</v>
      </c>
      <c r="I2002" t="s">
        <v>6782</v>
      </c>
      <c r="J2002" t="s">
        <v>120</v>
      </c>
      <c r="K2002" s="5" t="s">
        <v>782</v>
      </c>
      <c r="M2002">
        <v>0</v>
      </c>
      <c r="N2002" t="s">
        <v>120</v>
      </c>
      <c r="O2002">
        <v>0</v>
      </c>
      <c r="P2002" t="s">
        <v>120</v>
      </c>
      <c r="Q2002">
        <v>0</v>
      </c>
    </row>
    <row r="2003" spans="1:17" x14ac:dyDescent="0.25">
      <c r="A2003" s="5" t="s">
        <v>6783</v>
      </c>
      <c r="C2003" s="5" t="s">
        <v>67</v>
      </c>
      <c r="D2003" s="4">
        <v>45878.337170227453</v>
      </c>
      <c r="E2003" s="4">
        <v>45878.337170227584</v>
      </c>
      <c r="F2003" t="b">
        <v>1</v>
      </c>
      <c r="H2003" t="s">
        <v>6784</v>
      </c>
      <c r="I2003" t="s">
        <v>6785</v>
      </c>
      <c r="J2003" t="s">
        <v>120</v>
      </c>
      <c r="K2003" s="5" t="s">
        <v>782</v>
      </c>
      <c r="M2003">
        <v>0</v>
      </c>
      <c r="N2003" t="s">
        <v>120</v>
      </c>
      <c r="O2003">
        <v>0</v>
      </c>
      <c r="P2003" t="s">
        <v>120</v>
      </c>
      <c r="Q2003">
        <v>0</v>
      </c>
    </row>
    <row r="2004" spans="1:17" x14ac:dyDescent="0.25">
      <c r="A2004" s="5" t="s">
        <v>6786</v>
      </c>
      <c r="C2004" s="5" t="s">
        <v>67</v>
      </c>
      <c r="D2004" s="4">
        <v>45878.337170346502</v>
      </c>
      <c r="E2004" s="4">
        <v>45878.337170346647</v>
      </c>
      <c r="F2004" t="b">
        <v>1</v>
      </c>
      <c r="H2004" t="s">
        <v>6787</v>
      </c>
      <c r="I2004" t="s">
        <v>6788</v>
      </c>
      <c r="J2004" t="s">
        <v>120</v>
      </c>
      <c r="K2004" s="5" t="s">
        <v>782</v>
      </c>
      <c r="M2004">
        <v>0</v>
      </c>
      <c r="N2004" t="s">
        <v>120</v>
      </c>
      <c r="O2004">
        <v>0</v>
      </c>
      <c r="P2004" t="s">
        <v>120</v>
      </c>
      <c r="Q2004">
        <v>0</v>
      </c>
    </row>
    <row r="2005" spans="1:17" x14ac:dyDescent="0.25">
      <c r="A2005" s="5" t="s">
        <v>6789</v>
      </c>
      <c r="C2005" s="5" t="s">
        <v>67</v>
      </c>
      <c r="D2005" s="4">
        <v>45878.337170450257</v>
      </c>
      <c r="E2005" s="4">
        <v>45878.337170450483</v>
      </c>
      <c r="F2005" t="b">
        <v>1</v>
      </c>
      <c r="H2005" t="s">
        <v>6790</v>
      </c>
      <c r="I2005" t="s">
        <v>6791</v>
      </c>
      <c r="J2005" t="s">
        <v>120</v>
      </c>
      <c r="K2005" s="5" t="s">
        <v>782</v>
      </c>
      <c r="M2005">
        <v>0</v>
      </c>
      <c r="N2005" t="s">
        <v>120</v>
      </c>
      <c r="O2005">
        <v>0</v>
      </c>
      <c r="P2005" t="s">
        <v>120</v>
      </c>
      <c r="Q2005">
        <v>0</v>
      </c>
    </row>
    <row r="2006" spans="1:17" x14ac:dyDescent="0.25">
      <c r="A2006" s="5" t="s">
        <v>6792</v>
      </c>
      <c r="C2006" s="5" t="s">
        <v>67</v>
      </c>
      <c r="D2006" s="4">
        <v>45878.337170545637</v>
      </c>
      <c r="E2006" s="4">
        <v>45878.33717054579</v>
      </c>
      <c r="F2006" t="b">
        <v>1</v>
      </c>
      <c r="H2006" t="s">
        <v>6793</v>
      </c>
      <c r="I2006" t="s">
        <v>6794</v>
      </c>
      <c r="J2006" t="s">
        <v>120</v>
      </c>
      <c r="K2006" s="5" t="s">
        <v>782</v>
      </c>
      <c r="M2006">
        <v>0</v>
      </c>
      <c r="N2006" t="s">
        <v>120</v>
      </c>
      <c r="O2006">
        <v>0</v>
      </c>
      <c r="P2006" t="s">
        <v>120</v>
      </c>
      <c r="Q2006">
        <v>0</v>
      </c>
    </row>
    <row r="2007" spans="1:17" x14ac:dyDescent="0.25">
      <c r="A2007" s="5" t="s">
        <v>6795</v>
      </c>
      <c r="C2007" s="5" t="s">
        <v>67</v>
      </c>
      <c r="D2007" s="4">
        <v>45878.33717064729</v>
      </c>
      <c r="E2007" s="4">
        <v>45878.337170647523</v>
      </c>
      <c r="F2007" t="b">
        <v>1</v>
      </c>
      <c r="H2007" t="s">
        <v>6796</v>
      </c>
      <c r="I2007" t="s">
        <v>6797</v>
      </c>
      <c r="J2007" t="s">
        <v>120</v>
      </c>
      <c r="K2007" s="5" t="s">
        <v>782</v>
      </c>
      <c r="M2007">
        <v>0</v>
      </c>
      <c r="N2007" t="s">
        <v>120</v>
      </c>
      <c r="O2007">
        <v>0</v>
      </c>
      <c r="P2007" t="s">
        <v>120</v>
      </c>
      <c r="Q2007">
        <v>0</v>
      </c>
    </row>
    <row r="2008" spans="1:17" x14ac:dyDescent="0.25">
      <c r="A2008" s="5" t="s">
        <v>6798</v>
      </c>
      <c r="C2008" s="5" t="s">
        <v>67</v>
      </c>
      <c r="D2008" s="4">
        <v>45878.337170753417</v>
      </c>
      <c r="E2008" s="4">
        <v>45878.337170753599</v>
      </c>
      <c r="F2008" t="b">
        <v>1</v>
      </c>
      <c r="H2008" t="s">
        <v>6799</v>
      </c>
      <c r="I2008" t="s">
        <v>6800</v>
      </c>
      <c r="J2008" t="s">
        <v>120</v>
      </c>
      <c r="K2008" s="5" t="s">
        <v>782</v>
      </c>
      <c r="M2008">
        <v>0</v>
      </c>
      <c r="N2008" t="s">
        <v>120</v>
      </c>
      <c r="O2008">
        <v>0</v>
      </c>
      <c r="P2008" t="s">
        <v>120</v>
      </c>
      <c r="Q2008">
        <v>0</v>
      </c>
    </row>
    <row r="2009" spans="1:17" x14ac:dyDescent="0.25">
      <c r="A2009" s="5" t="s">
        <v>6801</v>
      </c>
      <c r="C2009" s="5" t="s">
        <v>67</v>
      </c>
      <c r="D2009" s="4">
        <v>45878.337170854007</v>
      </c>
      <c r="E2009" s="4">
        <v>45878.337170854247</v>
      </c>
      <c r="F2009" t="b">
        <v>1</v>
      </c>
      <c r="H2009" t="s">
        <v>6802</v>
      </c>
      <c r="I2009" t="s">
        <v>6803</v>
      </c>
      <c r="J2009" t="s">
        <v>120</v>
      </c>
      <c r="K2009" s="5" t="s">
        <v>782</v>
      </c>
      <c r="M2009">
        <v>0</v>
      </c>
      <c r="N2009" t="s">
        <v>120</v>
      </c>
      <c r="O2009">
        <v>0</v>
      </c>
      <c r="P2009" t="s">
        <v>120</v>
      </c>
      <c r="Q2009">
        <v>0</v>
      </c>
    </row>
    <row r="2010" spans="1:17" x14ac:dyDescent="0.25">
      <c r="A2010" s="5" t="s">
        <v>6804</v>
      </c>
      <c r="C2010" s="5" t="s">
        <v>67</v>
      </c>
      <c r="D2010" s="4">
        <v>45878.337170971572</v>
      </c>
      <c r="E2010" s="4">
        <v>45878.337170971747</v>
      </c>
      <c r="F2010" t="b">
        <v>1</v>
      </c>
      <c r="H2010" t="s">
        <v>6805</v>
      </c>
      <c r="I2010" t="s">
        <v>6806</v>
      </c>
      <c r="J2010" t="s">
        <v>120</v>
      </c>
      <c r="K2010" s="5" t="s">
        <v>782</v>
      </c>
      <c r="M2010">
        <v>0</v>
      </c>
      <c r="N2010" t="s">
        <v>120</v>
      </c>
      <c r="O2010">
        <v>0</v>
      </c>
      <c r="P2010" t="s">
        <v>120</v>
      </c>
      <c r="Q2010">
        <v>0</v>
      </c>
    </row>
    <row r="2011" spans="1:17" x14ac:dyDescent="0.25">
      <c r="A2011" s="5" t="s">
        <v>6807</v>
      </c>
      <c r="C2011" s="5" t="s">
        <v>67</v>
      </c>
      <c r="D2011" s="4">
        <v>45878.337171098567</v>
      </c>
      <c r="E2011" s="4">
        <v>45878.337171098749</v>
      </c>
      <c r="F2011" t="b">
        <v>1</v>
      </c>
      <c r="H2011" t="s">
        <v>6808</v>
      </c>
      <c r="I2011" t="s">
        <v>6809</v>
      </c>
      <c r="J2011" t="s">
        <v>120</v>
      </c>
      <c r="K2011" s="5" t="s">
        <v>782</v>
      </c>
      <c r="M2011">
        <v>0</v>
      </c>
      <c r="N2011" t="s">
        <v>120</v>
      </c>
      <c r="O2011">
        <v>0</v>
      </c>
      <c r="P2011" t="s">
        <v>120</v>
      </c>
      <c r="Q2011">
        <v>0</v>
      </c>
    </row>
    <row r="2012" spans="1:17" x14ac:dyDescent="0.25">
      <c r="A2012" s="5" t="s">
        <v>6810</v>
      </c>
      <c r="C2012" s="5" t="s">
        <v>67</v>
      </c>
      <c r="D2012" s="4">
        <v>45878.337171221283</v>
      </c>
      <c r="E2012" s="4">
        <v>45878.337171221501</v>
      </c>
      <c r="F2012" t="b">
        <v>1</v>
      </c>
      <c r="H2012" t="s">
        <v>6811</v>
      </c>
      <c r="I2012" t="s">
        <v>6812</v>
      </c>
      <c r="J2012" t="s">
        <v>120</v>
      </c>
      <c r="K2012" s="5" t="s">
        <v>782</v>
      </c>
      <c r="M2012">
        <v>0</v>
      </c>
      <c r="N2012" t="s">
        <v>120</v>
      </c>
      <c r="O2012">
        <v>0</v>
      </c>
      <c r="P2012" t="s">
        <v>120</v>
      </c>
      <c r="Q2012">
        <v>0</v>
      </c>
    </row>
    <row r="2013" spans="1:17" x14ac:dyDescent="0.25">
      <c r="A2013" s="5" t="s">
        <v>6813</v>
      </c>
      <c r="C2013" s="5" t="s">
        <v>67</v>
      </c>
      <c r="D2013" s="4">
        <v>45878.337171318388</v>
      </c>
      <c r="E2013" s="4">
        <v>45878.337171318533</v>
      </c>
      <c r="F2013" t="b">
        <v>1</v>
      </c>
      <c r="H2013" t="s">
        <v>6814</v>
      </c>
      <c r="I2013" t="s">
        <v>6815</v>
      </c>
      <c r="J2013" t="s">
        <v>120</v>
      </c>
      <c r="K2013" s="5" t="s">
        <v>782</v>
      </c>
      <c r="M2013">
        <v>0</v>
      </c>
      <c r="N2013" t="s">
        <v>120</v>
      </c>
      <c r="O2013">
        <v>0</v>
      </c>
      <c r="P2013" t="s">
        <v>120</v>
      </c>
      <c r="Q2013">
        <v>0</v>
      </c>
    </row>
    <row r="2014" spans="1:17" x14ac:dyDescent="0.25">
      <c r="A2014" s="5" t="s">
        <v>6816</v>
      </c>
      <c r="C2014" s="5" t="s">
        <v>67</v>
      </c>
      <c r="D2014" s="4">
        <v>45878.337171413892</v>
      </c>
      <c r="E2014" s="4">
        <v>45878.337171414089</v>
      </c>
      <c r="F2014" t="b">
        <v>1</v>
      </c>
      <c r="H2014" t="s">
        <v>6817</v>
      </c>
      <c r="I2014" t="s">
        <v>6818</v>
      </c>
      <c r="J2014" t="s">
        <v>120</v>
      </c>
      <c r="K2014" s="5" t="s">
        <v>782</v>
      </c>
      <c r="M2014">
        <v>0</v>
      </c>
      <c r="N2014" t="s">
        <v>120</v>
      </c>
      <c r="O2014">
        <v>0</v>
      </c>
      <c r="P2014" t="s">
        <v>120</v>
      </c>
      <c r="Q2014">
        <v>0</v>
      </c>
    </row>
    <row r="2015" spans="1:17" x14ac:dyDescent="0.25">
      <c r="A2015" s="5" t="s">
        <v>6819</v>
      </c>
      <c r="C2015" s="5" t="s">
        <v>67</v>
      </c>
      <c r="D2015" s="4">
        <v>45878.337171521678</v>
      </c>
      <c r="E2015" s="4">
        <v>45878.337171521824</v>
      </c>
      <c r="F2015" t="b">
        <v>1</v>
      </c>
      <c r="H2015" t="s">
        <v>6820</v>
      </c>
      <c r="I2015" t="s">
        <v>6821</v>
      </c>
      <c r="J2015" t="s">
        <v>120</v>
      </c>
      <c r="K2015" s="5" t="s">
        <v>782</v>
      </c>
      <c r="M2015">
        <v>0</v>
      </c>
      <c r="N2015" t="s">
        <v>120</v>
      </c>
      <c r="O2015">
        <v>0</v>
      </c>
      <c r="P2015" t="s">
        <v>120</v>
      </c>
      <c r="Q2015">
        <v>0</v>
      </c>
    </row>
    <row r="2016" spans="1:17" x14ac:dyDescent="0.25">
      <c r="A2016" s="5" t="s">
        <v>6822</v>
      </c>
      <c r="C2016" s="5" t="s">
        <v>67</v>
      </c>
      <c r="D2016" s="4">
        <v>45878.337171620893</v>
      </c>
      <c r="E2016" s="4">
        <v>45878.337171621111</v>
      </c>
      <c r="F2016" t="b">
        <v>1</v>
      </c>
      <c r="H2016" t="s">
        <v>6823</v>
      </c>
      <c r="I2016" t="s">
        <v>6824</v>
      </c>
      <c r="J2016" t="s">
        <v>120</v>
      </c>
      <c r="K2016" s="5" t="s">
        <v>782</v>
      </c>
      <c r="M2016">
        <v>0</v>
      </c>
      <c r="N2016" t="s">
        <v>120</v>
      </c>
      <c r="O2016">
        <v>0</v>
      </c>
      <c r="P2016" t="s">
        <v>120</v>
      </c>
      <c r="Q2016">
        <v>0</v>
      </c>
    </row>
    <row r="2017" spans="1:17" x14ac:dyDescent="0.25">
      <c r="A2017" s="5" t="s">
        <v>6825</v>
      </c>
      <c r="C2017" s="5" t="s">
        <v>67</v>
      </c>
      <c r="D2017" s="4">
        <v>45878.337171716143</v>
      </c>
      <c r="E2017" s="4">
        <v>45878.33717171631</v>
      </c>
      <c r="F2017" t="b">
        <v>1</v>
      </c>
      <c r="H2017" t="s">
        <v>6826</v>
      </c>
      <c r="I2017" t="s">
        <v>6827</v>
      </c>
      <c r="J2017" t="s">
        <v>120</v>
      </c>
      <c r="K2017" s="5" t="s">
        <v>782</v>
      </c>
      <c r="M2017">
        <v>0</v>
      </c>
      <c r="N2017" t="s">
        <v>120</v>
      </c>
      <c r="O2017">
        <v>0</v>
      </c>
      <c r="P2017" t="s">
        <v>120</v>
      </c>
      <c r="Q2017">
        <v>0</v>
      </c>
    </row>
    <row r="2018" spans="1:17" x14ac:dyDescent="0.25">
      <c r="A2018" s="5" t="s">
        <v>6828</v>
      </c>
      <c r="C2018" s="5" t="s">
        <v>67</v>
      </c>
      <c r="D2018" s="4">
        <v>45878.337171824183</v>
      </c>
      <c r="E2018" s="4">
        <v>45878.337171824423</v>
      </c>
      <c r="F2018" t="b">
        <v>1</v>
      </c>
      <c r="H2018" t="s">
        <v>6829</v>
      </c>
      <c r="I2018" t="s">
        <v>6830</v>
      </c>
      <c r="J2018" t="s">
        <v>120</v>
      </c>
      <c r="K2018" s="5" t="s">
        <v>782</v>
      </c>
      <c r="M2018">
        <v>0</v>
      </c>
      <c r="N2018" t="s">
        <v>120</v>
      </c>
      <c r="O2018">
        <v>0</v>
      </c>
      <c r="P2018" t="s">
        <v>120</v>
      </c>
      <c r="Q2018">
        <v>0</v>
      </c>
    </row>
    <row r="2019" spans="1:17" x14ac:dyDescent="0.25">
      <c r="A2019" s="5" t="s">
        <v>6831</v>
      </c>
      <c r="C2019" s="5" t="s">
        <v>67</v>
      </c>
      <c r="D2019" s="4">
        <v>45878.337171928797</v>
      </c>
      <c r="E2019" s="4">
        <v>45878.337171928993</v>
      </c>
      <c r="F2019" t="b">
        <v>1</v>
      </c>
      <c r="H2019" t="s">
        <v>6832</v>
      </c>
      <c r="I2019" t="s">
        <v>6833</v>
      </c>
      <c r="J2019" t="s">
        <v>120</v>
      </c>
      <c r="K2019" s="5" t="s">
        <v>782</v>
      </c>
      <c r="M2019">
        <v>0</v>
      </c>
      <c r="N2019" t="s">
        <v>120</v>
      </c>
      <c r="O2019">
        <v>0</v>
      </c>
      <c r="P2019" t="s">
        <v>120</v>
      </c>
      <c r="Q2019">
        <v>0</v>
      </c>
    </row>
    <row r="2020" spans="1:17" x14ac:dyDescent="0.25">
      <c r="A2020" s="5" t="s">
        <v>6834</v>
      </c>
      <c r="C2020" s="5" t="s">
        <v>67</v>
      </c>
      <c r="D2020" s="4">
        <v>45878.33717202847</v>
      </c>
      <c r="E2020" s="4">
        <v>45878.337172028681</v>
      </c>
      <c r="F2020" t="b">
        <v>1</v>
      </c>
      <c r="H2020" t="s">
        <v>6835</v>
      </c>
      <c r="I2020" t="s">
        <v>6836</v>
      </c>
      <c r="J2020" t="s">
        <v>120</v>
      </c>
      <c r="K2020" s="5" t="s">
        <v>782</v>
      </c>
      <c r="M2020">
        <v>0</v>
      </c>
      <c r="N2020" t="s">
        <v>120</v>
      </c>
      <c r="O2020">
        <v>0</v>
      </c>
      <c r="P2020" t="s">
        <v>120</v>
      </c>
      <c r="Q2020">
        <v>0</v>
      </c>
    </row>
    <row r="2021" spans="1:17" x14ac:dyDescent="0.25">
      <c r="A2021" s="5" t="s">
        <v>6837</v>
      </c>
      <c r="C2021" s="5" t="s">
        <v>67</v>
      </c>
      <c r="D2021" s="4">
        <v>45878.337172129657</v>
      </c>
      <c r="E2021" s="4">
        <v>45878.337172129817</v>
      </c>
      <c r="F2021" t="b">
        <v>1</v>
      </c>
      <c r="H2021" t="s">
        <v>6838</v>
      </c>
      <c r="I2021" t="s">
        <v>5173</v>
      </c>
      <c r="J2021" t="s">
        <v>120</v>
      </c>
      <c r="K2021" s="5" t="s">
        <v>782</v>
      </c>
      <c r="M2021">
        <v>0</v>
      </c>
      <c r="N2021" t="s">
        <v>120</v>
      </c>
      <c r="O2021">
        <v>0</v>
      </c>
      <c r="P2021" t="s">
        <v>120</v>
      </c>
      <c r="Q2021">
        <v>0</v>
      </c>
    </row>
    <row r="2022" spans="1:17" x14ac:dyDescent="0.25">
      <c r="A2022" s="5" t="s">
        <v>6839</v>
      </c>
      <c r="C2022" s="5" t="s">
        <v>67</v>
      </c>
      <c r="D2022" s="4">
        <v>45878.337172237552</v>
      </c>
      <c r="E2022" s="4">
        <v>45878.337172237763</v>
      </c>
      <c r="F2022" t="b">
        <v>1</v>
      </c>
      <c r="H2022" t="s">
        <v>6840</v>
      </c>
      <c r="I2022" t="s">
        <v>6841</v>
      </c>
      <c r="J2022" t="s">
        <v>120</v>
      </c>
      <c r="K2022" s="5" t="s">
        <v>782</v>
      </c>
      <c r="M2022">
        <v>0</v>
      </c>
      <c r="N2022" t="s">
        <v>120</v>
      </c>
      <c r="O2022">
        <v>0</v>
      </c>
      <c r="P2022" t="s">
        <v>120</v>
      </c>
      <c r="Q2022">
        <v>0</v>
      </c>
    </row>
    <row r="2023" spans="1:17" x14ac:dyDescent="0.25">
      <c r="A2023" s="5" t="s">
        <v>6842</v>
      </c>
      <c r="C2023" s="5" t="s">
        <v>67</v>
      </c>
      <c r="D2023" s="4">
        <v>45878.337172335807</v>
      </c>
      <c r="E2023" s="4">
        <v>45878.33717233596</v>
      </c>
      <c r="F2023" t="b">
        <v>1</v>
      </c>
      <c r="H2023" t="s">
        <v>6843</v>
      </c>
      <c r="I2023" t="s">
        <v>6844</v>
      </c>
      <c r="J2023" t="s">
        <v>120</v>
      </c>
      <c r="K2023" s="5" t="s">
        <v>782</v>
      </c>
      <c r="M2023">
        <v>0</v>
      </c>
      <c r="N2023" t="s">
        <v>120</v>
      </c>
      <c r="O2023">
        <v>0</v>
      </c>
      <c r="P2023" t="s">
        <v>120</v>
      </c>
      <c r="Q2023">
        <v>0</v>
      </c>
    </row>
    <row r="2024" spans="1:17" x14ac:dyDescent="0.25">
      <c r="A2024" s="5" t="s">
        <v>6845</v>
      </c>
      <c r="C2024" s="5" t="s">
        <v>67</v>
      </c>
      <c r="D2024" s="4">
        <v>45878.337172441541</v>
      </c>
      <c r="E2024" s="4">
        <v>45878.337172441723</v>
      </c>
      <c r="F2024" t="b">
        <v>1</v>
      </c>
      <c r="H2024" t="s">
        <v>6846</v>
      </c>
      <c r="I2024" t="s">
        <v>6847</v>
      </c>
      <c r="J2024" t="s">
        <v>120</v>
      </c>
      <c r="K2024" s="5" t="s">
        <v>782</v>
      </c>
      <c r="M2024">
        <v>0</v>
      </c>
      <c r="N2024" t="s">
        <v>120</v>
      </c>
      <c r="O2024">
        <v>0</v>
      </c>
      <c r="P2024" t="s">
        <v>120</v>
      </c>
      <c r="Q2024">
        <v>0</v>
      </c>
    </row>
    <row r="2025" spans="1:17" x14ac:dyDescent="0.25">
      <c r="A2025" s="5" t="s">
        <v>6848</v>
      </c>
      <c r="C2025" s="5" t="s">
        <v>67</v>
      </c>
      <c r="D2025" s="4">
        <v>45878.337172533851</v>
      </c>
      <c r="E2025" s="4">
        <v>45878.337172533997</v>
      </c>
      <c r="F2025" t="b">
        <v>1</v>
      </c>
      <c r="H2025" t="s">
        <v>6849</v>
      </c>
      <c r="I2025" t="s">
        <v>6850</v>
      </c>
      <c r="J2025" t="s">
        <v>120</v>
      </c>
      <c r="K2025" s="5" t="s">
        <v>782</v>
      </c>
      <c r="M2025">
        <v>0</v>
      </c>
      <c r="N2025" t="s">
        <v>120</v>
      </c>
      <c r="O2025">
        <v>0</v>
      </c>
      <c r="P2025" t="s">
        <v>120</v>
      </c>
      <c r="Q2025">
        <v>0</v>
      </c>
    </row>
    <row r="2026" spans="1:17" x14ac:dyDescent="0.25">
      <c r="A2026" s="5" t="s">
        <v>6851</v>
      </c>
      <c r="C2026" s="5" t="s">
        <v>67</v>
      </c>
      <c r="D2026" s="4">
        <v>45878.337172636428</v>
      </c>
      <c r="E2026" s="4">
        <v>45878.337172636609</v>
      </c>
      <c r="F2026" t="b">
        <v>1</v>
      </c>
      <c r="H2026" t="s">
        <v>6852</v>
      </c>
      <c r="I2026" t="s">
        <v>6853</v>
      </c>
      <c r="J2026" t="s">
        <v>120</v>
      </c>
      <c r="K2026" s="5" t="s">
        <v>782</v>
      </c>
      <c r="M2026">
        <v>0</v>
      </c>
      <c r="N2026" t="s">
        <v>120</v>
      </c>
      <c r="O2026">
        <v>0</v>
      </c>
      <c r="P2026" t="s">
        <v>120</v>
      </c>
      <c r="Q2026">
        <v>0</v>
      </c>
    </row>
    <row r="2027" spans="1:17" x14ac:dyDescent="0.25">
      <c r="A2027" s="5" t="s">
        <v>6854</v>
      </c>
      <c r="C2027" s="5" t="s">
        <v>67</v>
      </c>
      <c r="D2027" s="4">
        <v>45878.337172736159</v>
      </c>
      <c r="E2027" s="4">
        <v>45878.337172736297</v>
      </c>
      <c r="F2027" t="b">
        <v>1</v>
      </c>
      <c r="H2027" t="s">
        <v>6855</v>
      </c>
      <c r="I2027" t="s">
        <v>6856</v>
      </c>
      <c r="J2027" t="s">
        <v>120</v>
      </c>
      <c r="K2027" s="5" t="s">
        <v>782</v>
      </c>
      <c r="M2027">
        <v>0</v>
      </c>
      <c r="N2027" t="s">
        <v>120</v>
      </c>
      <c r="O2027">
        <v>0</v>
      </c>
      <c r="P2027" t="s">
        <v>120</v>
      </c>
      <c r="Q2027">
        <v>0</v>
      </c>
    </row>
    <row r="2028" spans="1:17" x14ac:dyDescent="0.25">
      <c r="A2028" s="5" t="s">
        <v>6857</v>
      </c>
      <c r="C2028" s="5" t="s">
        <v>67</v>
      </c>
      <c r="D2028" s="4">
        <v>45878.337172841828</v>
      </c>
      <c r="E2028" s="4">
        <v>45878.337172842002</v>
      </c>
      <c r="F2028" t="b">
        <v>1</v>
      </c>
      <c r="H2028" t="s">
        <v>6858</v>
      </c>
      <c r="I2028" t="s">
        <v>6859</v>
      </c>
      <c r="J2028" t="s">
        <v>120</v>
      </c>
      <c r="K2028" s="5" t="s">
        <v>782</v>
      </c>
      <c r="M2028">
        <v>0</v>
      </c>
      <c r="N2028" t="s">
        <v>120</v>
      </c>
      <c r="O2028">
        <v>0</v>
      </c>
      <c r="P2028" t="s">
        <v>120</v>
      </c>
      <c r="Q2028">
        <v>0</v>
      </c>
    </row>
    <row r="2029" spans="1:17" x14ac:dyDescent="0.25">
      <c r="A2029" s="5" t="s">
        <v>6860</v>
      </c>
      <c r="C2029" s="5" t="s">
        <v>67</v>
      </c>
      <c r="D2029" s="4">
        <v>45878.337172942498</v>
      </c>
      <c r="E2029" s="4">
        <v>45878.337172942753</v>
      </c>
      <c r="F2029" t="b">
        <v>1</v>
      </c>
      <c r="H2029" t="s">
        <v>6861</v>
      </c>
      <c r="I2029" t="s">
        <v>6862</v>
      </c>
      <c r="J2029" t="s">
        <v>120</v>
      </c>
      <c r="K2029" s="5" t="s">
        <v>782</v>
      </c>
      <c r="M2029">
        <v>0</v>
      </c>
      <c r="N2029" t="s">
        <v>120</v>
      </c>
      <c r="O2029">
        <v>0</v>
      </c>
      <c r="P2029" t="s">
        <v>120</v>
      </c>
      <c r="Q2029">
        <v>0</v>
      </c>
    </row>
    <row r="2030" spans="1:17" x14ac:dyDescent="0.25">
      <c r="A2030" s="5" t="s">
        <v>6863</v>
      </c>
      <c r="C2030" s="5" t="s">
        <v>67</v>
      </c>
      <c r="D2030" s="4">
        <v>45878.337173053333</v>
      </c>
      <c r="E2030" s="4">
        <v>45878.337173053507</v>
      </c>
      <c r="F2030" t="b">
        <v>1</v>
      </c>
      <c r="H2030" t="s">
        <v>6864</v>
      </c>
      <c r="I2030" t="s">
        <v>6865</v>
      </c>
      <c r="J2030" t="s">
        <v>120</v>
      </c>
      <c r="K2030" s="5" t="s">
        <v>782</v>
      </c>
      <c r="M2030">
        <v>0</v>
      </c>
      <c r="N2030" t="s">
        <v>120</v>
      </c>
      <c r="O2030">
        <v>0</v>
      </c>
      <c r="P2030" t="s">
        <v>120</v>
      </c>
      <c r="Q2030">
        <v>0</v>
      </c>
    </row>
    <row r="2031" spans="1:17" x14ac:dyDescent="0.25">
      <c r="A2031" s="5" t="s">
        <v>6866</v>
      </c>
      <c r="C2031" s="5" t="s">
        <v>67</v>
      </c>
      <c r="D2031" s="4">
        <v>45878.337173157561</v>
      </c>
      <c r="E2031" s="4">
        <v>45878.337173157794</v>
      </c>
      <c r="F2031" t="b">
        <v>1</v>
      </c>
      <c r="H2031" t="s">
        <v>6867</v>
      </c>
      <c r="I2031" t="s">
        <v>6868</v>
      </c>
      <c r="J2031" t="s">
        <v>120</v>
      </c>
      <c r="K2031" s="5" t="s">
        <v>782</v>
      </c>
      <c r="M2031">
        <v>0</v>
      </c>
      <c r="N2031" t="s">
        <v>120</v>
      </c>
      <c r="O2031">
        <v>0</v>
      </c>
      <c r="P2031" t="s">
        <v>120</v>
      </c>
      <c r="Q2031">
        <v>0</v>
      </c>
    </row>
    <row r="2032" spans="1:17" x14ac:dyDescent="0.25">
      <c r="A2032" s="5" t="s">
        <v>6869</v>
      </c>
      <c r="C2032" s="5" t="s">
        <v>67</v>
      </c>
      <c r="D2032" s="4">
        <v>45878.337173259737</v>
      </c>
      <c r="E2032" s="4">
        <v>45878.337173259919</v>
      </c>
      <c r="F2032" t="b">
        <v>1</v>
      </c>
      <c r="H2032" t="s">
        <v>6870</v>
      </c>
      <c r="I2032" t="s">
        <v>6871</v>
      </c>
      <c r="J2032" t="s">
        <v>120</v>
      </c>
      <c r="K2032" s="5" t="s">
        <v>782</v>
      </c>
      <c r="M2032">
        <v>0</v>
      </c>
      <c r="N2032" t="s">
        <v>120</v>
      </c>
      <c r="O2032">
        <v>0</v>
      </c>
      <c r="P2032" t="s">
        <v>120</v>
      </c>
      <c r="Q2032">
        <v>0</v>
      </c>
    </row>
    <row r="2033" spans="1:17" x14ac:dyDescent="0.25">
      <c r="A2033" s="5" t="s">
        <v>6872</v>
      </c>
      <c r="C2033" s="5" t="s">
        <v>67</v>
      </c>
      <c r="D2033" s="4">
        <v>45878.337173359767</v>
      </c>
      <c r="E2033" s="4">
        <v>45878.337173359978</v>
      </c>
      <c r="F2033" t="b">
        <v>1</v>
      </c>
      <c r="H2033" t="s">
        <v>6873</v>
      </c>
      <c r="I2033" t="s">
        <v>6874</v>
      </c>
      <c r="J2033" t="s">
        <v>120</v>
      </c>
      <c r="K2033" s="5" t="s">
        <v>782</v>
      </c>
      <c r="M2033">
        <v>0</v>
      </c>
      <c r="N2033" t="s">
        <v>120</v>
      </c>
      <c r="O2033">
        <v>0</v>
      </c>
      <c r="P2033" t="s">
        <v>120</v>
      </c>
      <c r="Q2033">
        <v>0</v>
      </c>
    </row>
    <row r="2034" spans="1:17" x14ac:dyDescent="0.25">
      <c r="A2034" s="5" t="s">
        <v>6875</v>
      </c>
      <c r="C2034" s="5" t="s">
        <v>67</v>
      </c>
      <c r="D2034" s="4">
        <v>45878.337173456363</v>
      </c>
      <c r="E2034" s="4">
        <v>45878.337173456508</v>
      </c>
      <c r="F2034" t="b">
        <v>1</v>
      </c>
      <c r="H2034" t="s">
        <v>6876</v>
      </c>
      <c r="I2034" t="s">
        <v>6877</v>
      </c>
      <c r="J2034" t="s">
        <v>120</v>
      </c>
      <c r="K2034" s="5" t="s">
        <v>782</v>
      </c>
      <c r="M2034">
        <v>0</v>
      </c>
      <c r="N2034" t="s">
        <v>120</v>
      </c>
      <c r="O2034">
        <v>0</v>
      </c>
      <c r="P2034" t="s">
        <v>120</v>
      </c>
      <c r="Q2034">
        <v>0</v>
      </c>
    </row>
    <row r="2035" spans="1:17" x14ac:dyDescent="0.25">
      <c r="A2035" s="5" t="s">
        <v>6878</v>
      </c>
      <c r="C2035" s="5" t="s">
        <v>67</v>
      </c>
      <c r="D2035" s="4">
        <v>45878.337173552893</v>
      </c>
      <c r="E2035" s="4">
        <v>45878.337173553089</v>
      </c>
      <c r="F2035" t="b">
        <v>1</v>
      </c>
      <c r="H2035" t="s">
        <v>6879</v>
      </c>
      <c r="I2035" t="s">
        <v>6880</v>
      </c>
      <c r="J2035" t="s">
        <v>120</v>
      </c>
      <c r="K2035" s="5" t="s">
        <v>782</v>
      </c>
      <c r="M2035">
        <v>0</v>
      </c>
      <c r="N2035" t="s">
        <v>120</v>
      </c>
      <c r="O2035">
        <v>0</v>
      </c>
      <c r="P2035" t="s">
        <v>120</v>
      </c>
      <c r="Q2035">
        <v>0</v>
      </c>
    </row>
    <row r="2036" spans="1:17" x14ac:dyDescent="0.25">
      <c r="A2036" s="5" t="s">
        <v>6881</v>
      </c>
      <c r="C2036" s="5" t="s">
        <v>67</v>
      </c>
      <c r="D2036" s="4">
        <v>45878.337173646978</v>
      </c>
      <c r="E2036" s="4">
        <v>45878.337173647124</v>
      </c>
      <c r="F2036" t="b">
        <v>1</v>
      </c>
      <c r="H2036" t="s">
        <v>6882</v>
      </c>
      <c r="I2036" t="s">
        <v>6883</v>
      </c>
      <c r="J2036" t="s">
        <v>120</v>
      </c>
      <c r="K2036" s="5" t="s">
        <v>782</v>
      </c>
      <c r="M2036">
        <v>0</v>
      </c>
      <c r="N2036" t="s">
        <v>120</v>
      </c>
      <c r="O2036">
        <v>0</v>
      </c>
      <c r="P2036" t="s">
        <v>120</v>
      </c>
      <c r="Q2036">
        <v>0</v>
      </c>
    </row>
    <row r="2037" spans="1:17" x14ac:dyDescent="0.25">
      <c r="A2037" s="5" t="s">
        <v>6884</v>
      </c>
      <c r="C2037" s="5" t="s">
        <v>67</v>
      </c>
      <c r="D2037" s="4">
        <v>45878.337173744141</v>
      </c>
      <c r="E2037" s="4">
        <v>45878.337173744352</v>
      </c>
      <c r="F2037" t="b">
        <v>1</v>
      </c>
      <c r="H2037" t="s">
        <v>6885</v>
      </c>
      <c r="I2037" t="s">
        <v>6886</v>
      </c>
      <c r="J2037" t="s">
        <v>120</v>
      </c>
      <c r="K2037" s="5" t="s">
        <v>782</v>
      </c>
      <c r="M2037">
        <v>0</v>
      </c>
      <c r="N2037" t="s">
        <v>120</v>
      </c>
      <c r="O2037">
        <v>0</v>
      </c>
      <c r="P2037" t="s">
        <v>120</v>
      </c>
      <c r="Q2037">
        <v>0</v>
      </c>
    </row>
    <row r="2038" spans="1:17" x14ac:dyDescent="0.25">
      <c r="A2038" s="5" t="s">
        <v>6887</v>
      </c>
      <c r="C2038" s="5" t="s">
        <v>67</v>
      </c>
      <c r="D2038" s="4">
        <v>45878.337173837303</v>
      </c>
      <c r="E2038" s="4">
        <v>45878.337173837441</v>
      </c>
      <c r="F2038" t="b">
        <v>1</v>
      </c>
      <c r="H2038" t="s">
        <v>6888</v>
      </c>
      <c r="I2038" t="s">
        <v>6889</v>
      </c>
      <c r="J2038" t="s">
        <v>120</v>
      </c>
      <c r="K2038" s="5" t="s">
        <v>782</v>
      </c>
      <c r="M2038">
        <v>0</v>
      </c>
      <c r="N2038" t="s">
        <v>120</v>
      </c>
      <c r="O2038">
        <v>0</v>
      </c>
      <c r="P2038" t="s">
        <v>120</v>
      </c>
      <c r="Q2038">
        <v>0</v>
      </c>
    </row>
    <row r="2039" spans="1:17" x14ac:dyDescent="0.25">
      <c r="A2039" s="5" t="s">
        <v>6890</v>
      </c>
      <c r="C2039" s="5" t="s">
        <v>67</v>
      </c>
      <c r="D2039" s="4">
        <v>45878.337173950138</v>
      </c>
      <c r="E2039" s="4">
        <v>45878.337173950291</v>
      </c>
      <c r="F2039" t="b">
        <v>1</v>
      </c>
      <c r="H2039" t="s">
        <v>6891</v>
      </c>
      <c r="I2039" t="s">
        <v>6892</v>
      </c>
      <c r="J2039" t="s">
        <v>120</v>
      </c>
      <c r="K2039" s="5" t="s">
        <v>782</v>
      </c>
      <c r="M2039">
        <v>0</v>
      </c>
      <c r="N2039" t="s">
        <v>120</v>
      </c>
      <c r="O2039">
        <v>0</v>
      </c>
      <c r="P2039" t="s">
        <v>120</v>
      </c>
      <c r="Q2039">
        <v>0</v>
      </c>
    </row>
    <row r="2040" spans="1:17" x14ac:dyDescent="0.25">
      <c r="A2040" s="5" t="s">
        <v>6893</v>
      </c>
      <c r="C2040" s="5" t="s">
        <v>67</v>
      </c>
      <c r="D2040" s="4">
        <v>45878.337174331282</v>
      </c>
      <c r="E2040" s="4">
        <v>45878.337174331537</v>
      </c>
      <c r="F2040" t="b">
        <v>1</v>
      </c>
      <c r="H2040" t="s">
        <v>6894</v>
      </c>
      <c r="I2040" t="s">
        <v>6895</v>
      </c>
      <c r="J2040" t="s">
        <v>120</v>
      </c>
      <c r="K2040" s="5" t="s">
        <v>782</v>
      </c>
      <c r="M2040">
        <v>0</v>
      </c>
      <c r="N2040" t="s">
        <v>120</v>
      </c>
      <c r="O2040">
        <v>0</v>
      </c>
      <c r="P2040" t="s">
        <v>120</v>
      </c>
      <c r="Q2040">
        <v>0</v>
      </c>
    </row>
    <row r="2041" spans="1:17" x14ac:dyDescent="0.25">
      <c r="A2041" s="5" t="s">
        <v>6896</v>
      </c>
      <c r="C2041" s="5" t="s">
        <v>67</v>
      </c>
      <c r="D2041" s="4">
        <v>45878.337174501867</v>
      </c>
      <c r="E2041" s="4">
        <v>45878.337174502107</v>
      </c>
      <c r="F2041" t="b">
        <v>1</v>
      </c>
      <c r="H2041" t="s">
        <v>6897</v>
      </c>
      <c r="I2041" t="s">
        <v>6898</v>
      </c>
      <c r="J2041" t="s">
        <v>120</v>
      </c>
      <c r="K2041" s="5" t="s">
        <v>782</v>
      </c>
      <c r="M2041">
        <v>0</v>
      </c>
      <c r="N2041" t="s">
        <v>120</v>
      </c>
      <c r="O2041">
        <v>0</v>
      </c>
      <c r="P2041" t="s">
        <v>120</v>
      </c>
      <c r="Q2041">
        <v>0</v>
      </c>
    </row>
    <row r="2042" spans="1:17" x14ac:dyDescent="0.25">
      <c r="A2042" s="5" t="s">
        <v>6899</v>
      </c>
      <c r="C2042" s="5" t="s">
        <v>67</v>
      </c>
      <c r="D2042" s="4">
        <v>45878.337174599663</v>
      </c>
      <c r="E2042" s="4">
        <v>45878.337174599801</v>
      </c>
      <c r="F2042" t="b">
        <v>1</v>
      </c>
      <c r="H2042" t="s">
        <v>6900</v>
      </c>
      <c r="I2042" t="s">
        <v>6901</v>
      </c>
      <c r="J2042" t="s">
        <v>120</v>
      </c>
      <c r="K2042" s="5" t="s">
        <v>782</v>
      </c>
      <c r="M2042">
        <v>0</v>
      </c>
      <c r="N2042" t="s">
        <v>120</v>
      </c>
      <c r="O2042">
        <v>0</v>
      </c>
      <c r="P2042" t="s">
        <v>120</v>
      </c>
      <c r="Q2042">
        <v>0</v>
      </c>
    </row>
    <row r="2043" spans="1:17" x14ac:dyDescent="0.25">
      <c r="A2043" s="5" t="s">
        <v>6902</v>
      </c>
      <c r="C2043" s="5" t="s">
        <v>67</v>
      </c>
      <c r="D2043" s="4">
        <v>45878.337174697837</v>
      </c>
      <c r="E2043" s="4">
        <v>45878.337174698077</v>
      </c>
      <c r="F2043" t="b">
        <v>1</v>
      </c>
      <c r="H2043" t="s">
        <v>6903</v>
      </c>
      <c r="I2043" t="s">
        <v>6904</v>
      </c>
      <c r="J2043" t="s">
        <v>120</v>
      </c>
      <c r="K2043" s="5" t="s">
        <v>782</v>
      </c>
      <c r="M2043">
        <v>0</v>
      </c>
      <c r="N2043" t="s">
        <v>120</v>
      </c>
      <c r="O2043">
        <v>0</v>
      </c>
      <c r="P2043" t="s">
        <v>120</v>
      </c>
      <c r="Q2043">
        <v>0</v>
      </c>
    </row>
    <row r="2044" spans="1:17" x14ac:dyDescent="0.25">
      <c r="A2044" s="5" t="s">
        <v>6905</v>
      </c>
      <c r="C2044" s="5" t="s">
        <v>67</v>
      </c>
      <c r="D2044" s="4">
        <v>45878.337174796339</v>
      </c>
      <c r="E2044" s="4">
        <v>45878.337174796507</v>
      </c>
      <c r="F2044" t="b">
        <v>1</v>
      </c>
      <c r="H2044" t="s">
        <v>6906</v>
      </c>
      <c r="I2044" t="s">
        <v>6907</v>
      </c>
      <c r="J2044" t="s">
        <v>120</v>
      </c>
      <c r="K2044" s="5" t="s">
        <v>782</v>
      </c>
      <c r="M2044">
        <v>0</v>
      </c>
      <c r="N2044" t="s">
        <v>120</v>
      </c>
      <c r="O2044">
        <v>0</v>
      </c>
      <c r="P2044" t="s">
        <v>120</v>
      </c>
      <c r="Q2044">
        <v>0</v>
      </c>
    </row>
    <row r="2045" spans="1:17" x14ac:dyDescent="0.25">
      <c r="A2045" s="5" t="s">
        <v>6908</v>
      </c>
      <c r="C2045" s="5" t="s">
        <v>67</v>
      </c>
      <c r="D2045" s="4">
        <v>45878.337174895823</v>
      </c>
      <c r="E2045" s="4">
        <v>45878.337174896042</v>
      </c>
      <c r="F2045" t="b">
        <v>1</v>
      </c>
      <c r="H2045" t="s">
        <v>6909</v>
      </c>
      <c r="I2045" t="s">
        <v>6910</v>
      </c>
      <c r="J2045" t="s">
        <v>120</v>
      </c>
      <c r="K2045" s="5" t="s">
        <v>782</v>
      </c>
      <c r="M2045">
        <v>0</v>
      </c>
      <c r="N2045" t="s">
        <v>120</v>
      </c>
      <c r="O2045">
        <v>0</v>
      </c>
      <c r="P2045" t="s">
        <v>120</v>
      </c>
      <c r="Q2045">
        <v>0</v>
      </c>
    </row>
    <row r="2046" spans="1:17" x14ac:dyDescent="0.25">
      <c r="A2046" s="5" t="s">
        <v>6911</v>
      </c>
      <c r="C2046" s="5" t="s">
        <v>67</v>
      </c>
      <c r="D2046" s="4">
        <v>45878.337174990556</v>
      </c>
      <c r="E2046" s="4">
        <v>45878.337174990687</v>
      </c>
      <c r="F2046" t="b">
        <v>1</v>
      </c>
      <c r="H2046" t="s">
        <v>6912</v>
      </c>
      <c r="I2046" t="s">
        <v>6913</v>
      </c>
      <c r="J2046" t="s">
        <v>120</v>
      </c>
      <c r="K2046" s="5" t="s">
        <v>782</v>
      </c>
      <c r="M2046">
        <v>0</v>
      </c>
      <c r="N2046" t="s">
        <v>120</v>
      </c>
      <c r="O2046">
        <v>0</v>
      </c>
      <c r="P2046" t="s">
        <v>120</v>
      </c>
      <c r="Q2046">
        <v>0</v>
      </c>
    </row>
    <row r="2047" spans="1:17" x14ac:dyDescent="0.25">
      <c r="A2047" s="5" t="s">
        <v>6914</v>
      </c>
      <c r="C2047" s="5" t="s">
        <v>67</v>
      </c>
      <c r="D2047" s="4">
        <v>45878.337175090557</v>
      </c>
      <c r="E2047" s="4">
        <v>45878.337175090783</v>
      </c>
      <c r="F2047" t="b">
        <v>1</v>
      </c>
      <c r="H2047" t="s">
        <v>6915</v>
      </c>
      <c r="I2047" t="s">
        <v>6916</v>
      </c>
      <c r="J2047" t="s">
        <v>120</v>
      </c>
      <c r="K2047" s="5" t="s">
        <v>782</v>
      </c>
      <c r="M2047">
        <v>0</v>
      </c>
      <c r="N2047" t="s">
        <v>120</v>
      </c>
      <c r="O2047">
        <v>0</v>
      </c>
      <c r="P2047" t="s">
        <v>120</v>
      </c>
      <c r="Q2047">
        <v>0</v>
      </c>
    </row>
    <row r="2048" spans="1:17" x14ac:dyDescent="0.25">
      <c r="A2048" s="5" t="s">
        <v>6917</v>
      </c>
      <c r="C2048" s="5" t="s">
        <v>67</v>
      </c>
      <c r="D2048" s="4">
        <v>45878.337175194632</v>
      </c>
      <c r="E2048" s="4">
        <v>45878.337175194778</v>
      </c>
      <c r="F2048" t="b">
        <v>1</v>
      </c>
      <c r="H2048" t="s">
        <v>6918</v>
      </c>
      <c r="I2048" t="s">
        <v>6919</v>
      </c>
      <c r="J2048" t="s">
        <v>120</v>
      </c>
      <c r="K2048" s="5" t="s">
        <v>782</v>
      </c>
      <c r="M2048">
        <v>0</v>
      </c>
      <c r="N2048" t="s">
        <v>120</v>
      </c>
      <c r="O2048">
        <v>0</v>
      </c>
      <c r="P2048" t="s">
        <v>120</v>
      </c>
      <c r="Q2048">
        <v>0</v>
      </c>
    </row>
    <row r="2049" spans="1:17" x14ac:dyDescent="0.25">
      <c r="A2049" s="5" t="s">
        <v>6920</v>
      </c>
      <c r="C2049" s="5" t="s">
        <v>67</v>
      </c>
      <c r="D2049" s="4">
        <v>45878.337175290697</v>
      </c>
      <c r="E2049" s="4">
        <v>45878.337175290893</v>
      </c>
      <c r="F2049" t="b">
        <v>1</v>
      </c>
      <c r="H2049" t="s">
        <v>6921</v>
      </c>
      <c r="I2049" t="s">
        <v>6922</v>
      </c>
      <c r="J2049" t="s">
        <v>120</v>
      </c>
      <c r="K2049" s="5" t="s">
        <v>782</v>
      </c>
      <c r="M2049">
        <v>0</v>
      </c>
      <c r="N2049" t="s">
        <v>120</v>
      </c>
      <c r="O2049">
        <v>0</v>
      </c>
      <c r="P2049" t="s">
        <v>120</v>
      </c>
      <c r="Q2049">
        <v>0</v>
      </c>
    </row>
    <row r="2050" spans="1:17" x14ac:dyDescent="0.25">
      <c r="A2050" s="5" t="s">
        <v>6923</v>
      </c>
      <c r="C2050" s="5" t="s">
        <v>67</v>
      </c>
      <c r="D2050" s="4">
        <v>45878.337175393222</v>
      </c>
      <c r="E2050" s="4">
        <v>45878.337175393368</v>
      </c>
      <c r="F2050" t="b">
        <v>1</v>
      </c>
      <c r="H2050" t="s">
        <v>6924</v>
      </c>
      <c r="I2050" t="s">
        <v>6925</v>
      </c>
      <c r="J2050" t="s">
        <v>120</v>
      </c>
      <c r="K2050" s="5" t="s">
        <v>782</v>
      </c>
      <c r="M2050">
        <v>0</v>
      </c>
      <c r="N2050" t="s">
        <v>120</v>
      </c>
      <c r="O2050">
        <v>0</v>
      </c>
      <c r="P2050" t="s">
        <v>120</v>
      </c>
      <c r="Q2050">
        <v>0</v>
      </c>
    </row>
    <row r="2051" spans="1:17" x14ac:dyDescent="0.25">
      <c r="A2051" s="5" t="s">
        <v>6926</v>
      </c>
      <c r="C2051" s="5" t="s">
        <v>67</v>
      </c>
      <c r="D2051" s="4">
        <v>45878.337175507768</v>
      </c>
      <c r="E2051" s="4">
        <v>45878.337175507928</v>
      </c>
      <c r="F2051" t="b">
        <v>1</v>
      </c>
      <c r="H2051" t="s">
        <v>6927</v>
      </c>
      <c r="I2051" t="s">
        <v>6928</v>
      </c>
      <c r="J2051" t="s">
        <v>120</v>
      </c>
      <c r="K2051" s="5" t="s">
        <v>782</v>
      </c>
      <c r="M2051">
        <v>0</v>
      </c>
      <c r="N2051" t="s">
        <v>120</v>
      </c>
      <c r="O2051">
        <v>0</v>
      </c>
      <c r="P2051" t="s">
        <v>120</v>
      </c>
      <c r="Q2051">
        <v>0</v>
      </c>
    </row>
    <row r="2052" spans="1:17" x14ac:dyDescent="0.25">
      <c r="A2052" s="5" t="s">
        <v>6929</v>
      </c>
      <c r="C2052" s="5" t="s">
        <v>67</v>
      </c>
      <c r="D2052" s="4">
        <v>45878.337175606241</v>
      </c>
      <c r="E2052" s="4">
        <v>45878.337175606401</v>
      </c>
      <c r="F2052" t="b">
        <v>1</v>
      </c>
      <c r="H2052" t="s">
        <v>6930</v>
      </c>
      <c r="I2052" t="s">
        <v>6931</v>
      </c>
      <c r="J2052" t="s">
        <v>120</v>
      </c>
      <c r="K2052" s="5" t="s">
        <v>782</v>
      </c>
      <c r="M2052">
        <v>0</v>
      </c>
      <c r="N2052" t="s">
        <v>120</v>
      </c>
      <c r="O2052">
        <v>0</v>
      </c>
      <c r="P2052" t="s">
        <v>120</v>
      </c>
      <c r="Q2052">
        <v>0</v>
      </c>
    </row>
    <row r="2053" spans="1:17" x14ac:dyDescent="0.25">
      <c r="A2053" s="5" t="s">
        <v>6932</v>
      </c>
      <c r="C2053" s="5" t="s">
        <v>67</v>
      </c>
      <c r="D2053" s="4">
        <v>45878.337175715053</v>
      </c>
      <c r="E2053" s="4">
        <v>45878.337175715264</v>
      </c>
      <c r="F2053" t="b">
        <v>1</v>
      </c>
      <c r="H2053" t="s">
        <v>6933</v>
      </c>
      <c r="I2053" t="s">
        <v>6934</v>
      </c>
      <c r="J2053" t="s">
        <v>120</v>
      </c>
      <c r="K2053" s="5" t="s">
        <v>782</v>
      </c>
      <c r="M2053">
        <v>0</v>
      </c>
      <c r="N2053" t="s">
        <v>120</v>
      </c>
      <c r="O2053">
        <v>0</v>
      </c>
      <c r="P2053" t="s">
        <v>120</v>
      </c>
      <c r="Q2053">
        <v>0</v>
      </c>
    </row>
    <row r="2054" spans="1:17" x14ac:dyDescent="0.25">
      <c r="A2054" s="5" t="s">
        <v>6935</v>
      </c>
      <c r="C2054" s="5" t="s">
        <v>67</v>
      </c>
      <c r="D2054" s="4">
        <v>45878.3371758133</v>
      </c>
      <c r="E2054" s="4">
        <v>45878.337175813453</v>
      </c>
      <c r="F2054" t="b">
        <v>1</v>
      </c>
      <c r="H2054" t="s">
        <v>6936</v>
      </c>
      <c r="I2054" t="s">
        <v>6937</v>
      </c>
      <c r="J2054" t="s">
        <v>120</v>
      </c>
      <c r="K2054" s="5" t="s">
        <v>782</v>
      </c>
      <c r="M2054">
        <v>0</v>
      </c>
      <c r="N2054" t="s">
        <v>120</v>
      </c>
      <c r="O2054">
        <v>0</v>
      </c>
      <c r="P2054" t="s">
        <v>120</v>
      </c>
      <c r="Q2054">
        <v>0</v>
      </c>
    </row>
    <row r="2055" spans="1:17" x14ac:dyDescent="0.25">
      <c r="A2055" s="5" t="s">
        <v>6938</v>
      </c>
      <c r="C2055" s="5" t="s">
        <v>67</v>
      </c>
      <c r="D2055" s="4">
        <v>45878.337175941022</v>
      </c>
      <c r="E2055" s="4">
        <v>45878.337175941218</v>
      </c>
      <c r="F2055" t="b">
        <v>1</v>
      </c>
      <c r="H2055" t="s">
        <v>6939</v>
      </c>
      <c r="I2055" t="s">
        <v>6940</v>
      </c>
      <c r="J2055" t="s">
        <v>120</v>
      </c>
      <c r="K2055" s="5" t="s">
        <v>782</v>
      </c>
      <c r="M2055">
        <v>0</v>
      </c>
      <c r="N2055" t="s">
        <v>120</v>
      </c>
      <c r="O2055">
        <v>0</v>
      </c>
      <c r="P2055" t="s">
        <v>120</v>
      </c>
      <c r="Q2055">
        <v>0</v>
      </c>
    </row>
    <row r="2056" spans="1:17" x14ac:dyDescent="0.25">
      <c r="A2056" s="5" t="s">
        <v>6941</v>
      </c>
      <c r="C2056" s="5" t="s">
        <v>67</v>
      </c>
      <c r="D2056" s="4">
        <v>45878.337176063833</v>
      </c>
      <c r="E2056" s="4">
        <v>45878.337176064051</v>
      </c>
      <c r="F2056" t="b">
        <v>1</v>
      </c>
      <c r="H2056" t="s">
        <v>6942</v>
      </c>
      <c r="I2056" t="s">
        <v>6943</v>
      </c>
      <c r="J2056" t="s">
        <v>120</v>
      </c>
      <c r="K2056" s="5" t="s">
        <v>782</v>
      </c>
      <c r="M2056">
        <v>0</v>
      </c>
      <c r="N2056" t="s">
        <v>120</v>
      </c>
      <c r="O2056">
        <v>0</v>
      </c>
      <c r="P2056" t="s">
        <v>120</v>
      </c>
      <c r="Q2056">
        <v>0</v>
      </c>
    </row>
    <row r="2057" spans="1:17" x14ac:dyDescent="0.25">
      <c r="A2057" s="5" t="s">
        <v>6944</v>
      </c>
      <c r="C2057" s="5" t="s">
        <v>67</v>
      </c>
      <c r="D2057" s="4">
        <v>45878.337176182613</v>
      </c>
      <c r="E2057" s="4">
        <v>45878.337176182773</v>
      </c>
      <c r="F2057" t="b">
        <v>1</v>
      </c>
      <c r="H2057" t="s">
        <v>6945</v>
      </c>
      <c r="I2057" t="s">
        <v>6946</v>
      </c>
      <c r="J2057" t="s">
        <v>120</v>
      </c>
      <c r="K2057" s="5" t="s">
        <v>782</v>
      </c>
      <c r="M2057">
        <v>0</v>
      </c>
      <c r="N2057" t="s">
        <v>120</v>
      </c>
      <c r="O2057">
        <v>0</v>
      </c>
      <c r="P2057" t="s">
        <v>120</v>
      </c>
      <c r="Q2057">
        <v>0</v>
      </c>
    </row>
    <row r="2058" spans="1:17" x14ac:dyDescent="0.25">
      <c r="A2058" s="5" t="s">
        <v>6947</v>
      </c>
      <c r="C2058" s="5" t="s">
        <v>67</v>
      </c>
      <c r="D2058" s="4">
        <v>45878.33717628524</v>
      </c>
      <c r="E2058" s="4">
        <v>45878.337176285408</v>
      </c>
      <c r="F2058" t="b">
        <v>1</v>
      </c>
      <c r="H2058" t="s">
        <v>6948</v>
      </c>
      <c r="I2058" t="s">
        <v>6949</v>
      </c>
      <c r="J2058" t="s">
        <v>120</v>
      </c>
      <c r="K2058" s="5" t="s">
        <v>782</v>
      </c>
      <c r="M2058">
        <v>0</v>
      </c>
      <c r="N2058" t="s">
        <v>120</v>
      </c>
      <c r="O2058">
        <v>0</v>
      </c>
      <c r="P2058" t="s">
        <v>120</v>
      </c>
      <c r="Q2058">
        <v>0</v>
      </c>
    </row>
    <row r="2059" spans="1:17" x14ac:dyDescent="0.25">
      <c r="A2059" s="5" t="s">
        <v>6950</v>
      </c>
      <c r="C2059" s="5" t="s">
        <v>67</v>
      </c>
      <c r="D2059" s="4">
        <v>45878.337176376313</v>
      </c>
      <c r="E2059" s="4">
        <v>45878.337176376437</v>
      </c>
      <c r="F2059" t="b">
        <v>1</v>
      </c>
      <c r="H2059" t="s">
        <v>6951</v>
      </c>
      <c r="I2059" t="s">
        <v>6952</v>
      </c>
      <c r="J2059" t="s">
        <v>120</v>
      </c>
      <c r="K2059" s="5" t="s">
        <v>782</v>
      </c>
      <c r="M2059">
        <v>0</v>
      </c>
      <c r="N2059" t="s">
        <v>120</v>
      </c>
      <c r="O2059">
        <v>0</v>
      </c>
      <c r="P2059" t="s">
        <v>120</v>
      </c>
      <c r="Q2059">
        <v>0</v>
      </c>
    </row>
    <row r="2060" spans="1:17" x14ac:dyDescent="0.25">
      <c r="A2060" s="5" t="s">
        <v>6953</v>
      </c>
      <c r="C2060" s="5" t="s">
        <v>67</v>
      </c>
      <c r="D2060" s="4">
        <v>45878.337176475223</v>
      </c>
      <c r="E2060" s="4">
        <v>45878.337176475397</v>
      </c>
      <c r="F2060" t="b">
        <v>1</v>
      </c>
      <c r="H2060" t="s">
        <v>6954</v>
      </c>
      <c r="I2060" t="s">
        <v>6955</v>
      </c>
      <c r="J2060" t="s">
        <v>120</v>
      </c>
      <c r="K2060" s="5" t="s">
        <v>782</v>
      </c>
      <c r="M2060">
        <v>0</v>
      </c>
      <c r="N2060" t="s">
        <v>120</v>
      </c>
      <c r="O2060">
        <v>0</v>
      </c>
      <c r="P2060" t="s">
        <v>120</v>
      </c>
      <c r="Q2060">
        <v>0</v>
      </c>
    </row>
    <row r="2061" spans="1:17" x14ac:dyDescent="0.25">
      <c r="A2061" s="5" t="s">
        <v>6956</v>
      </c>
      <c r="C2061" s="5" t="s">
        <v>67</v>
      </c>
      <c r="D2061" s="4">
        <v>45878.337176569526</v>
      </c>
      <c r="E2061" s="4">
        <v>45878.337176569657</v>
      </c>
      <c r="F2061" t="b">
        <v>1</v>
      </c>
      <c r="H2061" t="s">
        <v>6957</v>
      </c>
      <c r="I2061" t="s">
        <v>6958</v>
      </c>
      <c r="J2061" t="s">
        <v>120</v>
      </c>
      <c r="K2061" s="5" t="s">
        <v>782</v>
      </c>
      <c r="M2061">
        <v>0</v>
      </c>
      <c r="N2061" t="s">
        <v>120</v>
      </c>
      <c r="O2061">
        <v>0</v>
      </c>
      <c r="P2061" t="s">
        <v>120</v>
      </c>
      <c r="Q2061">
        <v>0</v>
      </c>
    </row>
    <row r="2062" spans="1:17" x14ac:dyDescent="0.25">
      <c r="A2062" s="5" t="s">
        <v>6959</v>
      </c>
      <c r="C2062" s="5" t="s">
        <v>67</v>
      </c>
      <c r="D2062" s="4">
        <v>45878.337176682209</v>
      </c>
      <c r="E2062" s="4">
        <v>45878.337176682362</v>
      </c>
      <c r="F2062" t="b">
        <v>1</v>
      </c>
      <c r="H2062" t="s">
        <v>6960</v>
      </c>
      <c r="I2062" t="s">
        <v>6961</v>
      </c>
      <c r="J2062" t="s">
        <v>120</v>
      </c>
      <c r="K2062" s="5" t="s">
        <v>782</v>
      </c>
      <c r="M2062">
        <v>0</v>
      </c>
      <c r="N2062" t="s">
        <v>120</v>
      </c>
      <c r="O2062">
        <v>0</v>
      </c>
      <c r="P2062" t="s">
        <v>120</v>
      </c>
      <c r="Q2062">
        <v>0</v>
      </c>
    </row>
    <row r="2063" spans="1:17" x14ac:dyDescent="0.25">
      <c r="A2063" s="5" t="s">
        <v>6962</v>
      </c>
      <c r="C2063" s="5" t="s">
        <v>67</v>
      </c>
      <c r="D2063" s="4">
        <v>45878.337176781053</v>
      </c>
      <c r="E2063" s="4">
        <v>45878.337176781191</v>
      </c>
      <c r="F2063" t="b">
        <v>1</v>
      </c>
      <c r="H2063" t="s">
        <v>6963</v>
      </c>
      <c r="I2063" t="s">
        <v>6964</v>
      </c>
      <c r="J2063" t="s">
        <v>120</v>
      </c>
      <c r="K2063" s="5" t="s">
        <v>782</v>
      </c>
      <c r="M2063">
        <v>0</v>
      </c>
      <c r="N2063" t="s">
        <v>120</v>
      </c>
      <c r="O2063">
        <v>0</v>
      </c>
      <c r="P2063" t="s">
        <v>120</v>
      </c>
      <c r="Q2063">
        <v>0</v>
      </c>
    </row>
    <row r="2064" spans="1:17" x14ac:dyDescent="0.25">
      <c r="A2064" s="5" t="s">
        <v>6965</v>
      </c>
      <c r="C2064" s="5" t="s">
        <v>67</v>
      </c>
      <c r="D2064" s="4">
        <v>45878.33717688125</v>
      </c>
      <c r="E2064" s="4">
        <v>45878.337176881418</v>
      </c>
      <c r="F2064" t="b">
        <v>1</v>
      </c>
      <c r="H2064" t="s">
        <v>6966</v>
      </c>
      <c r="I2064" t="s">
        <v>6967</v>
      </c>
      <c r="J2064" t="s">
        <v>120</v>
      </c>
      <c r="K2064" s="5" t="s">
        <v>782</v>
      </c>
      <c r="M2064">
        <v>0</v>
      </c>
      <c r="N2064" t="s">
        <v>120</v>
      </c>
      <c r="O2064">
        <v>0</v>
      </c>
      <c r="P2064" t="s">
        <v>120</v>
      </c>
      <c r="Q2064">
        <v>0</v>
      </c>
    </row>
    <row r="2065" spans="1:17" x14ac:dyDescent="0.25">
      <c r="A2065" s="5" t="s">
        <v>6968</v>
      </c>
      <c r="C2065" s="5" t="s">
        <v>67</v>
      </c>
      <c r="D2065" s="4">
        <v>45878.337176977977</v>
      </c>
      <c r="E2065" s="4">
        <v>45878.337176978122</v>
      </c>
      <c r="F2065" t="b">
        <v>1</v>
      </c>
      <c r="H2065" t="s">
        <v>6969</v>
      </c>
      <c r="I2065" t="s">
        <v>6970</v>
      </c>
      <c r="J2065" t="s">
        <v>120</v>
      </c>
      <c r="K2065" s="5" t="s">
        <v>782</v>
      </c>
      <c r="M2065">
        <v>0</v>
      </c>
      <c r="N2065" t="s">
        <v>120</v>
      </c>
      <c r="O2065">
        <v>0</v>
      </c>
      <c r="P2065" t="s">
        <v>120</v>
      </c>
      <c r="Q2065">
        <v>0</v>
      </c>
    </row>
    <row r="2066" spans="1:17" x14ac:dyDescent="0.25">
      <c r="A2066" s="5" t="s">
        <v>6971</v>
      </c>
      <c r="C2066" s="5" t="s">
        <v>67</v>
      </c>
      <c r="D2066" s="4">
        <v>45878.337177086447</v>
      </c>
      <c r="E2066" s="4">
        <v>45878.337177086629</v>
      </c>
      <c r="F2066" t="b">
        <v>1</v>
      </c>
      <c r="H2066" t="s">
        <v>6972</v>
      </c>
      <c r="I2066" t="s">
        <v>6973</v>
      </c>
      <c r="J2066" t="s">
        <v>120</v>
      </c>
      <c r="K2066" s="5" t="s">
        <v>782</v>
      </c>
      <c r="M2066">
        <v>0</v>
      </c>
      <c r="N2066" t="s">
        <v>120</v>
      </c>
      <c r="O2066">
        <v>0</v>
      </c>
      <c r="P2066" t="s">
        <v>120</v>
      </c>
      <c r="Q2066">
        <v>0</v>
      </c>
    </row>
    <row r="2067" spans="1:17" x14ac:dyDescent="0.25">
      <c r="A2067" s="5" t="s">
        <v>6974</v>
      </c>
      <c r="C2067" s="5" t="s">
        <v>67</v>
      </c>
      <c r="D2067" s="4">
        <v>45878.337177178219</v>
      </c>
      <c r="E2067" s="4">
        <v>45878.337177178371</v>
      </c>
      <c r="F2067" t="b">
        <v>1</v>
      </c>
      <c r="H2067" t="s">
        <v>6975</v>
      </c>
      <c r="I2067" t="s">
        <v>6976</v>
      </c>
      <c r="J2067" t="s">
        <v>120</v>
      </c>
      <c r="K2067" s="5" t="s">
        <v>782</v>
      </c>
      <c r="M2067">
        <v>0</v>
      </c>
      <c r="N2067" t="s">
        <v>120</v>
      </c>
      <c r="O2067">
        <v>0</v>
      </c>
      <c r="P2067" t="s">
        <v>120</v>
      </c>
      <c r="Q2067">
        <v>0</v>
      </c>
    </row>
    <row r="2068" spans="1:17" x14ac:dyDescent="0.25">
      <c r="A2068" s="5" t="s">
        <v>6977</v>
      </c>
      <c r="C2068" s="5" t="s">
        <v>67</v>
      </c>
      <c r="D2068" s="4">
        <v>45878.337177289097</v>
      </c>
      <c r="E2068" s="4">
        <v>45878.337177289373</v>
      </c>
      <c r="F2068" t="b">
        <v>1</v>
      </c>
      <c r="H2068" t="s">
        <v>6978</v>
      </c>
      <c r="I2068" t="s">
        <v>6979</v>
      </c>
      <c r="J2068" t="s">
        <v>120</v>
      </c>
      <c r="K2068" s="5" t="s">
        <v>782</v>
      </c>
      <c r="M2068">
        <v>0</v>
      </c>
      <c r="N2068" t="s">
        <v>120</v>
      </c>
      <c r="O2068">
        <v>0</v>
      </c>
      <c r="P2068" t="s">
        <v>120</v>
      </c>
      <c r="Q2068">
        <v>0</v>
      </c>
    </row>
    <row r="2069" spans="1:17" x14ac:dyDescent="0.25">
      <c r="A2069" s="5" t="s">
        <v>6980</v>
      </c>
      <c r="C2069" s="5" t="s">
        <v>67</v>
      </c>
      <c r="D2069" s="4">
        <v>45878.337177388472</v>
      </c>
      <c r="E2069" s="4">
        <v>45878.337177388668</v>
      </c>
      <c r="F2069" t="b">
        <v>1</v>
      </c>
      <c r="H2069" t="s">
        <v>6981</v>
      </c>
      <c r="I2069" t="s">
        <v>6982</v>
      </c>
      <c r="J2069" t="s">
        <v>120</v>
      </c>
      <c r="K2069" s="5" t="s">
        <v>782</v>
      </c>
      <c r="M2069">
        <v>0</v>
      </c>
      <c r="N2069" t="s">
        <v>120</v>
      </c>
      <c r="O2069">
        <v>0</v>
      </c>
      <c r="P2069" t="s">
        <v>120</v>
      </c>
      <c r="Q2069">
        <v>0</v>
      </c>
    </row>
    <row r="2070" spans="1:17" x14ac:dyDescent="0.25">
      <c r="A2070" s="5" t="s">
        <v>6983</v>
      </c>
      <c r="C2070" s="5" t="s">
        <v>67</v>
      </c>
      <c r="D2070" s="4">
        <v>45878.337177497073</v>
      </c>
      <c r="E2070" s="4">
        <v>45878.337177497247</v>
      </c>
      <c r="F2070" t="b">
        <v>1</v>
      </c>
      <c r="H2070" t="s">
        <v>6984</v>
      </c>
      <c r="I2070" t="s">
        <v>6985</v>
      </c>
      <c r="J2070" t="s">
        <v>120</v>
      </c>
      <c r="K2070" s="5" t="s">
        <v>782</v>
      </c>
      <c r="M2070">
        <v>0</v>
      </c>
      <c r="N2070" t="s">
        <v>120</v>
      </c>
      <c r="O2070">
        <v>0</v>
      </c>
      <c r="P2070" t="s">
        <v>120</v>
      </c>
      <c r="Q2070">
        <v>0</v>
      </c>
    </row>
    <row r="2071" spans="1:17" x14ac:dyDescent="0.25">
      <c r="A2071" s="5" t="s">
        <v>6986</v>
      </c>
      <c r="C2071" s="5" t="s">
        <v>67</v>
      </c>
      <c r="D2071" s="4">
        <v>45878.33717759631</v>
      </c>
      <c r="E2071" s="4">
        <v>45878.337177596542</v>
      </c>
      <c r="F2071" t="b">
        <v>1</v>
      </c>
      <c r="H2071" t="s">
        <v>6987</v>
      </c>
      <c r="I2071" t="s">
        <v>6988</v>
      </c>
      <c r="J2071" t="s">
        <v>120</v>
      </c>
      <c r="K2071" s="5" t="s">
        <v>782</v>
      </c>
      <c r="M2071">
        <v>0</v>
      </c>
      <c r="N2071" t="s">
        <v>120</v>
      </c>
      <c r="O2071">
        <v>0</v>
      </c>
      <c r="P2071" t="s">
        <v>120</v>
      </c>
      <c r="Q2071">
        <v>0</v>
      </c>
    </row>
    <row r="2072" spans="1:17" x14ac:dyDescent="0.25">
      <c r="A2072" s="5" t="s">
        <v>6989</v>
      </c>
      <c r="C2072" s="5" t="s">
        <v>67</v>
      </c>
      <c r="D2072" s="4">
        <v>45878.337177694753</v>
      </c>
      <c r="E2072" s="4">
        <v>45878.337177694877</v>
      </c>
      <c r="F2072" t="b">
        <v>1</v>
      </c>
      <c r="H2072" t="s">
        <v>6990</v>
      </c>
      <c r="I2072" t="s">
        <v>6991</v>
      </c>
      <c r="J2072" t="s">
        <v>120</v>
      </c>
      <c r="K2072" s="5" t="s">
        <v>782</v>
      </c>
      <c r="M2072">
        <v>0</v>
      </c>
      <c r="N2072" t="s">
        <v>120</v>
      </c>
      <c r="O2072">
        <v>0</v>
      </c>
      <c r="P2072" t="s">
        <v>120</v>
      </c>
      <c r="Q2072">
        <v>0</v>
      </c>
    </row>
    <row r="2073" spans="1:17" x14ac:dyDescent="0.25">
      <c r="A2073" s="5" t="s">
        <v>6992</v>
      </c>
      <c r="C2073" s="5" t="s">
        <v>67</v>
      </c>
      <c r="D2073" s="4">
        <v>45878.337177798763</v>
      </c>
      <c r="E2073" s="4">
        <v>45878.337177798981</v>
      </c>
      <c r="F2073" t="b">
        <v>1</v>
      </c>
      <c r="H2073" t="s">
        <v>6993</v>
      </c>
      <c r="I2073" t="s">
        <v>6994</v>
      </c>
      <c r="J2073" t="s">
        <v>120</v>
      </c>
      <c r="K2073" s="5" t="s">
        <v>782</v>
      </c>
      <c r="M2073">
        <v>0</v>
      </c>
      <c r="N2073" t="s">
        <v>120</v>
      </c>
      <c r="O2073">
        <v>0</v>
      </c>
      <c r="P2073" t="s">
        <v>120</v>
      </c>
      <c r="Q2073">
        <v>0</v>
      </c>
    </row>
    <row r="2074" spans="1:17" x14ac:dyDescent="0.25">
      <c r="A2074" s="5" t="s">
        <v>6995</v>
      </c>
      <c r="C2074" s="5" t="s">
        <v>67</v>
      </c>
      <c r="D2074" s="4">
        <v>45878.337177916539</v>
      </c>
      <c r="E2074" s="4">
        <v>45878.337177916692</v>
      </c>
      <c r="F2074" t="b">
        <v>1</v>
      </c>
      <c r="H2074" t="s">
        <v>6996</v>
      </c>
      <c r="I2074" t="s">
        <v>6997</v>
      </c>
      <c r="J2074" t="s">
        <v>120</v>
      </c>
      <c r="K2074" s="5" t="s">
        <v>782</v>
      </c>
      <c r="M2074">
        <v>0</v>
      </c>
      <c r="N2074" t="s">
        <v>120</v>
      </c>
      <c r="O2074">
        <v>0</v>
      </c>
      <c r="P2074" t="s">
        <v>120</v>
      </c>
      <c r="Q2074">
        <v>0</v>
      </c>
    </row>
    <row r="2075" spans="1:17" x14ac:dyDescent="0.25">
      <c r="A2075" s="5" t="s">
        <v>6998</v>
      </c>
      <c r="C2075" s="5" t="s">
        <v>67</v>
      </c>
      <c r="D2075" s="4">
        <v>45878.337178018111</v>
      </c>
      <c r="E2075" s="4">
        <v>45878.337178018308</v>
      </c>
      <c r="F2075" t="b">
        <v>1</v>
      </c>
      <c r="H2075" t="s">
        <v>6999</v>
      </c>
      <c r="I2075" t="s">
        <v>7000</v>
      </c>
      <c r="J2075" t="s">
        <v>120</v>
      </c>
      <c r="K2075" s="5" t="s">
        <v>782</v>
      </c>
      <c r="M2075">
        <v>0</v>
      </c>
      <c r="N2075" t="s">
        <v>120</v>
      </c>
      <c r="O2075">
        <v>0</v>
      </c>
      <c r="P2075" t="s">
        <v>120</v>
      </c>
      <c r="Q2075">
        <v>0</v>
      </c>
    </row>
    <row r="2076" spans="1:17" x14ac:dyDescent="0.25">
      <c r="A2076" s="5" t="s">
        <v>7001</v>
      </c>
      <c r="C2076" s="5" t="s">
        <v>67</v>
      </c>
      <c r="D2076" s="4">
        <v>45878.337178112553</v>
      </c>
      <c r="E2076" s="4">
        <v>45878.337178112677</v>
      </c>
      <c r="F2076" t="b">
        <v>1</v>
      </c>
      <c r="H2076" t="s">
        <v>7002</v>
      </c>
      <c r="I2076" t="s">
        <v>7003</v>
      </c>
      <c r="J2076" t="s">
        <v>120</v>
      </c>
      <c r="K2076" s="5" t="s">
        <v>782</v>
      </c>
      <c r="M2076">
        <v>0</v>
      </c>
      <c r="N2076" t="s">
        <v>120</v>
      </c>
      <c r="O2076">
        <v>0</v>
      </c>
      <c r="P2076" t="s">
        <v>120</v>
      </c>
      <c r="Q2076">
        <v>0</v>
      </c>
    </row>
    <row r="2077" spans="1:17" x14ac:dyDescent="0.25">
      <c r="A2077" s="5" t="s">
        <v>7004</v>
      </c>
      <c r="C2077" s="5" t="s">
        <v>67</v>
      </c>
      <c r="D2077" s="4">
        <v>45878.337178227281</v>
      </c>
      <c r="E2077" s="4">
        <v>45878.337178227492</v>
      </c>
      <c r="F2077" t="b">
        <v>1</v>
      </c>
      <c r="H2077" t="s">
        <v>7005</v>
      </c>
      <c r="I2077" t="s">
        <v>7006</v>
      </c>
      <c r="J2077" t="s">
        <v>120</v>
      </c>
      <c r="K2077" s="5" t="s">
        <v>782</v>
      </c>
      <c r="M2077">
        <v>0</v>
      </c>
      <c r="N2077" t="s">
        <v>120</v>
      </c>
      <c r="O2077">
        <v>0</v>
      </c>
      <c r="P2077" t="s">
        <v>120</v>
      </c>
      <c r="Q2077">
        <v>0</v>
      </c>
    </row>
    <row r="2078" spans="1:17" x14ac:dyDescent="0.25">
      <c r="A2078" s="5" t="s">
        <v>7007</v>
      </c>
      <c r="C2078" s="5" t="s">
        <v>67</v>
      </c>
      <c r="D2078" s="4">
        <v>45878.337178319933</v>
      </c>
      <c r="E2078" s="4">
        <v>45878.337178320071</v>
      </c>
      <c r="F2078" t="b">
        <v>1</v>
      </c>
      <c r="H2078" t="s">
        <v>7008</v>
      </c>
      <c r="I2078" t="s">
        <v>7009</v>
      </c>
      <c r="J2078" t="s">
        <v>120</v>
      </c>
      <c r="K2078" s="5" t="s">
        <v>782</v>
      </c>
      <c r="M2078">
        <v>0</v>
      </c>
      <c r="N2078" t="s">
        <v>120</v>
      </c>
      <c r="O2078">
        <v>0</v>
      </c>
      <c r="P2078" t="s">
        <v>120</v>
      </c>
      <c r="Q2078">
        <v>0</v>
      </c>
    </row>
    <row r="2079" spans="1:17" x14ac:dyDescent="0.25">
      <c r="A2079" s="5" t="s">
        <v>7010</v>
      </c>
      <c r="C2079" s="5" t="s">
        <v>67</v>
      </c>
      <c r="D2079" s="4">
        <v>45878.337178429043</v>
      </c>
      <c r="E2079" s="4">
        <v>45878.337178429247</v>
      </c>
      <c r="F2079" t="b">
        <v>1</v>
      </c>
      <c r="H2079" t="s">
        <v>7011</v>
      </c>
      <c r="I2079" t="s">
        <v>7012</v>
      </c>
      <c r="J2079" t="s">
        <v>120</v>
      </c>
      <c r="K2079" s="5" t="s">
        <v>782</v>
      </c>
      <c r="M2079">
        <v>0</v>
      </c>
      <c r="N2079" t="s">
        <v>120</v>
      </c>
      <c r="O2079">
        <v>0</v>
      </c>
      <c r="P2079" t="s">
        <v>120</v>
      </c>
      <c r="Q2079">
        <v>0</v>
      </c>
    </row>
    <row r="2080" spans="1:17" x14ac:dyDescent="0.25">
      <c r="A2080" s="5" t="s">
        <v>7013</v>
      </c>
      <c r="C2080" s="5" t="s">
        <v>67</v>
      </c>
      <c r="D2080" s="4">
        <v>45878.337178530033</v>
      </c>
      <c r="E2080" s="4">
        <v>45878.337178530208</v>
      </c>
      <c r="F2080" t="b">
        <v>1</v>
      </c>
      <c r="H2080" t="s">
        <v>7014</v>
      </c>
      <c r="I2080" t="s">
        <v>7015</v>
      </c>
      <c r="J2080" t="s">
        <v>120</v>
      </c>
      <c r="K2080" s="5" t="s">
        <v>782</v>
      </c>
      <c r="M2080">
        <v>0</v>
      </c>
      <c r="N2080" t="s">
        <v>120</v>
      </c>
      <c r="O2080">
        <v>0</v>
      </c>
      <c r="P2080" t="s">
        <v>120</v>
      </c>
      <c r="Q2080">
        <v>0</v>
      </c>
    </row>
    <row r="2081" spans="1:17" x14ac:dyDescent="0.25">
      <c r="A2081" s="5" t="s">
        <v>7016</v>
      </c>
      <c r="C2081" s="5" t="s">
        <v>67</v>
      </c>
      <c r="D2081" s="4">
        <v>45878.337178637397</v>
      </c>
      <c r="E2081" s="4">
        <v>45878.337178637586</v>
      </c>
      <c r="F2081" t="b">
        <v>1</v>
      </c>
      <c r="H2081" t="s">
        <v>7017</v>
      </c>
      <c r="I2081" t="s">
        <v>7018</v>
      </c>
      <c r="J2081" t="s">
        <v>120</v>
      </c>
      <c r="K2081" s="5" t="s">
        <v>782</v>
      </c>
      <c r="M2081">
        <v>0</v>
      </c>
      <c r="N2081" t="s">
        <v>120</v>
      </c>
      <c r="O2081">
        <v>0</v>
      </c>
      <c r="P2081" t="s">
        <v>120</v>
      </c>
      <c r="Q2081">
        <v>0</v>
      </c>
    </row>
    <row r="2082" spans="1:17" x14ac:dyDescent="0.25">
      <c r="A2082" s="5" t="s">
        <v>7019</v>
      </c>
      <c r="C2082" s="5" t="s">
        <v>67</v>
      </c>
      <c r="D2082" s="4">
        <v>45878.337178745969</v>
      </c>
      <c r="E2082" s="4">
        <v>45878.33717874618</v>
      </c>
      <c r="F2082" t="b">
        <v>1</v>
      </c>
      <c r="H2082" t="s">
        <v>7020</v>
      </c>
      <c r="I2082" t="s">
        <v>7021</v>
      </c>
      <c r="J2082" t="s">
        <v>120</v>
      </c>
      <c r="K2082" s="5" t="s">
        <v>782</v>
      </c>
      <c r="M2082">
        <v>0</v>
      </c>
      <c r="N2082" t="s">
        <v>120</v>
      </c>
      <c r="O2082">
        <v>0</v>
      </c>
      <c r="P2082" t="s">
        <v>120</v>
      </c>
      <c r="Q2082">
        <v>0</v>
      </c>
    </row>
    <row r="2083" spans="1:17" x14ac:dyDescent="0.25">
      <c r="A2083" s="5" t="s">
        <v>7022</v>
      </c>
      <c r="C2083" s="5" t="s">
        <v>67</v>
      </c>
      <c r="D2083" s="4">
        <v>45878.337178842557</v>
      </c>
      <c r="E2083" s="4">
        <v>45878.33717884271</v>
      </c>
      <c r="F2083" t="b">
        <v>1</v>
      </c>
      <c r="H2083" t="s">
        <v>7023</v>
      </c>
      <c r="I2083" t="s">
        <v>7024</v>
      </c>
      <c r="J2083" t="s">
        <v>120</v>
      </c>
      <c r="K2083" s="5" t="s">
        <v>782</v>
      </c>
      <c r="M2083">
        <v>0</v>
      </c>
      <c r="N2083" t="s">
        <v>120</v>
      </c>
      <c r="O2083">
        <v>0</v>
      </c>
      <c r="P2083" t="s">
        <v>120</v>
      </c>
      <c r="Q2083">
        <v>0</v>
      </c>
    </row>
    <row r="2084" spans="1:17" x14ac:dyDescent="0.25">
      <c r="A2084" s="5" t="s">
        <v>7025</v>
      </c>
      <c r="C2084" s="5" t="s">
        <v>67</v>
      </c>
      <c r="D2084" s="4">
        <v>45878.33717894338</v>
      </c>
      <c r="E2084" s="4">
        <v>45878.337178943591</v>
      </c>
      <c r="F2084" t="b">
        <v>1</v>
      </c>
      <c r="H2084" t="s">
        <v>7026</v>
      </c>
      <c r="I2084" t="s">
        <v>7027</v>
      </c>
      <c r="J2084" t="s">
        <v>120</v>
      </c>
      <c r="K2084" s="5" t="s">
        <v>782</v>
      </c>
      <c r="M2084">
        <v>0</v>
      </c>
      <c r="N2084" t="s">
        <v>120</v>
      </c>
      <c r="O2084">
        <v>0</v>
      </c>
      <c r="P2084" t="s">
        <v>120</v>
      </c>
      <c r="Q2084">
        <v>0</v>
      </c>
    </row>
    <row r="2085" spans="1:17" x14ac:dyDescent="0.25">
      <c r="A2085" s="5" t="s">
        <v>7028</v>
      </c>
      <c r="C2085" s="5" t="s">
        <v>67</v>
      </c>
      <c r="D2085" s="4">
        <v>45878.337179046131</v>
      </c>
      <c r="E2085" s="4">
        <v>45878.33717904627</v>
      </c>
      <c r="F2085" t="b">
        <v>1</v>
      </c>
      <c r="H2085" t="s">
        <v>7029</v>
      </c>
      <c r="I2085" t="s">
        <v>7030</v>
      </c>
      <c r="J2085" t="s">
        <v>120</v>
      </c>
      <c r="K2085" s="5" t="s">
        <v>782</v>
      </c>
      <c r="M2085">
        <v>0</v>
      </c>
      <c r="N2085" t="s">
        <v>120</v>
      </c>
      <c r="O2085">
        <v>0</v>
      </c>
      <c r="P2085" t="s">
        <v>120</v>
      </c>
      <c r="Q2085">
        <v>0</v>
      </c>
    </row>
    <row r="2086" spans="1:17" x14ac:dyDescent="0.25">
      <c r="A2086" s="5" t="s">
        <v>7031</v>
      </c>
      <c r="C2086" s="5" t="s">
        <v>67</v>
      </c>
      <c r="D2086" s="4">
        <v>45878.337179158443</v>
      </c>
      <c r="E2086" s="4">
        <v>45878.337179158647</v>
      </c>
      <c r="F2086" t="b">
        <v>1</v>
      </c>
      <c r="H2086" t="s">
        <v>7032</v>
      </c>
      <c r="I2086" t="s">
        <v>7033</v>
      </c>
      <c r="J2086" t="s">
        <v>120</v>
      </c>
      <c r="K2086" s="5" t="s">
        <v>782</v>
      </c>
      <c r="M2086">
        <v>0</v>
      </c>
      <c r="N2086" t="s">
        <v>120</v>
      </c>
      <c r="O2086">
        <v>0</v>
      </c>
      <c r="P2086" t="s">
        <v>120</v>
      </c>
      <c r="Q2086">
        <v>0</v>
      </c>
    </row>
    <row r="2087" spans="1:17" x14ac:dyDescent="0.25">
      <c r="A2087" s="5" t="s">
        <v>7034</v>
      </c>
      <c r="C2087" s="5" t="s">
        <v>67</v>
      </c>
      <c r="D2087" s="4">
        <v>45878.337179257178</v>
      </c>
      <c r="E2087" s="4">
        <v>45878.337179257338</v>
      </c>
      <c r="F2087" t="b">
        <v>1</v>
      </c>
      <c r="H2087" t="s">
        <v>7035</v>
      </c>
      <c r="I2087" t="s">
        <v>7036</v>
      </c>
      <c r="J2087" t="s">
        <v>120</v>
      </c>
      <c r="K2087" s="5" t="s">
        <v>782</v>
      </c>
      <c r="M2087">
        <v>0</v>
      </c>
      <c r="N2087" t="s">
        <v>120</v>
      </c>
      <c r="O2087">
        <v>0</v>
      </c>
      <c r="P2087" t="s">
        <v>120</v>
      </c>
      <c r="Q2087">
        <v>0</v>
      </c>
    </row>
    <row r="2088" spans="1:17" x14ac:dyDescent="0.25">
      <c r="A2088" s="5" t="s">
        <v>7037</v>
      </c>
      <c r="C2088" s="5" t="s">
        <v>67</v>
      </c>
      <c r="D2088" s="4">
        <v>45878.337179365917</v>
      </c>
      <c r="E2088" s="4">
        <v>45878.337179366143</v>
      </c>
      <c r="F2088" t="b">
        <v>1</v>
      </c>
      <c r="H2088" t="s">
        <v>7038</v>
      </c>
      <c r="I2088" t="s">
        <v>7039</v>
      </c>
      <c r="J2088" t="s">
        <v>120</v>
      </c>
      <c r="K2088" s="5" t="s">
        <v>782</v>
      </c>
      <c r="M2088">
        <v>0</v>
      </c>
      <c r="N2088" t="s">
        <v>120</v>
      </c>
      <c r="O2088">
        <v>0</v>
      </c>
      <c r="P2088" t="s">
        <v>120</v>
      </c>
      <c r="Q2088">
        <v>0</v>
      </c>
    </row>
    <row r="2089" spans="1:17" x14ac:dyDescent="0.25">
      <c r="A2089" s="5" t="s">
        <v>7040</v>
      </c>
      <c r="C2089" s="5" t="s">
        <v>67</v>
      </c>
      <c r="D2089" s="4">
        <v>45878.337179475187</v>
      </c>
      <c r="E2089" s="4">
        <v>45878.337179475362</v>
      </c>
      <c r="F2089" t="b">
        <v>1</v>
      </c>
      <c r="H2089" t="s">
        <v>7041</v>
      </c>
      <c r="I2089" t="s">
        <v>7042</v>
      </c>
      <c r="J2089" t="s">
        <v>120</v>
      </c>
      <c r="K2089" s="5" t="s">
        <v>782</v>
      </c>
      <c r="M2089">
        <v>0</v>
      </c>
      <c r="N2089" t="s">
        <v>120</v>
      </c>
      <c r="O2089">
        <v>0</v>
      </c>
      <c r="P2089" t="s">
        <v>120</v>
      </c>
      <c r="Q2089">
        <v>0</v>
      </c>
    </row>
    <row r="2090" spans="1:17" x14ac:dyDescent="0.25">
      <c r="A2090" s="5" t="s">
        <v>7043</v>
      </c>
      <c r="C2090" s="5" t="s">
        <v>67</v>
      </c>
      <c r="D2090" s="4">
        <v>45878.337179580303</v>
      </c>
      <c r="E2090" s="4">
        <v>45878.3371795805</v>
      </c>
      <c r="F2090" t="b">
        <v>1</v>
      </c>
      <c r="H2090" t="s">
        <v>7044</v>
      </c>
      <c r="I2090" t="s">
        <v>7045</v>
      </c>
      <c r="J2090" t="s">
        <v>120</v>
      </c>
      <c r="K2090" s="5" t="s">
        <v>782</v>
      </c>
      <c r="M2090">
        <v>0</v>
      </c>
      <c r="N2090" t="s">
        <v>120</v>
      </c>
      <c r="O2090">
        <v>0</v>
      </c>
      <c r="P2090" t="s">
        <v>120</v>
      </c>
      <c r="Q2090">
        <v>0</v>
      </c>
    </row>
    <row r="2091" spans="1:17" x14ac:dyDescent="0.25">
      <c r="A2091" s="5" t="s">
        <v>7046</v>
      </c>
      <c r="C2091" s="5" t="s">
        <v>67</v>
      </c>
      <c r="D2091" s="4">
        <v>45878.337179679504</v>
      </c>
      <c r="E2091" s="4">
        <v>45878.337179679656</v>
      </c>
      <c r="F2091" t="b">
        <v>1</v>
      </c>
      <c r="H2091" t="s">
        <v>7047</v>
      </c>
      <c r="I2091" t="s">
        <v>7048</v>
      </c>
      <c r="J2091" t="s">
        <v>120</v>
      </c>
      <c r="K2091" s="5" t="s">
        <v>782</v>
      </c>
      <c r="M2091">
        <v>0</v>
      </c>
      <c r="N2091" t="s">
        <v>120</v>
      </c>
      <c r="O2091">
        <v>0</v>
      </c>
      <c r="P2091" t="s">
        <v>120</v>
      </c>
      <c r="Q2091">
        <v>0</v>
      </c>
    </row>
    <row r="2092" spans="1:17" x14ac:dyDescent="0.25">
      <c r="A2092" s="5" t="s">
        <v>7049</v>
      </c>
      <c r="C2092" s="5" t="s">
        <v>67</v>
      </c>
      <c r="D2092" s="4">
        <v>45878.337179785231</v>
      </c>
      <c r="E2092" s="4">
        <v>45878.337179785427</v>
      </c>
      <c r="F2092" t="b">
        <v>1</v>
      </c>
      <c r="H2092" t="s">
        <v>7050</v>
      </c>
      <c r="I2092" t="s">
        <v>7051</v>
      </c>
      <c r="J2092" t="s">
        <v>120</v>
      </c>
      <c r="K2092" s="5" t="s">
        <v>782</v>
      </c>
      <c r="M2092">
        <v>0</v>
      </c>
      <c r="N2092" t="s">
        <v>120</v>
      </c>
      <c r="O2092">
        <v>0</v>
      </c>
      <c r="P2092" t="s">
        <v>120</v>
      </c>
      <c r="Q2092">
        <v>0</v>
      </c>
    </row>
    <row r="2093" spans="1:17" x14ac:dyDescent="0.25">
      <c r="A2093" s="5" t="s">
        <v>7052</v>
      </c>
      <c r="C2093" s="5" t="s">
        <v>67</v>
      </c>
      <c r="D2093" s="4">
        <v>45878.337179876537</v>
      </c>
      <c r="E2093" s="4">
        <v>45878.337179876668</v>
      </c>
      <c r="F2093" t="b">
        <v>1</v>
      </c>
      <c r="H2093" t="s">
        <v>7053</v>
      </c>
      <c r="I2093" t="s">
        <v>7054</v>
      </c>
      <c r="J2093" t="s">
        <v>120</v>
      </c>
      <c r="K2093" s="5" t="s">
        <v>782</v>
      </c>
      <c r="M2093">
        <v>0</v>
      </c>
      <c r="N2093" t="s">
        <v>120</v>
      </c>
      <c r="O2093">
        <v>0</v>
      </c>
      <c r="P2093" t="s">
        <v>120</v>
      </c>
      <c r="Q2093">
        <v>0</v>
      </c>
    </row>
    <row r="2094" spans="1:17" x14ac:dyDescent="0.25">
      <c r="A2094" s="5" t="s">
        <v>7055</v>
      </c>
      <c r="C2094" s="5" t="s">
        <v>67</v>
      </c>
      <c r="D2094" s="4">
        <v>45878.337179979157</v>
      </c>
      <c r="E2094" s="4">
        <v>45878.337179979339</v>
      </c>
      <c r="F2094" t="b">
        <v>1</v>
      </c>
      <c r="H2094" t="s">
        <v>7056</v>
      </c>
      <c r="I2094" t="s">
        <v>7057</v>
      </c>
      <c r="J2094" t="s">
        <v>120</v>
      </c>
      <c r="K2094" s="5" t="s">
        <v>782</v>
      </c>
      <c r="M2094">
        <v>0</v>
      </c>
      <c r="N2094" t="s">
        <v>120</v>
      </c>
      <c r="O2094">
        <v>0</v>
      </c>
      <c r="P2094" t="s">
        <v>120</v>
      </c>
      <c r="Q2094">
        <v>0</v>
      </c>
    </row>
    <row r="2095" spans="1:17" x14ac:dyDescent="0.25">
      <c r="A2095" s="5" t="s">
        <v>7058</v>
      </c>
      <c r="C2095" s="5" t="s">
        <v>67</v>
      </c>
      <c r="D2095" s="4">
        <v>45878.337180071991</v>
      </c>
      <c r="E2095" s="4">
        <v>45878.337180072151</v>
      </c>
      <c r="F2095" t="b">
        <v>1</v>
      </c>
      <c r="H2095" t="s">
        <v>7059</v>
      </c>
      <c r="I2095" t="s">
        <v>7060</v>
      </c>
      <c r="J2095" t="s">
        <v>120</v>
      </c>
      <c r="K2095" s="5" t="s">
        <v>782</v>
      </c>
      <c r="M2095">
        <v>0</v>
      </c>
      <c r="N2095" t="s">
        <v>120</v>
      </c>
      <c r="O2095">
        <v>0</v>
      </c>
      <c r="P2095" t="s">
        <v>120</v>
      </c>
      <c r="Q2095">
        <v>0</v>
      </c>
    </row>
    <row r="2096" spans="1:17" x14ac:dyDescent="0.25">
      <c r="A2096" s="5" t="s">
        <v>7061</v>
      </c>
      <c r="C2096" s="5" t="s">
        <v>67</v>
      </c>
      <c r="D2096" s="4">
        <v>45878.337180174953</v>
      </c>
      <c r="E2096" s="4">
        <v>45878.337180175142</v>
      </c>
      <c r="F2096" t="b">
        <v>1</v>
      </c>
      <c r="H2096" t="s">
        <v>7062</v>
      </c>
      <c r="I2096" t="s">
        <v>7063</v>
      </c>
      <c r="J2096" t="s">
        <v>120</v>
      </c>
      <c r="K2096" s="5" t="s">
        <v>782</v>
      </c>
      <c r="M2096">
        <v>0</v>
      </c>
      <c r="N2096" t="s">
        <v>120</v>
      </c>
      <c r="O2096">
        <v>0</v>
      </c>
      <c r="P2096" t="s">
        <v>120</v>
      </c>
      <c r="Q2096">
        <v>0</v>
      </c>
    </row>
    <row r="2097" spans="1:17" x14ac:dyDescent="0.25">
      <c r="A2097" s="5" t="s">
        <v>7064</v>
      </c>
      <c r="C2097" s="5" t="s">
        <v>67</v>
      </c>
      <c r="D2097" s="4">
        <v>45878.337180271148</v>
      </c>
      <c r="E2097" s="4">
        <v>45878.337180271381</v>
      </c>
      <c r="F2097" t="b">
        <v>1</v>
      </c>
      <c r="H2097" t="s">
        <v>7065</v>
      </c>
      <c r="I2097" t="s">
        <v>7066</v>
      </c>
      <c r="J2097" t="s">
        <v>120</v>
      </c>
      <c r="K2097" s="5" t="s">
        <v>782</v>
      </c>
      <c r="M2097">
        <v>0</v>
      </c>
      <c r="N2097" t="s">
        <v>120</v>
      </c>
      <c r="O2097">
        <v>0</v>
      </c>
      <c r="P2097" t="s">
        <v>120</v>
      </c>
      <c r="Q2097">
        <v>0</v>
      </c>
    </row>
    <row r="2098" spans="1:17" x14ac:dyDescent="0.25">
      <c r="A2098" s="5" t="s">
        <v>7067</v>
      </c>
      <c r="C2098" s="5" t="s">
        <v>67</v>
      </c>
      <c r="D2098" s="4">
        <v>45878.337180383402</v>
      </c>
      <c r="E2098" s="4">
        <v>45878.33718038354</v>
      </c>
      <c r="F2098" t="b">
        <v>1</v>
      </c>
      <c r="H2098" t="s">
        <v>7068</v>
      </c>
      <c r="I2098" t="s">
        <v>7069</v>
      </c>
      <c r="J2098" t="s">
        <v>120</v>
      </c>
      <c r="K2098" s="5" t="s">
        <v>782</v>
      </c>
      <c r="M2098">
        <v>0</v>
      </c>
      <c r="N2098" t="s">
        <v>120</v>
      </c>
      <c r="O2098">
        <v>0</v>
      </c>
      <c r="P2098" t="s">
        <v>120</v>
      </c>
      <c r="Q2098">
        <v>0</v>
      </c>
    </row>
    <row r="2099" spans="1:17" x14ac:dyDescent="0.25">
      <c r="A2099" s="5" t="s">
        <v>7070</v>
      </c>
      <c r="C2099" s="5" t="s">
        <v>67</v>
      </c>
      <c r="D2099" s="4">
        <v>45878.337180516362</v>
      </c>
      <c r="E2099" s="4">
        <v>45878.337180516588</v>
      </c>
      <c r="F2099" t="b">
        <v>1</v>
      </c>
      <c r="H2099" t="s">
        <v>7071</v>
      </c>
      <c r="I2099" t="s">
        <v>7072</v>
      </c>
      <c r="J2099" t="s">
        <v>120</v>
      </c>
      <c r="K2099" s="5" t="s">
        <v>782</v>
      </c>
      <c r="M2099">
        <v>0</v>
      </c>
      <c r="N2099" t="s">
        <v>120</v>
      </c>
      <c r="O2099">
        <v>0</v>
      </c>
      <c r="P2099" t="s">
        <v>120</v>
      </c>
      <c r="Q2099">
        <v>0</v>
      </c>
    </row>
    <row r="2100" spans="1:17" x14ac:dyDescent="0.25">
      <c r="A2100" s="5" t="s">
        <v>7073</v>
      </c>
      <c r="C2100" s="5" t="s">
        <v>67</v>
      </c>
      <c r="D2100" s="4">
        <v>45878.337180637223</v>
      </c>
      <c r="E2100" s="4">
        <v>45878.337180637362</v>
      </c>
      <c r="F2100" t="b">
        <v>1</v>
      </c>
      <c r="H2100" t="s">
        <v>7074</v>
      </c>
      <c r="I2100" t="s">
        <v>7075</v>
      </c>
      <c r="J2100" t="s">
        <v>120</v>
      </c>
      <c r="K2100" s="5" t="s">
        <v>782</v>
      </c>
      <c r="M2100">
        <v>0</v>
      </c>
      <c r="N2100" t="s">
        <v>120</v>
      </c>
      <c r="O2100">
        <v>0</v>
      </c>
      <c r="P2100" t="s">
        <v>120</v>
      </c>
      <c r="Q2100">
        <v>0</v>
      </c>
    </row>
    <row r="2101" spans="1:17" x14ac:dyDescent="0.25">
      <c r="A2101" s="5" t="s">
        <v>7076</v>
      </c>
      <c r="C2101" s="5" t="s">
        <v>67</v>
      </c>
      <c r="D2101" s="4">
        <v>45878.337180758557</v>
      </c>
      <c r="E2101" s="4">
        <v>45878.337180758783</v>
      </c>
      <c r="F2101" t="b">
        <v>1</v>
      </c>
      <c r="H2101" t="s">
        <v>7077</v>
      </c>
      <c r="I2101" t="s">
        <v>7078</v>
      </c>
      <c r="J2101" t="s">
        <v>120</v>
      </c>
      <c r="K2101" s="5" t="s">
        <v>782</v>
      </c>
      <c r="M2101">
        <v>0</v>
      </c>
      <c r="N2101" t="s">
        <v>120</v>
      </c>
      <c r="O2101">
        <v>0</v>
      </c>
      <c r="P2101" t="s">
        <v>120</v>
      </c>
      <c r="Q2101">
        <v>0</v>
      </c>
    </row>
    <row r="2102" spans="1:17" x14ac:dyDescent="0.25">
      <c r="A2102" s="5" t="s">
        <v>7079</v>
      </c>
      <c r="C2102" s="5" t="s">
        <v>67</v>
      </c>
      <c r="D2102" s="4">
        <v>45878.337180858784</v>
      </c>
      <c r="E2102" s="4">
        <v>45878.337180858987</v>
      </c>
      <c r="F2102" t="b">
        <v>1</v>
      </c>
      <c r="H2102" t="s">
        <v>7080</v>
      </c>
      <c r="I2102" t="s">
        <v>7081</v>
      </c>
      <c r="J2102" t="s">
        <v>120</v>
      </c>
      <c r="K2102" s="5" t="s">
        <v>782</v>
      </c>
      <c r="M2102">
        <v>0</v>
      </c>
      <c r="N2102" t="s">
        <v>120</v>
      </c>
      <c r="O2102">
        <v>0</v>
      </c>
      <c r="P2102" t="s">
        <v>120</v>
      </c>
      <c r="Q2102">
        <v>0</v>
      </c>
    </row>
    <row r="2103" spans="1:17" x14ac:dyDescent="0.25">
      <c r="A2103" s="5" t="s">
        <v>7082</v>
      </c>
      <c r="C2103" s="5" t="s">
        <v>67</v>
      </c>
      <c r="D2103" s="4">
        <v>45878.337180968767</v>
      </c>
      <c r="E2103" s="4">
        <v>45878.337180968963</v>
      </c>
      <c r="F2103" t="b">
        <v>1</v>
      </c>
      <c r="H2103" t="s">
        <v>7083</v>
      </c>
      <c r="I2103" t="s">
        <v>7084</v>
      </c>
      <c r="J2103" t="s">
        <v>120</v>
      </c>
      <c r="K2103" s="5" t="s">
        <v>782</v>
      </c>
      <c r="M2103">
        <v>0</v>
      </c>
      <c r="N2103" t="s">
        <v>120</v>
      </c>
      <c r="O2103">
        <v>0</v>
      </c>
      <c r="P2103" t="s">
        <v>120</v>
      </c>
      <c r="Q2103">
        <v>0</v>
      </c>
    </row>
    <row r="2104" spans="1:17" x14ac:dyDescent="0.25">
      <c r="A2104" s="5" t="s">
        <v>7085</v>
      </c>
      <c r="C2104" s="5" t="s">
        <v>67</v>
      </c>
      <c r="D2104" s="4">
        <v>45878.33718106991</v>
      </c>
      <c r="E2104" s="4">
        <v>45878.337181070106</v>
      </c>
      <c r="F2104" t="b">
        <v>1</v>
      </c>
      <c r="H2104" t="s">
        <v>7086</v>
      </c>
      <c r="I2104" t="s">
        <v>7087</v>
      </c>
      <c r="J2104" t="s">
        <v>120</v>
      </c>
      <c r="K2104" s="5" t="s">
        <v>782</v>
      </c>
      <c r="M2104">
        <v>0</v>
      </c>
      <c r="N2104" t="s">
        <v>120</v>
      </c>
      <c r="O2104">
        <v>0</v>
      </c>
      <c r="P2104" t="s">
        <v>120</v>
      </c>
      <c r="Q2104">
        <v>0</v>
      </c>
    </row>
    <row r="2105" spans="1:17" x14ac:dyDescent="0.25">
      <c r="A2105" s="5" t="s">
        <v>7088</v>
      </c>
      <c r="C2105" s="5" t="s">
        <v>67</v>
      </c>
      <c r="D2105" s="4">
        <v>45878.337181168463</v>
      </c>
      <c r="E2105" s="4">
        <v>45878.337181168608</v>
      </c>
      <c r="F2105" t="b">
        <v>1</v>
      </c>
      <c r="H2105" t="s">
        <v>7089</v>
      </c>
      <c r="I2105" t="s">
        <v>7090</v>
      </c>
      <c r="J2105" t="s">
        <v>120</v>
      </c>
      <c r="K2105" s="5" t="s">
        <v>782</v>
      </c>
      <c r="M2105">
        <v>0</v>
      </c>
      <c r="N2105" t="s">
        <v>120</v>
      </c>
      <c r="O2105">
        <v>0</v>
      </c>
      <c r="P2105" t="s">
        <v>120</v>
      </c>
      <c r="Q2105">
        <v>0</v>
      </c>
    </row>
    <row r="2106" spans="1:17" x14ac:dyDescent="0.25">
      <c r="A2106" s="5" t="s">
        <v>7091</v>
      </c>
      <c r="C2106" s="5" t="s">
        <v>67</v>
      </c>
      <c r="D2106" s="4">
        <v>45878.33718126858</v>
      </c>
      <c r="E2106" s="4">
        <v>45878.337181268798</v>
      </c>
      <c r="F2106" t="b">
        <v>1</v>
      </c>
      <c r="H2106" t="s">
        <v>7092</v>
      </c>
      <c r="I2106" t="s">
        <v>7093</v>
      </c>
      <c r="J2106" t="s">
        <v>120</v>
      </c>
      <c r="K2106" s="5" t="s">
        <v>782</v>
      </c>
      <c r="M2106">
        <v>0</v>
      </c>
      <c r="N2106" t="s">
        <v>120</v>
      </c>
      <c r="O2106">
        <v>0</v>
      </c>
      <c r="P2106" t="s">
        <v>120</v>
      </c>
      <c r="Q2106">
        <v>0</v>
      </c>
    </row>
    <row r="2107" spans="1:17" x14ac:dyDescent="0.25">
      <c r="A2107" s="5" t="s">
        <v>7094</v>
      </c>
      <c r="C2107" s="5" t="s">
        <v>67</v>
      </c>
      <c r="D2107" s="4">
        <v>45878.337181364062</v>
      </c>
      <c r="E2107" s="4">
        <v>45878.337181364222</v>
      </c>
      <c r="F2107" t="b">
        <v>1</v>
      </c>
      <c r="H2107" t="s">
        <v>7095</v>
      </c>
      <c r="I2107" t="s">
        <v>7096</v>
      </c>
      <c r="J2107" t="s">
        <v>120</v>
      </c>
      <c r="K2107" s="5" t="s">
        <v>782</v>
      </c>
      <c r="M2107">
        <v>0</v>
      </c>
      <c r="N2107" t="s">
        <v>120</v>
      </c>
      <c r="O2107">
        <v>0</v>
      </c>
      <c r="P2107" t="s">
        <v>120</v>
      </c>
      <c r="Q2107">
        <v>0</v>
      </c>
    </row>
    <row r="2108" spans="1:17" x14ac:dyDescent="0.25">
      <c r="A2108" s="5" t="s">
        <v>7097</v>
      </c>
      <c r="C2108" s="5" t="s">
        <v>67</v>
      </c>
      <c r="D2108" s="4">
        <v>45878.337181471288</v>
      </c>
      <c r="E2108" s="4">
        <v>45878.337181471506</v>
      </c>
      <c r="F2108" t="b">
        <v>1</v>
      </c>
      <c r="H2108" t="s">
        <v>7098</v>
      </c>
      <c r="I2108" t="s">
        <v>7099</v>
      </c>
      <c r="J2108" t="s">
        <v>120</v>
      </c>
      <c r="K2108" s="5" t="s">
        <v>782</v>
      </c>
      <c r="M2108">
        <v>0</v>
      </c>
      <c r="N2108" t="s">
        <v>120</v>
      </c>
      <c r="O2108">
        <v>0</v>
      </c>
      <c r="P2108" t="s">
        <v>120</v>
      </c>
      <c r="Q2108">
        <v>0</v>
      </c>
    </row>
    <row r="2109" spans="1:17" x14ac:dyDescent="0.25">
      <c r="A2109" s="5" t="s">
        <v>7100</v>
      </c>
      <c r="C2109" s="5" t="s">
        <v>67</v>
      </c>
      <c r="D2109" s="4">
        <v>45878.337181566007</v>
      </c>
      <c r="E2109" s="4">
        <v>45878.337181566159</v>
      </c>
      <c r="F2109" t="b">
        <v>1</v>
      </c>
      <c r="H2109" t="s">
        <v>7101</v>
      </c>
      <c r="I2109" t="s">
        <v>7102</v>
      </c>
      <c r="J2109" t="s">
        <v>120</v>
      </c>
      <c r="K2109" s="5" t="s">
        <v>782</v>
      </c>
      <c r="M2109">
        <v>0</v>
      </c>
      <c r="N2109" t="s">
        <v>120</v>
      </c>
      <c r="O2109">
        <v>0</v>
      </c>
      <c r="P2109" t="s">
        <v>120</v>
      </c>
      <c r="Q2109">
        <v>0</v>
      </c>
    </row>
    <row r="2110" spans="1:17" x14ac:dyDescent="0.25">
      <c r="A2110" s="5" t="s">
        <v>7103</v>
      </c>
      <c r="C2110" s="5" t="s">
        <v>67</v>
      </c>
      <c r="D2110" s="4">
        <v>45878.337181679082</v>
      </c>
      <c r="E2110" s="4">
        <v>45878.337181679322</v>
      </c>
      <c r="F2110" t="b">
        <v>1</v>
      </c>
      <c r="H2110" t="s">
        <v>7104</v>
      </c>
      <c r="I2110" t="s">
        <v>7105</v>
      </c>
      <c r="J2110" t="s">
        <v>120</v>
      </c>
      <c r="K2110" s="5" t="s">
        <v>782</v>
      </c>
      <c r="M2110">
        <v>0</v>
      </c>
      <c r="N2110" t="s">
        <v>120</v>
      </c>
      <c r="O2110">
        <v>0</v>
      </c>
      <c r="P2110" t="s">
        <v>120</v>
      </c>
      <c r="Q2110">
        <v>0</v>
      </c>
    </row>
    <row r="2111" spans="1:17" x14ac:dyDescent="0.25">
      <c r="A2111" s="5" t="s">
        <v>7106</v>
      </c>
      <c r="C2111" s="5" t="s">
        <v>67</v>
      </c>
      <c r="D2111" s="4">
        <v>45878.337181785973</v>
      </c>
      <c r="E2111" s="4">
        <v>45878.337181786148</v>
      </c>
      <c r="F2111" t="b">
        <v>1</v>
      </c>
      <c r="H2111" t="s">
        <v>7107</v>
      </c>
      <c r="I2111" t="s">
        <v>7108</v>
      </c>
      <c r="J2111" t="s">
        <v>120</v>
      </c>
      <c r="K2111" s="5" t="s">
        <v>782</v>
      </c>
      <c r="M2111">
        <v>0</v>
      </c>
      <c r="N2111" t="s">
        <v>120</v>
      </c>
      <c r="O2111">
        <v>0</v>
      </c>
      <c r="P2111" t="s">
        <v>120</v>
      </c>
      <c r="Q2111">
        <v>0</v>
      </c>
    </row>
    <row r="2112" spans="1:17" x14ac:dyDescent="0.25">
      <c r="A2112" s="5" t="s">
        <v>7109</v>
      </c>
      <c r="C2112" s="5" t="s">
        <v>67</v>
      </c>
      <c r="D2112" s="4">
        <v>45878.337181893461</v>
      </c>
      <c r="E2112" s="4">
        <v>45878.337181893672</v>
      </c>
      <c r="F2112" t="b">
        <v>1</v>
      </c>
      <c r="H2112" t="s">
        <v>7110</v>
      </c>
      <c r="I2112" t="s">
        <v>7111</v>
      </c>
      <c r="J2112" t="s">
        <v>120</v>
      </c>
      <c r="K2112" s="5" t="s">
        <v>782</v>
      </c>
      <c r="M2112">
        <v>0</v>
      </c>
      <c r="N2112" t="s">
        <v>120</v>
      </c>
      <c r="O2112">
        <v>0</v>
      </c>
      <c r="P2112" t="s">
        <v>120</v>
      </c>
      <c r="Q2112">
        <v>0</v>
      </c>
    </row>
    <row r="2113" spans="1:17" x14ac:dyDescent="0.25">
      <c r="A2113" s="5" t="s">
        <v>7112</v>
      </c>
      <c r="C2113" s="5" t="s">
        <v>67</v>
      </c>
      <c r="D2113" s="4">
        <v>45878.337181990093</v>
      </c>
      <c r="E2113" s="4">
        <v>45878.337181990231</v>
      </c>
      <c r="F2113" t="b">
        <v>1</v>
      </c>
      <c r="H2113" t="s">
        <v>7113</v>
      </c>
      <c r="I2113" t="s">
        <v>7114</v>
      </c>
      <c r="J2113" t="s">
        <v>120</v>
      </c>
      <c r="K2113" s="5" t="s">
        <v>782</v>
      </c>
      <c r="M2113">
        <v>0</v>
      </c>
      <c r="N2113" t="s">
        <v>120</v>
      </c>
      <c r="O2113">
        <v>0</v>
      </c>
      <c r="P2113" t="s">
        <v>120</v>
      </c>
      <c r="Q2113">
        <v>0</v>
      </c>
    </row>
    <row r="2114" spans="1:17" x14ac:dyDescent="0.25">
      <c r="A2114" s="5" t="s">
        <v>7115</v>
      </c>
      <c r="C2114" s="5" t="s">
        <v>67</v>
      </c>
      <c r="D2114" s="4">
        <v>45878.337182098301</v>
      </c>
      <c r="E2114" s="4">
        <v>45878.337182098483</v>
      </c>
      <c r="F2114" t="b">
        <v>1</v>
      </c>
      <c r="H2114" t="s">
        <v>7116</v>
      </c>
      <c r="I2114" t="s">
        <v>7117</v>
      </c>
      <c r="J2114" t="s">
        <v>120</v>
      </c>
      <c r="K2114" s="5" t="s">
        <v>782</v>
      </c>
      <c r="M2114">
        <v>0</v>
      </c>
      <c r="N2114" t="s">
        <v>120</v>
      </c>
      <c r="O2114">
        <v>0</v>
      </c>
      <c r="P2114" t="s">
        <v>120</v>
      </c>
      <c r="Q2114">
        <v>0</v>
      </c>
    </row>
    <row r="2115" spans="1:17" x14ac:dyDescent="0.25">
      <c r="A2115" s="5" t="s">
        <v>7118</v>
      </c>
      <c r="C2115" s="5" t="s">
        <v>67</v>
      </c>
      <c r="D2115" s="4">
        <v>45878.337182197312</v>
      </c>
      <c r="E2115" s="4">
        <v>45878.337182197451</v>
      </c>
      <c r="F2115" t="b">
        <v>1</v>
      </c>
      <c r="H2115" t="s">
        <v>7119</v>
      </c>
      <c r="I2115" t="s">
        <v>7120</v>
      </c>
      <c r="J2115" t="s">
        <v>120</v>
      </c>
      <c r="K2115" s="5" t="s">
        <v>782</v>
      </c>
      <c r="M2115">
        <v>0</v>
      </c>
      <c r="N2115" t="s">
        <v>120</v>
      </c>
      <c r="O2115">
        <v>0</v>
      </c>
      <c r="P2115" t="s">
        <v>120</v>
      </c>
      <c r="Q2115">
        <v>0</v>
      </c>
    </row>
    <row r="2116" spans="1:17" x14ac:dyDescent="0.25">
      <c r="A2116" s="5" t="s">
        <v>7121</v>
      </c>
      <c r="C2116" s="5" t="s">
        <v>67</v>
      </c>
      <c r="D2116" s="4">
        <v>45878.33718230229</v>
      </c>
      <c r="E2116" s="4">
        <v>45878.337182302494</v>
      </c>
      <c r="F2116" t="b">
        <v>1</v>
      </c>
      <c r="H2116" t="s">
        <v>7122</v>
      </c>
      <c r="I2116" t="s">
        <v>7123</v>
      </c>
      <c r="J2116" t="s">
        <v>120</v>
      </c>
      <c r="K2116" s="5" t="s">
        <v>782</v>
      </c>
      <c r="M2116">
        <v>0</v>
      </c>
      <c r="N2116" t="s">
        <v>120</v>
      </c>
      <c r="O2116">
        <v>0</v>
      </c>
      <c r="P2116" t="s">
        <v>120</v>
      </c>
      <c r="Q2116">
        <v>0</v>
      </c>
    </row>
    <row r="2117" spans="1:17" x14ac:dyDescent="0.25">
      <c r="A2117" s="5" t="s">
        <v>7124</v>
      </c>
      <c r="C2117" s="5" t="s">
        <v>67</v>
      </c>
      <c r="D2117" s="4">
        <v>45878.337182407282</v>
      </c>
      <c r="E2117" s="4">
        <v>45878.337182407522</v>
      </c>
      <c r="F2117" t="b">
        <v>1</v>
      </c>
      <c r="H2117" t="s">
        <v>7125</v>
      </c>
      <c r="I2117" t="s">
        <v>7126</v>
      </c>
      <c r="J2117" t="s">
        <v>120</v>
      </c>
      <c r="K2117" s="5" t="s">
        <v>782</v>
      </c>
      <c r="M2117">
        <v>0</v>
      </c>
      <c r="N2117" t="s">
        <v>120</v>
      </c>
      <c r="O2117">
        <v>0</v>
      </c>
      <c r="P2117" t="s">
        <v>120</v>
      </c>
      <c r="Q2117">
        <v>0</v>
      </c>
    </row>
    <row r="2118" spans="1:17" x14ac:dyDescent="0.25">
      <c r="A2118" s="5" t="s">
        <v>7127</v>
      </c>
      <c r="C2118" s="5" t="s">
        <v>67</v>
      </c>
      <c r="D2118" s="4">
        <v>45878.337182511597</v>
      </c>
      <c r="E2118" s="4">
        <v>45878.337182511779</v>
      </c>
      <c r="F2118" t="b">
        <v>1</v>
      </c>
      <c r="H2118" t="s">
        <v>7128</v>
      </c>
      <c r="I2118" t="s">
        <v>7129</v>
      </c>
      <c r="J2118" t="s">
        <v>120</v>
      </c>
      <c r="K2118" s="5" t="s">
        <v>782</v>
      </c>
      <c r="M2118">
        <v>0</v>
      </c>
      <c r="N2118" t="s">
        <v>120</v>
      </c>
      <c r="O2118">
        <v>0</v>
      </c>
      <c r="P2118" t="s">
        <v>120</v>
      </c>
      <c r="Q2118">
        <v>0</v>
      </c>
    </row>
    <row r="2119" spans="1:17" x14ac:dyDescent="0.25">
      <c r="A2119" s="5" t="s">
        <v>7130</v>
      </c>
      <c r="C2119" s="5" t="s">
        <v>67</v>
      </c>
      <c r="D2119" s="4">
        <v>45878.337182610187</v>
      </c>
      <c r="E2119" s="4">
        <v>45878.337182610419</v>
      </c>
      <c r="F2119" t="b">
        <v>1</v>
      </c>
      <c r="H2119" t="s">
        <v>7131</v>
      </c>
      <c r="I2119" t="s">
        <v>7132</v>
      </c>
      <c r="J2119" t="s">
        <v>120</v>
      </c>
      <c r="K2119" s="5" t="s">
        <v>782</v>
      </c>
      <c r="M2119">
        <v>0</v>
      </c>
      <c r="N2119" t="s">
        <v>120</v>
      </c>
      <c r="O2119">
        <v>0</v>
      </c>
      <c r="P2119" t="s">
        <v>120</v>
      </c>
      <c r="Q2119">
        <v>0</v>
      </c>
    </row>
    <row r="2120" spans="1:17" x14ac:dyDescent="0.25">
      <c r="A2120" s="5" t="s">
        <v>7133</v>
      </c>
      <c r="C2120" s="5" t="s">
        <v>67</v>
      </c>
      <c r="D2120" s="4">
        <v>45878.33718270759</v>
      </c>
      <c r="E2120" s="4">
        <v>45878.337182707743</v>
      </c>
      <c r="F2120" t="b">
        <v>1</v>
      </c>
      <c r="H2120" t="s">
        <v>7134</v>
      </c>
      <c r="I2120" t="s">
        <v>7135</v>
      </c>
      <c r="J2120" t="s">
        <v>120</v>
      </c>
      <c r="K2120" s="5" t="s">
        <v>782</v>
      </c>
      <c r="M2120">
        <v>0</v>
      </c>
      <c r="N2120" t="s">
        <v>120</v>
      </c>
      <c r="O2120">
        <v>0</v>
      </c>
      <c r="P2120" t="s">
        <v>120</v>
      </c>
      <c r="Q2120">
        <v>0</v>
      </c>
    </row>
    <row r="2121" spans="1:17" x14ac:dyDescent="0.25">
      <c r="A2121" s="5" t="s">
        <v>7136</v>
      </c>
      <c r="C2121" s="5" t="s">
        <v>67</v>
      </c>
      <c r="D2121" s="4">
        <v>45878.337182808602</v>
      </c>
      <c r="E2121" s="4">
        <v>45878.33718280882</v>
      </c>
      <c r="F2121" t="b">
        <v>1</v>
      </c>
      <c r="H2121" t="s">
        <v>7137</v>
      </c>
      <c r="I2121" t="s">
        <v>7138</v>
      </c>
      <c r="J2121" t="s">
        <v>120</v>
      </c>
      <c r="K2121" s="5" t="s">
        <v>782</v>
      </c>
      <c r="M2121">
        <v>0</v>
      </c>
      <c r="N2121" t="s">
        <v>120</v>
      </c>
      <c r="O2121">
        <v>0</v>
      </c>
      <c r="P2121" t="s">
        <v>120</v>
      </c>
      <c r="Q2121">
        <v>0</v>
      </c>
    </row>
    <row r="2122" spans="1:17" x14ac:dyDescent="0.25">
      <c r="A2122" s="5" t="s">
        <v>7139</v>
      </c>
      <c r="C2122" s="5" t="s">
        <v>67</v>
      </c>
      <c r="D2122" s="4">
        <v>45878.337182919131</v>
      </c>
      <c r="E2122" s="4">
        <v>45878.337182919277</v>
      </c>
      <c r="F2122" t="b">
        <v>1</v>
      </c>
      <c r="H2122" t="s">
        <v>7140</v>
      </c>
      <c r="I2122" t="s">
        <v>7141</v>
      </c>
      <c r="J2122" t="s">
        <v>120</v>
      </c>
      <c r="K2122" s="5" t="s">
        <v>782</v>
      </c>
      <c r="M2122">
        <v>0</v>
      </c>
      <c r="N2122" t="s">
        <v>120</v>
      </c>
      <c r="O2122">
        <v>0</v>
      </c>
      <c r="P2122" t="s">
        <v>120</v>
      </c>
      <c r="Q2122">
        <v>0</v>
      </c>
    </row>
    <row r="2123" spans="1:17" x14ac:dyDescent="0.25">
      <c r="A2123" s="5" t="s">
        <v>7142</v>
      </c>
      <c r="C2123" s="5" t="s">
        <v>67</v>
      </c>
      <c r="D2123" s="4">
        <v>45878.33718302162</v>
      </c>
      <c r="E2123" s="4">
        <v>45878.337183021831</v>
      </c>
      <c r="F2123" t="b">
        <v>1</v>
      </c>
      <c r="H2123" t="s">
        <v>7143</v>
      </c>
      <c r="I2123" t="s">
        <v>6677</v>
      </c>
      <c r="J2123" t="s">
        <v>120</v>
      </c>
      <c r="K2123" s="5" t="s">
        <v>782</v>
      </c>
      <c r="M2123">
        <v>0</v>
      </c>
      <c r="N2123" t="s">
        <v>120</v>
      </c>
      <c r="O2123">
        <v>0</v>
      </c>
      <c r="P2123" t="s">
        <v>120</v>
      </c>
      <c r="Q2123">
        <v>0</v>
      </c>
    </row>
    <row r="2124" spans="1:17" x14ac:dyDescent="0.25">
      <c r="A2124" s="5" t="s">
        <v>7144</v>
      </c>
      <c r="C2124" s="5" t="s">
        <v>67</v>
      </c>
      <c r="D2124" s="4">
        <v>45878.337183121461</v>
      </c>
      <c r="E2124" s="4">
        <v>45878.337183121599</v>
      </c>
      <c r="F2124" t="b">
        <v>1</v>
      </c>
      <c r="H2124" t="s">
        <v>7145</v>
      </c>
      <c r="I2124" t="s">
        <v>7146</v>
      </c>
      <c r="J2124" t="s">
        <v>120</v>
      </c>
      <c r="K2124" s="5" t="s">
        <v>782</v>
      </c>
      <c r="M2124">
        <v>0</v>
      </c>
      <c r="N2124" t="s">
        <v>120</v>
      </c>
      <c r="O2124">
        <v>0</v>
      </c>
      <c r="P2124" t="s">
        <v>120</v>
      </c>
      <c r="Q2124">
        <v>0</v>
      </c>
    </row>
    <row r="2125" spans="1:17" x14ac:dyDescent="0.25">
      <c r="A2125" s="5" t="s">
        <v>7147</v>
      </c>
      <c r="C2125" s="5" t="s">
        <v>67</v>
      </c>
      <c r="D2125" s="4">
        <v>45878.337183228767</v>
      </c>
      <c r="E2125" s="4">
        <v>45878.337183229007</v>
      </c>
      <c r="F2125" t="b">
        <v>1</v>
      </c>
      <c r="H2125" t="s">
        <v>7148</v>
      </c>
      <c r="I2125" t="s">
        <v>7149</v>
      </c>
      <c r="J2125" t="s">
        <v>120</v>
      </c>
      <c r="K2125" s="5" t="s">
        <v>782</v>
      </c>
      <c r="M2125">
        <v>0</v>
      </c>
      <c r="N2125" t="s">
        <v>120</v>
      </c>
      <c r="O2125">
        <v>0</v>
      </c>
      <c r="P2125" t="s">
        <v>120</v>
      </c>
      <c r="Q2125">
        <v>0</v>
      </c>
    </row>
    <row r="2126" spans="1:17" x14ac:dyDescent="0.25">
      <c r="A2126" s="5" t="s">
        <v>7150</v>
      </c>
      <c r="C2126" s="5" t="s">
        <v>67</v>
      </c>
      <c r="D2126" s="4">
        <v>45878.337183331198</v>
      </c>
      <c r="E2126" s="4">
        <v>45878.337183331358</v>
      </c>
      <c r="F2126" t="b">
        <v>1</v>
      </c>
      <c r="H2126" t="s">
        <v>7151</v>
      </c>
      <c r="I2126" t="s">
        <v>7152</v>
      </c>
      <c r="J2126" t="s">
        <v>120</v>
      </c>
      <c r="K2126" s="5" t="s">
        <v>782</v>
      </c>
      <c r="M2126">
        <v>0</v>
      </c>
      <c r="N2126" t="s">
        <v>120</v>
      </c>
      <c r="O2126">
        <v>0</v>
      </c>
      <c r="P2126" t="s">
        <v>120</v>
      </c>
      <c r="Q2126">
        <v>0</v>
      </c>
    </row>
    <row r="2127" spans="1:17" x14ac:dyDescent="0.25">
      <c r="A2127" s="5" t="s">
        <v>7153</v>
      </c>
      <c r="C2127" s="5" t="s">
        <v>67</v>
      </c>
      <c r="D2127" s="4">
        <v>45878.337183437441</v>
      </c>
      <c r="E2127" s="4">
        <v>45878.337183437638</v>
      </c>
      <c r="F2127" t="b">
        <v>1</v>
      </c>
      <c r="H2127" t="s">
        <v>7154</v>
      </c>
      <c r="I2127" t="s">
        <v>7155</v>
      </c>
      <c r="J2127" t="s">
        <v>120</v>
      </c>
      <c r="K2127" s="5" t="s">
        <v>782</v>
      </c>
      <c r="M2127">
        <v>0</v>
      </c>
      <c r="N2127" t="s">
        <v>120</v>
      </c>
      <c r="O2127">
        <v>0</v>
      </c>
      <c r="P2127" t="s">
        <v>120</v>
      </c>
      <c r="Q2127">
        <v>0</v>
      </c>
    </row>
    <row r="2128" spans="1:17" x14ac:dyDescent="0.25">
      <c r="A2128" s="5" t="s">
        <v>7156</v>
      </c>
      <c r="C2128" s="5" t="s">
        <v>67</v>
      </c>
      <c r="D2128" s="4">
        <v>45878.33718353638</v>
      </c>
      <c r="E2128" s="4">
        <v>45878.337183536518</v>
      </c>
      <c r="F2128" t="b">
        <v>1</v>
      </c>
      <c r="H2128" t="s">
        <v>7157</v>
      </c>
      <c r="I2128" t="s">
        <v>7158</v>
      </c>
      <c r="J2128" t="s">
        <v>120</v>
      </c>
      <c r="K2128" s="5" t="s">
        <v>782</v>
      </c>
      <c r="M2128">
        <v>0</v>
      </c>
      <c r="N2128" t="s">
        <v>120</v>
      </c>
      <c r="O2128">
        <v>0</v>
      </c>
      <c r="P2128" t="s">
        <v>120</v>
      </c>
      <c r="Q2128">
        <v>0</v>
      </c>
    </row>
    <row r="2129" spans="1:17" x14ac:dyDescent="0.25">
      <c r="A2129" s="5" t="s">
        <v>7159</v>
      </c>
      <c r="C2129" s="5" t="s">
        <v>67</v>
      </c>
      <c r="D2129" s="4">
        <v>45878.337183643183</v>
      </c>
      <c r="E2129" s="4">
        <v>45878.337183643387</v>
      </c>
      <c r="F2129" t="b">
        <v>1</v>
      </c>
      <c r="H2129" t="s">
        <v>7160</v>
      </c>
      <c r="I2129" t="s">
        <v>7161</v>
      </c>
      <c r="J2129" t="s">
        <v>120</v>
      </c>
      <c r="K2129" s="5" t="s">
        <v>782</v>
      </c>
      <c r="M2129">
        <v>0</v>
      </c>
      <c r="N2129" t="s">
        <v>120</v>
      </c>
      <c r="O2129">
        <v>0</v>
      </c>
      <c r="P2129" t="s">
        <v>120</v>
      </c>
      <c r="Q2129">
        <v>0</v>
      </c>
    </row>
    <row r="2130" spans="1:17" x14ac:dyDescent="0.25">
      <c r="A2130" s="5" t="s">
        <v>7162</v>
      </c>
      <c r="C2130" s="5" t="s">
        <v>67</v>
      </c>
      <c r="D2130" s="4">
        <v>45878.337183739488</v>
      </c>
      <c r="E2130" s="4">
        <v>45878.337183739641</v>
      </c>
      <c r="F2130" t="b">
        <v>1</v>
      </c>
      <c r="H2130" t="s">
        <v>7163</v>
      </c>
      <c r="I2130" t="s">
        <v>7164</v>
      </c>
      <c r="J2130" t="s">
        <v>120</v>
      </c>
      <c r="K2130" s="5" t="s">
        <v>782</v>
      </c>
      <c r="M2130">
        <v>0</v>
      </c>
      <c r="N2130" t="s">
        <v>120</v>
      </c>
      <c r="O2130">
        <v>0</v>
      </c>
      <c r="P2130" t="s">
        <v>120</v>
      </c>
      <c r="Q2130">
        <v>0</v>
      </c>
    </row>
    <row r="2131" spans="1:17" x14ac:dyDescent="0.25">
      <c r="A2131" s="5" t="s">
        <v>7165</v>
      </c>
      <c r="C2131" s="5" t="s">
        <v>67</v>
      </c>
      <c r="D2131" s="4">
        <v>45878.337183852207</v>
      </c>
      <c r="E2131" s="4">
        <v>45878.337183852404</v>
      </c>
      <c r="F2131" t="b">
        <v>1</v>
      </c>
      <c r="H2131" t="s">
        <v>7166</v>
      </c>
      <c r="I2131" t="s">
        <v>7167</v>
      </c>
      <c r="J2131" t="s">
        <v>120</v>
      </c>
      <c r="K2131" s="5" t="s">
        <v>782</v>
      </c>
      <c r="M2131">
        <v>0</v>
      </c>
      <c r="N2131" t="s">
        <v>120</v>
      </c>
      <c r="O2131">
        <v>0</v>
      </c>
      <c r="P2131" t="s">
        <v>120</v>
      </c>
      <c r="Q2131">
        <v>0</v>
      </c>
    </row>
    <row r="2132" spans="1:17" x14ac:dyDescent="0.25">
      <c r="A2132" s="5" t="s">
        <v>7168</v>
      </c>
      <c r="C2132" s="5" t="s">
        <v>67</v>
      </c>
      <c r="D2132" s="4">
        <v>45878.337183963573</v>
      </c>
      <c r="E2132" s="4">
        <v>45878.33718396382</v>
      </c>
      <c r="F2132" t="b">
        <v>1</v>
      </c>
      <c r="H2132" t="s">
        <v>7169</v>
      </c>
      <c r="I2132" t="s">
        <v>7170</v>
      </c>
      <c r="J2132" t="s">
        <v>120</v>
      </c>
      <c r="K2132" s="5" t="s">
        <v>782</v>
      </c>
      <c r="M2132">
        <v>0</v>
      </c>
      <c r="N2132" t="s">
        <v>120</v>
      </c>
      <c r="O2132">
        <v>0</v>
      </c>
      <c r="P2132" t="s">
        <v>120</v>
      </c>
      <c r="Q2132">
        <v>0</v>
      </c>
    </row>
    <row r="2133" spans="1:17" x14ac:dyDescent="0.25">
      <c r="A2133" s="5" t="s">
        <v>7171</v>
      </c>
      <c r="C2133" s="5" t="s">
        <v>67</v>
      </c>
      <c r="D2133" s="4">
        <v>45878.337184099131</v>
      </c>
      <c r="E2133" s="4">
        <v>45878.337184099328</v>
      </c>
      <c r="F2133" t="b">
        <v>1</v>
      </c>
      <c r="H2133" t="s">
        <v>7172</v>
      </c>
      <c r="I2133" t="s">
        <v>7173</v>
      </c>
      <c r="J2133" t="s">
        <v>120</v>
      </c>
      <c r="K2133" s="5" t="s">
        <v>782</v>
      </c>
      <c r="M2133">
        <v>0</v>
      </c>
      <c r="N2133" t="s">
        <v>120</v>
      </c>
      <c r="O2133">
        <v>0</v>
      </c>
      <c r="P2133" t="s">
        <v>120</v>
      </c>
      <c r="Q2133">
        <v>0</v>
      </c>
    </row>
    <row r="2134" spans="1:17" x14ac:dyDescent="0.25">
      <c r="A2134" s="5" t="s">
        <v>7174</v>
      </c>
      <c r="C2134" s="5" t="s">
        <v>67</v>
      </c>
      <c r="D2134" s="4">
        <v>45878.337184229327</v>
      </c>
      <c r="E2134" s="4">
        <v>45878.33718422948</v>
      </c>
      <c r="F2134" t="b">
        <v>1</v>
      </c>
      <c r="H2134" t="s">
        <v>7175</v>
      </c>
      <c r="I2134" t="s">
        <v>7176</v>
      </c>
      <c r="J2134" t="s">
        <v>120</v>
      </c>
      <c r="K2134" s="5" t="s">
        <v>782</v>
      </c>
      <c r="M2134">
        <v>0</v>
      </c>
      <c r="N2134" t="s">
        <v>120</v>
      </c>
      <c r="O2134">
        <v>0</v>
      </c>
      <c r="P2134" t="s">
        <v>120</v>
      </c>
      <c r="Q2134">
        <v>0</v>
      </c>
    </row>
    <row r="2135" spans="1:17" x14ac:dyDescent="0.25">
      <c r="A2135" s="5" t="s">
        <v>7177</v>
      </c>
      <c r="C2135" s="5" t="s">
        <v>67</v>
      </c>
      <c r="D2135" s="4">
        <v>45878.337184333381</v>
      </c>
      <c r="E2135" s="4">
        <v>45878.337184333563</v>
      </c>
      <c r="F2135" t="b">
        <v>1</v>
      </c>
      <c r="H2135" t="s">
        <v>7178</v>
      </c>
      <c r="I2135" t="s">
        <v>7179</v>
      </c>
      <c r="J2135" t="s">
        <v>120</v>
      </c>
      <c r="K2135" s="5" t="s">
        <v>782</v>
      </c>
      <c r="M2135">
        <v>0</v>
      </c>
      <c r="N2135" t="s">
        <v>120</v>
      </c>
      <c r="O2135">
        <v>0</v>
      </c>
      <c r="P2135" t="s">
        <v>120</v>
      </c>
      <c r="Q2135">
        <v>0</v>
      </c>
    </row>
    <row r="2136" spans="1:17" x14ac:dyDescent="0.25">
      <c r="A2136" s="5" t="s">
        <v>7180</v>
      </c>
      <c r="C2136" s="5" t="s">
        <v>67</v>
      </c>
      <c r="D2136" s="4">
        <v>45878.337184433512</v>
      </c>
      <c r="E2136" s="4">
        <v>45878.337184433673</v>
      </c>
      <c r="F2136" t="b">
        <v>1</v>
      </c>
      <c r="H2136" t="s">
        <v>7181</v>
      </c>
      <c r="I2136" t="s">
        <v>7182</v>
      </c>
      <c r="J2136" t="s">
        <v>120</v>
      </c>
      <c r="K2136" s="5" t="s">
        <v>782</v>
      </c>
      <c r="M2136">
        <v>0</v>
      </c>
      <c r="N2136" t="s">
        <v>120</v>
      </c>
      <c r="O2136">
        <v>0</v>
      </c>
      <c r="P2136" t="s">
        <v>120</v>
      </c>
      <c r="Q2136">
        <v>0</v>
      </c>
    </row>
    <row r="2137" spans="1:17" x14ac:dyDescent="0.25">
      <c r="A2137" s="5" t="s">
        <v>7183</v>
      </c>
      <c r="C2137" s="5" t="s">
        <v>67</v>
      </c>
      <c r="D2137" s="4">
        <v>45878.3371845363</v>
      </c>
      <c r="E2137" s="4">
        <v>45878.33718453654</v>
      </c>
      <c r="F2137" t="b">
        <v>1</v>
      </c>
      <c r="H2137" t="s">
        <v>7184</v>
      </c>
      <c r="I2137" t="s">
        <v>7185</v>
      </c>
      <c r="J2137" t="s">
        <v>120</v>
      </c>
      <c r="K2137" s="5" t="s">
        <v>782</v>
      </c>
      <c r="M2137">
        <v>0</v>
      </c>
      <c r="N2137" t="s">
        <v>120</v>
      </c>
      <c r="O2137">
        <v>0</v>
      </c>
      <c r="P2137" t="s">
        <v>120</v>
      </c>
      <c r="Q2137">
        <v>0</v>
      </c>
    </row>
    <row r="2138" spans="1:17" x14ac:dyDescent="0.25">
      <c r="A2138" s="5" t="s">
        <v>7186</v>
      </c>
      <c r="C2138" s="5" t="s">
        <v>67</v>
      </c>
      <c r="D2138" s="4">
        <v>45878.337184643133</v>
      </c>
      <c r="E2138" s="4">
        <v>45878.337184643307</v>
      </c>
      <c r="F2138" t="b">
        <v>1</v>
      </c>
      <c r="H2138" t="s">
        <v>7187</v>
      </c>
      <c r="I2138" t="s">
        <v>7188</v>
      </c>
      <c r="J2138" t="s">
        <v>120</v>
      </c>
      <c r="K2138" s="5" t="s">
        <v>782</v>
      </c>
      <c r="M2138">
        <v>0</v>
      </c>
      <c r="N2138" t="s">
        <v>120</v>
      </c>
      <c r="O2138">
        <v>0</v>
      </c>
      <c r="P2138" t="s">
        <v>120</v>
      </c>
      <c r="Q2138">
        <v>0</v>
      </c>
    </row>
    <row r="2139" spans="1:17" x14ac:dyDescent="0.25">
      <c r="A2139" s="5" t="s">
        <v>7189</v>
      </c>
      <c r="C2139" s="5" t="s">
        <v>67</v>
      </c>
      <c r="D2139" s="4">
        <v>45878.337184774988</v>
      </c>
      <c r="E2139" s="4">
        <v>45878.337184775213</v>
      </c>
      <c r="F2139" t="b">
        <v>1</v>
      </c>
      <c r="H2139" t="s">
        <v>7190</v>
      </c>
      <c r="I2139" t="s">
        <v>7191</v>
      </c>
      <c r="J2139" t="s">
        <v>120</v>
      </c>
      <c r="K2139" s="5" t="s">
        <v>782</v>
      </c>
      <c r="M2139">
        <v>0</v>
      </c>
      <c r="N2139" t="s">
        <v>120</v>
      </c>
      <c r="O2139">
        <v>0</v>
      </c>
      <c r="P2139" t="s">
        <v>120</v>
      </c>
      <c r="Q2139">
        <v>0</v>
      </c>
    </row>
    <row r="2140" spans="1:17" x14ac:dyDescent="0.25">
      <c r="A2140" s="5" t="s">
        <v>7192</v>
      </c>
      <c r="C2140" s="5" t="s">
        <v>67</v>
      </c>
      <c r="D2140" s="4">
        <v>45878.337184895761</v>
      </c>
      <c r="E2140" s="4">
        <v>45878.3371848959</v>
      </c>
      <c r="F2140" t="b">
        <v>1</v>
      </c>
      <c r="H2140" t="s">
        <v>7193</v>
      </c>
      <c r="I2140" t="s">
        <v>7194</v>
      </c>
      <c r="J2140" t="s">
        <v>120</v>
      </c>
      <c r="K2140" s="5" t="s">
        <v>782</v>
      </c>
      <c r="M2140">
        <v>0</v>
      </c>
      <c r="N2140" t="s">
        <v>120</v>
      </c>
      <c r="O2140">
        <v>0</v>
      </c>
      <c r="P2140" t="s">
        <v>120</v>
      </c>
      <c r="Q2140">
        <v>0</v>
      </c>
    </row>
    <row r="2141" spans="1:17" x14ac:dyDescent="0.25">
      <c r="A2141" s="5" t="s">
        <v>7195</v>
      </c>
      <c r="C2141" s="5" t="s">
        <v>67</v>
      </c>
      <c r="D2141" s="4">
        <v>45878.337185030003</v>
      </c>
      <c r="E2141" s="4">
        <v>45878.337185030221</v>
      </c>
      <c r="F2141" t="b">
        <v>1</v>
      </c>
      <c r="H2141" t="s">
        <v>7196</v>
      </c>
      <c r="I2141" t="s">
        <v>7197</v>
      </c>
      <c r="J2141" t="s">
        <v>120</v>
      </c>
      <c r="K2141" s="5" t="s">
        <v>782</v>
      </c>
      <c r="M2141">
        <v>0</v>
      </c>
      <c r="N2141" t="s">
        <v>120</v>
      </c>
      <c r="O2141">
        <v>0</v>
      </c>
      <c r="P2141" t="s">
        <v>120</v>
      </c>
      <c r="Q2141">
        <v>0</v>
      </c>
    </row>
    <row r="2142" spans="1:17" x14ac:dyDescent="0.25">
      <c r="A2142" s="5" t="s">
        <v>7198</v>
      </c>
      <c r="C2142" s="5" t="s">
        <v>67</v>
      </c>
      <c r="D2142" s="4">
        <v>45878.337185145312</v>
      </c>
      <c r="E2142" s="4">
        <v>45878.337185145538</v>
      </c>
      <c r="F2142" t="b">
        <v>1</v>
      </c>
      <c r="H2142" t="s">
        <v>7199</v>
      </c>
      <c r="I2142" t="s">
        <v>7200</v>
      </c>
      <c r="J2142" t="s">
        <v>120</v>
      </c>
      <c r="K2142" s="5" t="s">
        <v>782</v>
      </c>
      <c r="M2142">
        <v>0</v>
      </c>
      <c r="N2142" t="s">
        <v>120</v>
      </c>
      <c r="O2142">
        <v>0</v>
      </c>
      <c r="P2142" t="s">
        <v>120</v>
      </c>
      <c r="Q2142">
        <v>0</v>
      </c>
    </row>
    <row r="2143" spans="1:17" x14ac:dyDescent="0.25">
      <c r="A2143" s="5" t="s">
        <v>7201</v>
      </c>
      <c r="C2143" s="5" t="s">
        <v>67</v>
      </c>
      <c r="D2143" s="4">
        <v>45878.337185247743</v>
      </c>
      <c r="E2143" s="4">
        <v>45878.337185247939</v>
      </c>
      <c r="F2143" t="b">
        <v>1</v>
      </c>
      <c r="H2143" t="s">
        <v>7202</v>
      </c>
      <c r="I2143" t="s">
        <v>7203</v>
      </c>
      <c r="J2143" t="s">
        <v>120</v>
      </c>
      <c r="K2143" s="5" t="s">
        <v>782</v>
      </c>
      <c r="M2143">
        <v>0</v>
      </c>
      <c r="N2143" t="s">
        <v>120</v>
      </c>
      <c r="O2143">
        <v>0</v>
      </c>
      <c r="P2143" t="s">
        <v>120</v>
      </c>
      <c r="Q2143">
        <v>0</v>
      </c>
    </row>
    <row r="2144" spans="1:17" x14ac:dyDescent="0.25">
      <c r="A2144" s="5" t="s">
        <v>7204</v>
      </c>
      <c r="C2144" s="5" t="s">
        <v>67</v>
      </c>
      <c r="D2144" s="4">
        <v>45878.337185365846</v>
      </c>
      <c r="E2144" s="4">
        <v>45878.337185366057</v>
      </c>
      <c r="F2144" t="b">
        <v>1</v>
      </c>
      <c r="H2144" t="s">
        <v>7205</v>
      </c>
      <c r="I2144" t="s">
        <v>7206</v>
      </c>
      <c r="J2144" t="s">
        <v>120</v>
      </c>
      <c r="K2144" s="5" t="s">
        <v>782</v>
      </c>
      <c r="M2144">
        <v>0</v>
      </c>
      <c r="N2144" t="s">
        <v>120</v>
      </c>
      <c r="O2144">
        <v>0</v>
      </c>
      <c r="P2144" t="s">
        <v>120</v>
      </c>
      <c r="Q2144">
        <v>0</v>
      </c>
    </row>
    <row r="2145" spans="1:17" x14ac:dyDescent="0.25">
      <c r="A2145" s="5" t="s">
        <v>7207</v>
      </c>
      <c r="C2145" s="5" t="s">
        <v>67</v>
      </c>
      <c r="D2145" s="4">
        <v>45878.337185480603</v>
      </c>
      <c r="E2145" s="4">
        <v>45878.337185480843</v>
      </c>
      <c r="F2145" t="b">
        <v>1</v>
      </c>
      <c r="H2145" t="s">
        <v>7208</v>
      </c>
      <c r="I2145" t="s">
        <v>7209</v>
      </c>
      <c r="J2145" t="s">
        <v>120</v>
      </c>
      <c r="K2145" s="5" t="s">
        <v>782</v>
      </c>
      <c r="M2145">
        <v>0</v>
      </c>
      <c r="N2145" t="s">
        <v>120</v>
      </c>
      <c r="O2145">
        <v>0</v>
      </c>
      <c r="P2145" t="s">
        <v>120</v>
      </c>
      <c r="Q2145">
        <v>0</v>
      </c>
    </row>
    <row r="2146" spans="1:17" x14ac:dyDescent="0.25">
      <c r="A2146" s="5" t="s">
        <v>7210</v>
      </c>
      <c r="C2146" s="5" t="s">
        <v>67</v>
      </c>
      <c r="D2146" s="4">
        <v>45878.337185592987</v>
      </c>
      <c r="E2146" s="4">
        <v>45878.33718559322</v>
      </c>
      <c r="F2146" t="b">
        <v>1</v>
      </c>
      <c r="H2146" t="s">
        <v>7211</v>
      </c>
      <c r="I2146" t="s">
        <v>7212</v>
      </c>
      <c r="J2146" t="s">
        <v>120</v>
      </c>
      <c r="K2146" s="5" t="s">
        <v>782</v>
      </c>
      <c r="M2146">
        <v>0</v>
      </c>
      <c r="N2146" t="s">
        <v>120</v>
      </c>
      <c r="O2146">
        <v>0</v>
      </c>
      <c r="P2146" t="s">
        <v>120</v>
      </c>
      <c r="Q2146">
        <v>0</v>
      </c>
    </row>
    <row r="2147" spans="1:17" x14ac:dyDescent="0.25">
      <c r="A2147" s="5" t="s">
        <v>7213</v>
      </c>
      <c r="C2147" s="5" t="s">
        <v>67</v>
      </c>
      <c r="D2147" s="4">
        <v>45878.337185703633</v>
      </c>
      <c r="E2147" s="4">
        <v>45878.337185703887</v>
      </c>
      <c r="F2147" t="b">
        <v>1</v>
      </c>
      <c r="H2147" t="s">
        <v>7214</v>
      </c>
      <c r="I2147" t="s">
        <v>7215</v>
      </c>
      <c r="J2147" t="s">
        <v>120</v>
      </c>
      <c r="K2147" s="5" t="s">
        <v>782</v>
      </c>
      <c r="M2147">
        <v>0</v>
      </c>
      <c r="N2147" t="s">
        <v>120</v>
      </c>
      <c r="O2147">
        <v>0</v>
      </c>
      <c r="P2147" t="s">
        <v>120</v>
      </c>
      <c r="Q2147">
        <v>0</v>
      </c>
    </row>
    <row r="2148" spans="1:17" x14ac:dyDescent="0.25">
      <c r="A2148" s="5" t="s">
        <v>7216</v>
      </c>
      <c r="C2148" s="5" t="s">
        <v>67</v>
      </c>
      <c r="D2148" s="4">
        <v>45878.337185803612</v>
      </c>
      <c r="E2148" s="4">
        <v>45878.337185803808</v>
      </c>
      <c r="F2148" t="b">
        <v>1</v>
      </c>
      <c r="H2148" t="s">
        <v>7217</v>
      </c>
      <c r="I2148" t="s">
        <v>7218</v>
      </c>
      <c r="J2148" t="s">
        <v>120</v>
      </c>
      <c r="K2148" s="5" t="s">
        <v>782</v>
      </c>
      <c r="M2148">
        <v>0</v>
      </c>
      <c r="N2148" t="s">
        <v>120</v>
      </c>
      <c r="O2148">
        <v>0</v>
      </c>
      <c r="P2148" t="s">
        <v>120</v>
      </c>
      <c r="Q2148">
        <v>0</v>
      </c>
    </row>
    <row r="2149" spans="1:17" x14ac:dyDescent="0.25">
      <c r="A2149" s="5" t="s">
        <v>7219</v>
      </c>
      <c r="C2149" s="5" t="s">
        <v>67</v>
      </c>
      <c r="D2149" s="4">
        <v>45878.337185918317</v>
      </c>
      <c r="E2149" s="4">
        <v>45878.337185918579</v>
      </c>
      <c r="F2149" t="b">
        <v>1</v>
      </c>
      <c r="H2149" t="s">
        <v>7220</v>
      </c>
      <c r="I2149" t="s">
        <v>7221</v>
      </c>
      <c r="J2149" t="s">
        <v>120</v>
      </c>
      <c r="K2149" s="5" t="s">
        <v>782</v>
      </c>
      <c r="M2149">
        <v>0</v>
      </c>
      <c r="N2149" t="s">
        <v>120</v>
      </c>
      <c r="O2149">
        <v>0</v>
      </c>
      <c r="P2149" t="s">
        <v>120</v>
      </c>
      <c r="Q2149">
        <v>0</v>
      </c>
    </row>
    <row r="2150" spans="1:17" x14ac:dyDescent="0.25">
      <c r="A2150" s="5" t="s">
        <v>7222</v>
      </c>
      <c r="C2150" s="5" t="s">
        <v>67</v>
      </c>
      <c r="D2150" s="4">
        <v>45878.337186021658</v>
      </c>
      <c r="E2150" s="4">
        <v>45878.337186021803</v>
      </c>
      <c r="F2150" t="b">
        <v>1</v>
      </c>
      <c r="H2150" t="s">
        <v>7223</v>
      </c>
      <c r="I2150" t="s">
        <v>7224</v>
      </c>
      <c r="J2150" t="s">
        <v>120</v>
      </c>
      <c r="K2150" s="5" t="s">
        <v>782</v>
      </c>
      <c r="M2150">
        <v>0</v>
      </c>
      <c r="N2150" t="s">
        <v>120</v>
      </c>
      <c r="O2150">
        <v>0</v>
      </c>
      <c r="P2150" t="s">
        <v>120</v>
      </c>
      <c r="Q2150">
        <v>0</v>
      </c>
    </row>
    <row r="2151" spans="1:17" x14ac:dyDescent="0.25">
      <c r="A2151" s="5" t="s">
        <v>7225</v>
      </c>
      <c r="C2151" s="5" t="s">
        <v>67</v>
      </c>
      <c r="D2151" s="4">
        <v>45878.337186123492</v>
      </c>
      <c r="E2151" s="4">
        <v>45878.337186123703</v>
      </c>
      <c r="F2151" t="b">
        <v>1</v>
      </c>
      <c r="H2151" t="s">
        <v>7226</v>
      </c>
      <c r="I2151" t="s">
        <v>7227</v>
      </c>
      <c r="J2151" t="s">
        <v>120</v>
      </c>
      <c r="K2151" s="5" t="s">
        <v>782</v>
      </c>
      <c r="M2151">
        <v>0</v>
      </c>
      <c r="N2151" t="s">
        <v>120</v>
      </c>
      <c r="O2151">
        <v>0</v>
      </c>
      <c r="P2151" t="s">
        <v>120</v>
      </c>
      <c r="Q2151">
        <v>0</v>
      </c>
    </row>
    <row r="2152" spans="1:17" x14ac:dyDescent="0.25">
      <c r="A2152" s="5" t="s">
        <v>7228</v>
      </c>
      <c r="C2152" s="5" t="s">
        <v>67</v>
      </c>
      <c r="D2152" s="4">
        <v>45878.337186220961</v>
      </c>
      <c r="E2152" s="4">
        <v>45878.337186221142</v>
      </c>
      <c r="F2152" t="b">
        <v>1</v>
      </c>
      <c r="H2152" t="s">
        <v>7229</v>
      </c>
      <c r="I2152" t="s">
        <v>7230</v>
      </c>
      <c r="J2152" t="s">
        <v>120</v>
      </c>
      <c r="K2152" s="5" t="s">
        <v>782</v>
      </c>
      <c r="M2152">
        <v>0</v>
      </c>
      <c r="N2152" t="s">
        <v>120</v>
      </c>
      <c r="O2152">
        <v>0</v>
      </c>
      <c r="P2152" t="s">
        <v>120</v>
      </c>
      <c r="Q2152">
        <v>0</v>
      </c>
    </row>
    <row r="2153" spans="1:17" x14ac:dyDescent="0.25">
      <c r="A2153" s="5" t="s">
        <v>7231</v>
      </c>
      <c r="C2153" s="5" t="s">
        <v>67</v>
      </c>
      <c r="D2153" s="4">
        <v>45878.337186334829</v>
      </c>
      <c r="E2153" s="4">
        <v>45878.337186334997</v>
      </c>
      <c r="F2153" t="b">
        <v>1</v>
      </c>
      <c r="H2153" t="s">
        <v>7232</v>
      </c>
      <c r="I2153" t="s">
        <v>7233</v>
      </c>
      <c r="J2153" t="s">
        <v>120</v>
      </c>
      <c r="K2153" s="5" t="s">
        <v>782</v>
      </c>
      <c r="M2153">
        <v>0</v>
      </c>
      <c r="N2153" t="s">
        <v>120</v>
      </c>
      <c r="O2153">
        <v>0</v>
      </c>
      <c r="P2153" t="s">
        <v>120</v>
      </c>
      <c r="Q2153">
        <v>0</v>
      </c>
    </row>
    <row r="2154" spans="1:17" x14ac:dyDescent="0.25">
      <c r="A2154" s="5" t="s">
        <v>7234</v>
      </c>
      <c r="C2154" s="5" t="s">
        <v>67</v>
      </c>
      <c r="D2154" s="4">
        <v>45878.337186432793</v>
      </c>
      <c r="E2154" s="4">
        <v>45878.337186432989</v>
      </c>
      <c r="F2154" t="b">
        <v>1</v>
      </c>
      <c r="H2154" t="s">
        <v>7235</v>
      </c>
      <c r="I2154" t="s">
        <v>7236</v>
      </c>
      <c r="J2154" t="s">
        <v>120</v>
      </c>
      <c r="K2154" s="5" t="s">
        <v>782</v>
      </c>
      <c r="M2154">
        <v>0</v>
      </c>
      <c r="N2154" t="s">
        <v>120</v>
      </c>
      <c r="O2154">
        <v>0</v>
      </c>
      <c r="P2154" t="s">
        <v>120</v>
      </c>
      <c r="Q2154">
        <v>0</v>
      </c>
    </row>
    <row r="2155" spans="1:17" x14ac:dyDescent="0.25">
      <c r="A2155" s="5" t="s">
        <v>7237</v>
      </c>
      <c r="C2155" s="5" t="s">
        <v>67</v>
      </c>
      <c r="D2155" s="4">
        <v>45878.337186543911</v>
      </c>
      <c r="E2155" s="4">
        <v>45878.337186544122</v>
      </c>
      <c r="F2155" t="b">
        <v>1</v>
      </c>
      <c r="H2155" t="s">
        <v>7238</v>
      </c>
      <c r="I2155" t="s">
        <v>7239</v>
      </c>
      <c r="J2155" t="s">
        <v>120</v>
      </c>
      <c r="K2155" s="5" t="s">
        <v>782</v>
      </c>
      <c r="M2155">
        <v>0</v>
      </c>
      <c r="N2155" t="s">
        <v>120</v>
      </c>
      <c r="O2155">
        <v>0</v>
      </c>
      <c r="P2155" t="s">
        <v>120</v>
      </c>
      <c r="Q2155">
        <v>0</v>
      </c>
    </row>
    <row r="2156" spans="1:17" x14ac:dyDescent="0.25">
      <c r="A2156" s="5" t="s">
        <v>7240</v>
      </c>
      <c r="C2156" s="5" t="s">
        <v>67</v>
      </c>
      <c r="D2156" s="4">
        <v>45878.337186678822</v>
      </c>
      <c r="E2156" s="4">
        <v>45878.337186679077</v>
      </c>
      <c r="F2156" t="b">
        <v>1</v>
      </c>
      <c r="H2156" t="s">
        <v>7241</v>
      </c>
      <c r="I2156" t="s">
        <v>7242</v>
      </c>
      <c r="J2156" t="s">
        <v>120</v>
      </c>
      <c r="K2156" s="5" t="s">
        <v>782</v>
      </c>
      <c r="M2156">
        <v>0</v>
      </c>
      <c r="N2156" t="s">
        <v>120</v>
      </c>
      <c r="O2156">
        <v>0</v>
      </c>
      <c r="P2156" t="s">
        <v>120</v>
      </c>
      <c r="Q2156">
        <v>0</v>
      </c>
    </row>
    <row r="2157" spans="1:17" x14ac:dyDescent="0.25">
      <c r="A2157" s="5" t="s">
        <v>7243</v>
      </c>
      <c r="C2157" s="5" t="s">
        <v>67</v>
      </c>
      <c r="D2157" s="4">
        <v>45878.337186801851</v>
      </c>
      <c r="E2157" s="4">
        <v>45878.337186802077</v>
      </c>
      <c r="F2157" t="b">
        <v>1</v>
      </c>
      <c r="H2157" t="s">
        <v>7244</v>
      </c>
      <c r="I2157" t="s">
        <v>7245</v>
      </c>
      <c r="J2157" t="s">
        <v>120</v>
      </c>
      <c r="K2157" s="5" t="s">
        <v>782</v>
      </c>
      <c r="M2157">
        <v>0</v>
      </c>
      <c r="N2157" t="s">
        <v>120</v>
      </c>
      <c r="O2157">
        <v>0</v>
      </c>
      <c r="P2157" t="s">
        <v>120</v>
      </c>
      <c r="Q2157">
        <v>0</v>
      </c>
    </row>
    <row r="2158" spans="1:17" x14ac:dyDescent="0.25">
      <c r="A2158" s="5" t="s">
        <v>7246</v>
      </c>
      <c r="C2158" s="5" t="s">
        <v>67</v>
      </c>
      <c r="D2158" s="4">
        <v>45878.337186919562</v>
      </c>
      <c r="E2158" s="4">
        <v>45878.337186919802</v>
      </c>
      <c r="F2158" t="b">
        <v>1</v>
      </c>
      <c r="H2158" t="s">
        <v>7247</v>
      </c>
      <c r="I2158" t="s">
        <v>7248</v>
      </c>
      <c r="J2158" t="s">
        <v>120</v>
      </c>
      <c r="K2158" s="5" t="s">
        <v>782</v>
      </c>
      <c r="M2158">
        <v>0</v>
      </c>
      <c r="N2158" t="s">
        <v>120</v>
      </c>
      <c r="O2158">
        <v>0</v>
      </c>
      <c r="P2158" t="s">
        <v>120</v>
      </c>
      <c r="Q2158">
        <v>0</v>
      </c>
    </row>
    <row r="2159" spans="1:17" x14ac:dyDescent="0.25">
      <c r="A2159" s="5" t="s">
        <v>7249</v>
      </c>
      <c r="C2159" s="5" t="s">
        <v>67</v>
      </c>
      <c r="D2159" s="4">
        <v>45878.337187018857</v>
      </c>
      <c r="E2159" s="4">
        <v>45878.337187019017</v>
      </c>
      <c r="F2159" t="b">
        <v>1</v>
      </c>
      <c r="H2159" t="s">
        <v>7250</v>
      </c>
      <c r="I2159" t="s">
        <v>7251</v>
      </c>
      <c r="J2159" t="s">
        <v>120</v>
      </c>
      <c r="K2159" s="5" t="s">
        <v>782</v>
      </c>
      <c r="M2159">
        <v>0</v>
      </c>
      <c r="N2159" t="s">
        <v>120</v>
      </c>
      <c r="O2159">
        <v>0</v>
      </c>
      <c r="P2159" t="s">
        <v>120</v>
      </c>
      <c r="Q2159">
        <v>0</v>
      </c>
    </row>
    <row r="2160" spans="1:17" x14ac:dyDescent="0.25">
      <c r="A2160" s="5" t="s">
        <v>7252</v>
      </c>
      <c r="C2160" s="5" t="s">
        <v>67</v>
      </c>
      <c r="D2160" s="4">
        <v>45878.337187133729</v>
      </c>
      <c r="E2160" s="4">
        <v>45878.337187133962</v>
      </c>
      <c r="F2160" t="b">
        <v>1</v>
      </c>
      <c r="H2160" t="s">
        <v>7253</v>
      </c>
      <c r="I2160" t="s">
        <v>7254</v>
      </c>
      <c r="J2160" t="s">
        <v>120</v>
      </c>
      <c r="K2160" s="5" t="s">
        <v>782</v>
      </c>
      <c r="M2160">
        <v>0</v>
      </c>
      <c r="N2160" t="s">
        <v>120</v>
      </c>
      <c r="O2160">
        <v>0</v>
      </c>
      <c r="P2160" t="s">
        <v>120</v>
      </c>
      <c r="Q2160">
        <v>0</v>
      </c>
    </row>
    <row r="2161" spans="1:17" x14ac:dyDescent="0.25">
      <c r="A2161" s="5" t="s">
        <v>7255</v>
      </c>
      <c r="C2161" s="5" t="s">
        <v>67</v>
      </c>
      <c r="D2161" s="4">
        <v>45878.337187268757</v>
      </c>
      <c r="E2161" s="4">
        <v>45878.33718726899</v>
      </c>
      <c r="F2161" t="b">
        <v>1</v>
      </c>
      <c r="H2161" t="s">
        <v>7256</v>
      </c>
      <c r="I2161" t="s">
        <v>7257</v>
      </c>
      <c r="J2161" t="s">
        <v>120</v>
      </c>
      <c r="K2161" s="5" t="s">
        <v>782</v>
      </c>
      <c r="M2161">
        <v>0</v>
      </c>
      <c r="N2161" t="s">
        <v>120</v>
      </c>
      <c r="O2161">
        <v>0</v>
      </c>
      <c r="P2161" t="s">
        <v>120</v>
      </c>
      <c r="Q2161">
        <v>0</v>
      </c>
    </row>
    <row r="2162" spans="1:17" x14ac:dyDescent="0.25">
      <c r="A2162" s="5" t="s">
        <v>7258</v>
      </c>
      <c r="C2162" s="5" t="s">
        <v>67</v>
      </c>
      <c r="D2162" s="4">
        <v>45878.33718737273</v>
      </c>
      <c r="E2162" s="4">
        <v>45878.337187372941</v>
      </c>
      <c r="F2162" t="b">
        <v>1</v>
      </c>
      <c r="H2162" t="s">
        <v>7259</v>
      </c>
      <c r="I2162" t="s">
        <v>7260</v>
      </c>
      <c r="J2162" t="s">
        <v>120</v>
      </c>
      <c r="K2162" s="5" t="s">
        <v>782</v>
      </c>
      <c r="M2162">
        <v>0</v>
      </c>
      <c r="N2162" t="s">
        <v>120</v>
      </c>
      <c r="O2162">
        <v>0</v>
      </c>
      <c r="P2162" t="s">
        <v>120</v>
      </c>
      <c r="Q2162">
        <v>0</v>
      </c>
    </row>
    <row r="2163" spans="1:17" x14ac:dyDescent="0.25">
      <c r="A2163" s="5" t="s">
        <v>7261</v>
      </c>
      <c r="C2163" s="5" t="s">
        <v>67</v>
      </c>
      <c r="D2163" s="4">
        <v>45878.337187487639</v>
      </c>
      <c r="E2163" s="4">
        <v>45878.337187487858</v>
      </c>
      <c r="F2163" t="b">
        <v>1</v>
      </c>
      <c r="H2163" t="s">
        <v>7262</v>
      </c>
      <c r="I2163" t="s">
        <v>7263</v>
      </c>
      <c r="J2163" t="s">
        <v>120</v>
      </c>
      <c r="K2163" s="5" t="s">
        <v>782</v>
      </c>
      <c r="M2163">
        <v>0</v>
      </c>
      <c r="N2163" t="s">
        <v>120</v>
      </c>
      <c r="O2163">
        <v>0</v>
      </c>
      <c r="P2163" t="s">
        <v>120</v>
      </c>
      <c r="Q2163">
        <v>0</v>
      </c>
    </row>
    <row r="2164" spans="1:17" x14ac:dyDescent="0.25">
      <c r="A2164" s="5" t="s">
        <v>7264</v>
      </c>
      <c r="C2164" s="5" t="s">
        <v>67</v>
      </c>
      <c r="D2164" s="4">
        <v>45878.337187586083</v>
      </c>
      <c r="E2164" s="4">
        <v>45878.337187586243</v>
      </c>
      <c r="F2164" t="b">
        <v>1</v>
      </c>
      <c r="H2164" t="s">
        <v>7265</v>
      </c>
      <c r="I2164" t="s">
        <v>7266</v>
      </c>
      <c r="J2164" t="s">
        <v>120</v>
      </c>
      <c r="K2164" s="5" t="s">
        <v>782</v>
      </c>
      <c r="M2164">
        <v>0</v>
      </c>
      <c r="N2164" t="s">
        <v>120</v>
      </c>
      <c r="O2164">
        <v>0</v>
      </c>
      <c r="P2164" t="s">
        <v>120</v>
      </c>
      <c r="Q2164">
        <v>0</v>
      </c>
    </row>
    <row r="2165" spans="1:17" x14ac:dyDescent="0.25">
      <c r="A2165" s="5" t="s">
        <v>7267</v>
      </c>
      <c r="C2165" s="5" t="s">
        <v>67</v>
      </c>
      <c r="D2165" s="4">
        <v>45878.337187698547</v>
      </c>
      <c r="E2165" s="4">
        <v>45878.337187698737</v>
      </c>
      <c r="F2165" t="b">
        <v>1</v>
      </c>
      <c r="H2165" t="s">
        <v>7268</v>
      </c>
      <c r="I2165" t="s">
        <v>7269</v>
      </c>
      <c r="J2165" t="s">
        <v>120</v>
      </c>
      <c r="K2165" s="5" t="s">
        <v>782</v>
      </c>
      <c r="M2165">
        <v>0</v>
      </c>
      <c r="N2165" t="s">
        <v>120</v>
      </c>
      <c r="O2165">
        <v>0</v>
      </c>
      <c r="P2165" t="s">
        <v>120</v>
      </c>
      <c r="Q2165">
        <v>0</v>
      </c>
    </row>
    <row r="2166" spans="1:17" x14ac:dyDescent="0.25">
      <c r="A2166" s="5" t="s">
        <v>7270</v>
      </c>
      <c r="C2166" s="5" t="s">
        <v>67</v>
      </c>
      <c r="D2166" s="4">
        <v>45878.337187792589</v>
      </c>
      <c r="E2166" s="4">
        <v>45878.337187792727</v>
      </c>
      <c r="F2166" t="b">
        <v>1</v>
      </c>
      <c r="H2166" t="s">
        <v>7271</v>
      </c>
      <c r="I2166" t="s">
        <v>7272</v>
      </c>
      <c r="J2166" t="s">
        <v>120</v>
      </c>
      <c r="K2166" s="5" t="s">
        <v>782</v>
      </c>
      <c r="M2166">
        <v>0</v>
      </c>
      <c r="N2166" t="s">
        <v>120</v>
      </c>
      <c r="O2166">
        <v>0</v>
      </c>
      <c r="P2166" t="s">
        <v>120</v>
      </c>
      <c r="Q2166">
        <v>0</v>
      </c>
    </row>
    <row r="2167" spans="1:17" x14ac:dyDescent="0.25">
      <c r="A2167" s="5" t="s">
        <v>7273</v>
      </c>
      <c r="C2167" s="5" t="s">
        <v>67</v>
      </c>
      <c r="D2167" s="4">
        <v>45878.337187912861</v>
      </c>
      <c r="E2167" s="4">
        <v>45878.337187913014</v>
      </c>
      <c r="F2167" t="b">
        <v>1</v>
      </c>
      <c r="H2167" t="s">
        <v>7274</v>
      </c>
      <c r="I2167" t="s">
        <v>7275</v>
      </c>
      <c r="J2167" t="s">
        <v>120</v>
      </c>
      <c r="K2167" s="5" t="s">
        <v>782</v>
      </c>
      <c r="M2167">
        <v>0</v>
      </c>
      <c r="N2167" t="s">
        <v>120</v>
      </c>
      <c r="O2167">
        <v>0</v>
      </c>
      <c r="P2167" t="s">
        <v>120</v>
      </c>
      <c r="Q2167">
        <v>0</v>
      </c>
    </row>
    <row r="2168" spans="1:17" x14ac:dyDescent="0.25">
      <c r="A2168" s="5" t="s">
        <v>7276</v>
      </c>
      <c r="C2168" s="5" t="s">
        <v>67</v>
      </c>
      <c r="D2168" s="4">
        <v>45878.337188028228</v>
      </c>
      <c r="E2168" s="4">
        <v>45878.337188028461</v>
      </c>
      <c r="F2168" t="b">
        <v>1</v>
      </c>
      <c r="H2168" t="s">
        <v>7277</v>
      </c>
      <c r="I2168" t="s">
        <v>7278</v>
      </c>
      <c r="J2168" t="s">
        <v>120</v>
      </c>
      <c r="K2168" s="5" t="s">
        <v>782</v>
      </c>
      <c r="M2168">
        <v>0</v>
      </c>
      <c r="N2168" t="s">
        <v>120</v>
      </c>
      <c r="O2168">
        <v>0</v>
      </c>
      <c r="P2168" t="s">
        <v>120</v>
      </c>
      <c r="Q2168">
        <v>0</v>
      </c>
    </row>
    <row r="2169" spans="1:17" x14ac:dyDescent="0.25">
      <c r="A2169" s="5" t="s">
        <v>7279</v>
      </c>
      <c r="C2169" s="5" t="s">
        <v>67</v>
      </c>
      <c r="D2169" s="4">
        <v>45878.337188134887</v>
      </c>
      <c r="E2169" s="4">
        <v>45878.33718813509</v>
      </c>
      <c r="F2169" t="b">
        <v>1</v>
      </c>
      <c r="H2169" t="s">
        <v>7280</v>
      </c>
      <c r="I2169" t="s">
        <v>7281</v>
      </c>
      <c r="J2169" t="s">
        <v>120</v>
      </c>
      <c r="K2169" s="5" t="s">
        <v>782</v>
      </c>
      <c r="M2169">
        <v>0</v>
      </c>
      <c r="N2169" t="s">
        <v>120</v>
      </c>
      <c r="O2169">
        <v>0</v>
      </c>
      <c r="P2169" t="s">
        <v>120</v>
      </c>
      <c r="Q2169">
        <v>0</v>
      </c>
    </row>
    <row r="2170" spans="1:17" x14ac:dyDescent="0.25">
      <c r="A2170" s="5" t="s">
        <v>7282</v>
      </c>
      <c r="C2170" s="5" t="s">
        <v>67</v>
      </c>
      <c r="D2170" s="4">
        <v>45878.337188256417</v>
      </c>
      <c r="E2170" s="4">
        <v>45878.337188256657</v>
      </c>
      <c r="F2170" t="b">
        <v>1</v>
      </c>
      <c r="H2170" t="s">
        <v>7283</v>
      </c>
      <c r="I2170" t="s">
        <v>7284</v>
      </c>
      <c r="J2170" t="s">
        <v>120</v>
      </c>
      <c r="K2170" s="5" t="s">
        <v>782</v>
      </c>
      <c r="M2170">
        <v>0</v>
      </c>
      <c r="N2170" t="s">
        <v>120</v>
      </c>
      <c r="O2170">
        <v>0</v>
      </c>
      <c r="P2170" t="s">
        <v>120</v>
      </c>
      <c r="Q2170">
        <v>0</v>
      </c>
    </row>
    <row r="2171" spans="1:17" x14ac:dyDescent="0.25">
      <c r="A2171" s="5" t="s">
        <v>7285</v>
      </c>
      <c r="C2171" s="5" t="s">
        <v>67</v>
      </c>
      <c r="D2171" s="4">
        <v>45878.337188360892</v>
      </c>
      <c r="E2171" s="4">
        <v>45878.337188361053</v>
      </c>
      <c r="F2171" t="b">
        <v>1</v>
      </c>
      <c r="H2171" t="s">
        <v>7286</v>
      </c>
      <c r="I2171" t="s">
        <v>7287</v>
      </c>
      <c r="J2171" t="s">
        <v>120</v>
      </c>
      <c r="K2171" s="5" t="s">
        <v>782</v>
      </c>
      <c r="M2171">
        <v>0</v>
      </c>
      <c r="N2171" t="s">
        <v>120</v>
      </c>
      <c r="O2171">
        <v>0</v>
      </c>
      <c r="P2171" t="s">
        <v>120</v>
      </c>
      <c r="Q2171">
        <v>0</v>
      </c>
    </row>
    <row r="2172" spans="1:17" x14ac:dyDescent="0.25">
      <c r="A2172" s="5" t="s">
        <v>7288</v>
      </c>
      <c r="C2172" s="5" t="s">
        <v>67</v>
      </c>
      <c r="D2172" s="4">
        <v>45878.337188465193</v>
      </c>
      <c r="E2172" s="4">
        <v>45878.337188465397</v>
      </c>
      <c r="F2172" t="b">
        <v>1</v>
      </c>
      <c r="H2172" t="s">
        <v>7289</v>
      </c>
      <c r="I2172" t="s">
        <v>7290</v>
      </c>
      <c r="J2172" t="s">
        <v>120</v>
      </c>
      <c r="K2172" s="5" t="s">
        <v>782</v>
      </c>
      <c r="M2172">
        <v>0</v>
      </c>
      <c r="N2172" t="s">
        <v>120</v>
      </c>
      <c r="O2172">
        <v>0</v>
      </c>
      <c r="P2172" t="s">
        <v>120</v>
      </c>
      <c r="Q2172">
        <v>0</v>
      </c>
    </row>
    <row r="2173" spans="1:17" x14ac:dyDescent="0.25">
      <c r="A2173" s="5" t="s">
        <v>7291</v>
      </c>
      <c r="C2173" s="5" t="s">
        <v>67</v>
      </c>
      <c r="D2173" s="4">
        <v>45878.337188586542</v>
      </c>
      <c r="E2173" s="4">
        <v>45878.337188586796</v>
      </c>
      <c r="F2173" t="b">
        <v>1</v>
      </c>
      <c r="H2173" t="s">
        <v>7292</v>
      </c>
      <c r="I2173" t="s">
        <v>7293</v>
      </c>
      <c r="J2173" t="s">
        <v>120</v>
      </c>
      <c r="K2173" s="5" t="s">
        <v>782</v>
      </c>
      <c r="M2173">
        <v>0</v>
      </c>
      <c r="N2173" t="s">
        <v>120</v>
      </c>
      <c r="O2173">
        <v>0</v>
      </c>
      <c r="P2173" t="s">
        <v>120</v>
      </c>
      <c r="Q2173">
        <v>0</v>
      </c>
    </row>
    <row r="2174" spans="1:17" x14ac:dyDescent="0.25">
      <c r="A2174" s="5" t="s">
        <v>7294</v>
      </c>
      <c r="C2174" s="5" t="s">
        <v>67</v>
      </c>
      <c r="D2174" s="4">
        <v>45878.337188701618</v>
      </c>
      <c r="E2174" s="4">
        <v>45878.337188701837</v>
      </c>
      <c r="F2174" t="b">
        <v>1</v>
      </c>
      <c r="H2174" t="s">
        <v>7295</v>
      </c>
      <c r="I2174" t="s">
        <v>7296</v>
      </c>
      <c r="J2174" t="s">
        <v>120</v>
      </c>
      <c r="K2174" s="5" t="s">
        <v>782</v>
      </c>
      <c r="M2174">
        <v>0</v>
      </c>
      <c r="N2174" t="s">
        <v>120</v>
      </c>
      <c r="O2174">
        <v>0</v>
      </c>
      <c r="P2174" t="s">
        <v>120</v>
      </c>
      <c r="Q2174">
        <v>0</v>
      </c>
    </row>
    <row r="2175" spans="1:17" x14ac:dyDescent="0.25">
      <c r="A2175" s="5" t="s">
        <v>7297</v>
      </c>
      <c r="C2175" s="5" t="s">
        <v>67</v>
      </c>
      <c r="D2175" s="4">
        <v>45878.337188818819</v>
      </c>
      <c r="E2175" s="4">
        <v>45878.337188819052</v>
      </c>
      <c r="F2175" t="b">
        <v>1</v>
      </c>
      <c r="H2175" t="s">
        <v>7298</v>
      </c>
      <c r="I2175" t="s">
        <v>7299</v>
      </c>
      <c r="J2175" t="s">
        <v>120</v>
      </c>
      <c r="K2175" s="5" t="s">
        <v>782</v>
      </c>
      <c r="M2175">
        <v>0</v>
      </c>
      <c r="N2175" t="s">
        <v>120</v>
      </c>
      <c r="O2175">
        <v>0</v>
      </c>
      <c r="P2175" t="s">
        <v>120</v>
      </c>
      <c r="Q2175">
        <v>0</v>
      </c>
    </row>
    <row r="2176" spans="1:17" x14ac:dyDescent="0.25">
      <c r="A2176" s="5" t="s">
        <v>7300</v>
      </c>
      <c r="C2176" s="5" t="s">
        <v>67</v>
      </c>
      <c r="D2176" s="4">
        <v>45878.337188933459</v>
      </c>
      <c r="E2176" s="4">
        <v>45878.337188933678</v>
      </c>
      <c r="F2176" t="b">
        <v>1</v>
      </c>
      <c r="H2176" t="s">
        <v>7301</v>
      </c>
      <c r="I2176" t="s">
        <v>7302</v>
      </c>
      <c r="J2176" t="s">
        <v>120</v>
      </c>
      <c r="K2176" s="5" t="s">
        <v>782</v>
      </c>
      <c r="M2176">
        <v>0</v>
      </c>
      <c r="N2176" t="s">
        <v>120</v>
      </c>
      <c r="O2176">
        <v>0</v>
      </c>
      <c r="P2176" t="s">
        <v>120</v>
      </c>
      <c r="Q2176">
        <v>0</v>
      </c>
    </row>
    <row r="2177" spans="1:17" x14ac:dyDescent="0.25">
      <c r="A2177" s="5" t="s">
        <v>7303</v>
      </c>
      <c r="C2177" s="5" t="s">
        <v>67</v>
      </c>
      <c r="D2177" s="4">
        <v>45878.337189423539</v>
      </c>
      <c r="E2177" s="4">
        <v>45878.337189423772</v>
      </c>
      <c r="F2177" t="b">
        <v>1</v>
      </c>
      <c r="H2177" t="s">
        <v>7304</v>
      </c>
      <c r="I2177" t="s">
        <v>7305</v>
      </c>
      <c r="J2177" t="s">
        <v>120</v>
      </c>
      <c r="K2177" s="5" t="s">
        <v>782</v>
      </c>
      <c r="M2177">
        <v>0</v>
      </c>
      <c r="N2177" t="s">
        <v>120</v>
      </c>
      <c r="O2177">
        <v>0</v>
      </c>
      <c r="P2177" t="s">
        <v>120</v>
      </c>
      <c r="Q2177">
        <v>0</v>
      </c>
    </row>
    <row r="2178" spans="1:17" x14ac:dyDescent="0.25">
      <c r="A2178" s="5" t="s">
        <v>7306</v>
      </c>
      <c r="C2178" s="5" t="s">
        <v>67</v>
      </c>
      <c r="D2178" s="4">
        <v>45878.337189583202</v>
      </c>
      <c r="E2178" s="4">
        <v>45878.337189583392</v>
      </c>
      <c r="F2178" t="b">
        <v>1</v>
      </c>
      <c r="H2178" t="s">
        <v>7307</v>
      </c>
      <c r="I2178" t="s">
        <v>7308</v>
      </c>
      <c r="J2178" t="s">
        <v>120</v>
      </c>
      <c r="K2178" s="5" t="s">
        <v>782</v>
      </c>
      <c r="M2178">
        <v>0</v>
      </c>
      <c r="N2178" t="s">
        <v>120</v>
      </c>
      <c r="O2178">
        <v>0</v>
      </c>
      <c r="P2178" t="s">
        <v>120</v>
      </c>
      <c r="Q2178">
        <v>0</v>
      </c>
    </row>
    <row r="2179" spans="1:17" x14ac:dyDescent="0.25">
      <c r="A2179" s="5" t="s">
        <v>7309</v>
      </c>
      <c r="C2179" s="5" t="s">
        <v>67</v>
      </c>
      <c r="D2179" s="4">
        <v>45878.337189727652</v>
      </c>
      <c r="E2179" s="4">
        <v>45878.337189727907</v>
      </c>
      <c r="F2179" t="b">
        <v>1</v>
      </c>
      <c r="H2179" t="s">
        <v>7310</v>
      </c>
      <c r="I2179" t="s">
        <v>7311</v>
      </c>
      <c r="J2179" t="s">
        <v>120</v>
      </c>
      <c r="K2179" s="5" t="s">
        <v>782</v>
      </c>
      <c r="M2179">
        <v>0</v>
      </c>
      <c r="N2179" t="s">
        <v>120</v>
      </c>
      <c r="O2179">
        <v>0</v>
      </c>
      <c r="P2179" t="s">
        <v>120</v>
      </c>
      <c r="Q2179">
        <v>0</v>
      </c>
    </row>
    <row r="2180" spans="1:17" x14ac:dyDescent="0.25">
      <c r="A2180" s="5" t="s">
        <v>7312</v>
      </c>
      <c r="C2180" s="5" t="s">
        <v>67</v>
      </c>
      <c r="D2180" s="4">
        <v>45878.337189868587</v>
      </c>
      <c r="E2180" s="4">
        <v>45878.337189868762</v>
      </c>
      <c r="F2180" t="b">
        <v>1</v>
      </c>
      <c r="H2180" t="s">
        <v>7313</v>
      </c>
      <c r="I2180" t="s">
        <v>7314</v>
      </c>
      <c r="J2180" t="s">
        <v>120</v>
      </c>
      <c r="K2180" s="5" t="s">
        <v>782</v>
      </c>
      <c r="M2180">
        <v>0</v>
      </c>
      <c r="N2180" t="s">
        <v>120</v>
      </c>
      <c r="O2180">
        <v>0</v>
      </c>
      <c r="P2180" t="s">
        <v>120</v>
      </c>
      <c r="Q2180">
        <v>0</v>
      </c>
    </row>
    <row r="2181" spans="1:17" x14ac:dyDescent="0.25">
      <c r="A2181" s="5" t="s">
        <v>7315</v>
      </c>
      <c r="C2181" s="5" t="s">
        <v>67</v>
      </c>
      <c r="D2181" s="4">
        <v>45878.337189974824</v>
      </c>
      <c r="E2181" s="4">
        <v>45878.337189975071</v>
      </c>
      <c r="F2181" t="b">
        <v>1</v>
      </c>
      <c r="H2181" t="s">
        <v>7316</v>
      </c>
      <c r="I2181" t="s">
        <v>7317</v>
      </c>
      <c r="J2181" t="s">
        <v>120</v>
      </c>
      <c r="K2181" s="5" t="s">
        <v>782</v>
      </c>
      <c r="M2181">
        <v>0</v>
      </c>
      <c r="N2181" t="s">
        <v>120</v>
      </c>
      <c r="O2181">
        <v>0</v>
      </c>
      <c r="P2181" t="s">
        <v>120</v>
      </c>
      <c r="Q2181">
        <v>0</v>
      </c>
    </row>
    <row r="2182" spans="1:17" x14ac:dyDescent="0.25">
      <c r="A2182" s="5" t="s">
        <v>7318</v>
      </c>
      <c r="C2182" s="5" t="s">
        <v>67</v>
      </c>
      <c r="D2182" s="4">
        <v>45878.337190076993</v>
      </c>
      <c r="E2182" s="4">
        <v>45878.337190077167</v>
      </c>
      <c r="F2182" t="b">
        <v>1</v>
      </c>
      <c r="H2182" t="s">
        <v>7319</v>
      </c>
      <c r="I2182" t="s">
        <v>7320</v>
      </c>
      <c r="J2182" t="s">
        <v>120</v>
      </c>
      <c r="K2182" s="5" t="s">
        <v>782</v>
      </c>
      <c r="M2182">
        <v>0</v>
      </c>
      <c r="N2182" t="s">
        <v>120</v>
      </c>
      <c r="O2182">
        <v>0</v>
      </c>
      <c r="P2182" t="s">
        <v>120</v>
      </c>
      <c r="Q2182">
        <v>0</v>
      </c>
    </row>
    <row r="2183" spans="1:17" x14ac:dyDescent="0.25">
      <c r="A2183" s="5" t="s">
        <v>7321</v>
      </c>
      <c r="C2183" s="5" t="s">
        <v>67</v>
      </c>
      <c r="D2183" s="4">
        <v>45878.337190177073</v>
      </c>
      <c r="E2183" s="4">
        <v>45878.337190177277</v>
      </c>
      <c r="F2183" t="b">
        <v>1</v>
      </c>
      <c r="H2183" t="s">
        <v>7322</v>
      </c>
      <c r="I2183" t="s">
        <v>7323</v>
      </c>
      <c r="J2183" t="s">
        <v>120</v>
      </c>
      <c r="K2183" s="5" t="s">
        <v>782</v>
      </c>
      <c r="M2183">
        <v>0</v>
      </c>
      <c r="N2183" t="s">
        <v>120</v>
      </c>
      <c r="O2183">
        <v>0</v>
      </c>
      <c r="P2183" t="s">
        <v>120</v>
      </c>
      <c r="Q2183">
        <v>0</v>
      </c>
    </row>
    <row r="2184" spans="1:17" x14ac:dyDescent="0.25">
      <c r="A2184" s="5" t="s">
        <v>7324</v>
      </c>
      <c r="C2184" s="5" t="s">
        <v>67</v>
      </c>
      <c r="D2184" s="4">
        <v>45878.337190271828</v>
      </c>
      <c r="E2184" s="4">
        <v>45878.337190271966</v>
      </c>
      <c r="F2184" t="b">
        <v>1</v>
      </c>
      <c r="H2184" t="s">
        <v>7325</v>
      </c>
      <c r="I2184" t="s">
        <v>7326</v>
      </c>
      <c r="J2184" t="s">
        <v>120</v>
      </c>
      <c r="K2184" s="5" t="s">
        <v>782</v>
      </c>
      <c r="M2184">
        <v>0</v>
      </c>
      <c r="N2184" t="s">
        <v>120</v>
      </c>
      <c r="O2184">
        <v>0</v>
      </c>
      <c r="P2184" t="s">
        <v>120</v>
      </c>
      <c r="Q2184">
        <v>0</v>
      </c>
    </row>
    <row r="2185" spans="1:17" x14ac:dyDescent="0.25">
      <c r="A2185" s="5" t="s">
        <v>7327</v>
      </c>
      <c r="C2185" s="5" t="s">
        <v>67</v>
      </c>
      <c r="D2185" s="4">
        <v>45878.337190374114</v>
      </c>
      <c r="E2185" s="4">
        <v>45878.337190374303</v>
      </c>
      <c r="F2185" t="b">
        <v>1</v>
      </c>
      <c r="H2185" t="s">
        <v>7328</v>
      </c>
      <c r="I2185" t="s">
        <v>7329</v>
      </c>
      <c r="J2185" t="s">
        <v>120</v>
      </c>
      <c r="K2185" s="5" t="s">
        <v>782</v>
      </c>
      <c r="M2185">
        <v>0</v>
      </c>
      <c r="N2185" t="s">
        <v>120</v>
      </c>
      <c r="O2185">
        <v>0</v>
      </c>
      <c r="P2185" t="s">
        <v>120</v>
      </c>
      <c r="Q2185">
        <v>0</v>
      </c>
    </row>
    <row r="2186" spans="1:17" x14ac:dyDescent="0.25">
      <c r="A2186" s="5" t="s">
        <v>7330</v>
      </c>
      <c r="C2186" s="5" t="s">
        <v>67</v>
      </c>
      <c r="D2186" s="4">
        <v>45878.337190471393</v>
      </c>
      <c r="E2186" s="4">
        <v>45878.337190471539</v>
      </c>
      <c r="F2186" t="b">
        <v>1</v>
      </c>
      <c r="H2186" t="s">
        <v>7331</v>
      </c>
      <c r="I2186" t="s">
        <v>7332</v>
      </c>
      <c r="J2186" t="s">
        <v>120</v>
      </c>
      <c r="K2186" s="5" t="s">
        <v>782</v>
      </c>
      <c r="M2186">
        <v>0</v>
      </c>
      <c r="N2186" t="s">
        <v>120</v>
      </c>
      <c r="O2186">
        <v>0</v>
      </c>
      <c r="P2186" t="s">
        <v>120</v>
      </c>
      <c r="Q2186">
        <v>0</v>
      </c>
    </row>
    <row r="2187" spans="1:17" x14ac:dyDescent="0.25">
      <c r="A2187" s="5" t="s">
        <v>7333</v>
      </c>
      <c r="C2187" s="5" t="s">
        <v>67</v>
      </c>
      <c r="D2187" s="4">
        <v>45878.337190572289</v>
      </c>
      <c r="E2187" s="4">
        <v>45878.3371905725</v>
      </c>
      <c r="F2187" t="b">
        <v>1</v>
      </c>
      <c r="H2187" t="s">
        <v>7334</v>
      </c>
      <c r="I2187" t="s">
        <v>7335</v>
      </c>
      <c r="J2187" t="s">
        <v>120</v>
      </c>
      <c r="K2187" s="5" t="s">
        <v>782</v>
      </c>
      <c r="M2187">
        <v>0</v>
      </c>
      <c r="N2187" t="s">
        <v>120</v>
      </c>
      <c r="O2187">
        <v>0</v>
      </c>
      <c r="P2187" t="s">
        <v>120</v>
      </c>
      <c r="Q2187">
        <v>0</v>
      </c>
    </row>
    <row r="2188" spans="1:17" x14ac:dyDescent="0.25">
      <c r="A2188" s="5" t="s">
        <v>7336</v>
      </c>
      <c r="C2188" s="5" t="s">
        <v>67</v>
      </c>
      <c r="D2188" s="4">
        <v>45878.337190675949</v>
      </c>
      <c r="E2188" s="4">
        <v>45878.337190676109</v>
      </c>
      <c r="F2188" t="b">
        <v>1</v>
      </c>
      <c r="H2188" t="s">
        <v>7337</v>
      </c>
      <c r="I2188" t="s">
        <v>7338</v>
      </c>
      <c r="J2188" t="s">
        <v>120</v>
      </c>
      <c r="K2188" s="5" t="s">
        <v>782</v>
      </c>
      <c r="M2188">
        <v>0</v>
      </c>
      <c r="N2188" t="s">
        <v>120</v>
      </c>
      <c r="O2188">
        <v>0</v>
      </c>
      <c r="P2188" t="s">
        <v>120</v>
      </c>
      <c r="Q2188">
        <v>0</v>
      </c>
    </row>
    <row r="2189" spans="1:17" x14ac:dyDescent="0.25">
      <c r="A2189" s="5" t="s">
        <v>7339</v>
      </c>
      <c r="C2189" s="5" t="s">
        <v>67</v>
      </c>
      <c r="D2189" s="4">
        <v>45878.337190790022</v>
      </c>
      <c r="E2189" s="4">
        <v>45878.337190790196</v>
      </c>
      <c r="F2189" t="b">
        <v>1</v>
      </c>
      <c r="H2189" t="s">
        <v>7340</v>
      </c>
      <c r="I2189" t="s">
        <v>7341</v>
      </c>
      <c r="J2189" t="s">
        <v>120</v>
      </c>
      <c r="K2189" s="5" t="s">
        <v>782</v>
      </c>
      <c r="M2189">
        <v>0</v>
      </c>
      <c r="N2189" t="s">
        <v>120</v>
      </c>
      <c r="O2189">
        <v>0</v>
      </c>
      <c r="P2189" t="s">
        <v>120</v>
      </c>
      <c r="Q2189">
        <v>0</v>
      </c>
    </row>
    <row r="2190" spans="1:17" x14ac:dyDescent="0.25">
      <c r="A2190" s="5" t="s">
        <v>7342</v>
      </c>
      <c r="C2190" s="5" t="s">
        <v>67</v>
      </c>
      <c r="D2190" s="4">
        <v>45878.337190887418</v>
      </c>
      <c r="E2190" s="4">
        <v>45878.337190887571</v>
      </c>
      <c r="F2190" t="b">
        <v>1</v>
      </c>
      <c r="H2190" t="s">
        <v>7343</v>
      </c>
      <c r="I2190" t="s">
        <v>7344</v>
      </c>
      <c r="J2190" t="s">
        <v>120</v>
      </c>
      <c r="K2190" s="5" t="s">
        <v>782</v>
      </c>
      <c r="M2190">
        <v>0</v>
      </c>
      <c r="N2190" t="s">
        <v>120</v>
      </c>
      <c r="O2190">
        <v>0</v>
      </c>
      <c r="P2190" t="s">
        <v>120</v>
      </c>
      <c r="Q2190">
        <v>0</v>
      </c>
    </row>
    <row r="2191" spans="1:17" x14ac:dyDescent="0.25">
      <c r="A2191" s="5" t="s">
        <v>7345</v>
      </c>
      <c r="C2191" s="5" t="s">
        <v>67</v>
      </c>
      <c r="D2191" s="4">
        <v>45878.337190992082</v>
      </c>
      <c r="E2191" s="4">
        <v>45878.337190992272</v>
      </c>
      <c r="F2191" t="b">
        <v>1</v>
      </c>
      <c r="H2191" t="s">
        <v>7346</v>
      </c>
      <c r="I2191" t="s">
        <v>7347</v>
      </c>
      <c r="J2191" t="s">
        <v>120</v>
      </c>
      <c r="K2191" s="5" t="s">
        <v>782</v>
      </c>
      <c r="M2191">
        <v>0</v>
      </c>
      <c r="N2191" t="s">
        <v>120</v>
      </c>
      <c r="O2191">
        <v>0</v>
      </c>
      <c r="P2191" t="s">
        <v>120</v>
      </c>
      <c r="Q2191">
        <v>0</v>
      </c>
    </row>
    <row r="2192" spans="1:17" x14ac:dyDescent="0.25">
      <c r="A2192" s="5" t="s">
        <v>7348</v>
      </c>
      <c r="C2192" s="5" t="s">
        <v>67</v>
      </c>
      <c r="D2192" s="4">
        <v>45878.337191086823</v>
      </c>
      <c r="E2192" s="4">
        <v>45878.33719108707</v>
      </c>
      <c r="F2192" t="b">
        <v>1</v>
      </c>
      <c r="H2192" t="s">
        <v>7349</v>
      </c>
      <c r="I2192" t="s">
        <v>7350</v>
      </c>
      <c r="J2192" t="s">
        <v>120</v>
      </c>
      <c r="K2192" s="5" t="s">
        <v>782</v>
      </c>
      <c r="M2192">
        <v>0</v>
      </c>
      <c r="N2192" t="s">
        <v>120</v>
      </c>
      <c r="O2192">
        <v>0</v>
      </c>
      <c r="P2192" t="s">
        <v>120</v>
      </c>
      <c r="Q2192">
        <v>0</v>
      </c>
    </row>
    <row r="2193" spans="1:17" x14ac:dyDescent="0.25">
      <c r="A2193" s="5" t="s">
        <v>7351</v>
      </c>
      <c r="C2193" s="5" t="s">
        <v>67</v>
      </c>
      <c r="D2193" s="4">
        <v>45878.337191191917</v>
      </c>
      <c r="E2193" s="4">
        <v>45878.337191192113</v>
      </c>
      <c r="F2193" t="b">
        <v>1</v>
      </c>
      <c r="H2193" t="s">
        <v>7352</v>
      </c>
      <c r="I2193" t="s">
        <v>7353</v>
      </c>
      <c r="J2193" t="s">
        <v>120</v>
      </c>
      <c r="K2193" s="5" t="s">
        <v>782</v>
      </c>
      <c r="M2193">
        <v>0</v>
      </c>
      <c r="N2193" t="s">
        <v>120</v>
      </c>
      <c r="O2193">
        <v>0</v>
      </c>
      <c r="P2193" t="s">
        <v>120</v>
      </c>
      <c r="Q2193">
        <v>0</v>
      </c>
    </row>
    <row r="2194" spans="1:17" x14ac:dyDescent="0.25">
      <c r="A2194" s="5" t="s">
        <v>7354</v>
      </c>
      <c r="C2194" s="5" t="s">
        <v>67</v>
      </c>
      <c r="D2194" s="4">
        <v>45878.337191291743</v>
      </c>
      <c r="E2194" s="4">
        <v>45878.337191291932</v>
      </c>
      <c r="F2194" t="b">
        <v>1</v>
      </c>
      <c r="H2194" t="s">
        <v>7355</v>
      </c>
      <c r="I2194" t="s">
        <v>7356</v>
      </c>
      <c r="J2194" t="s">
        <v>120</v>
      </c>
      <c r="K2194" s="5" t="s">
        <v>782</v>
      </c>
      <c r="M2194">
        <v>0</v>
      </c>
      <c r="N2194" t="s">
        <v>120</v>
      </c>
      <c r="O2194">
        <v>0</v>
      </c>
      <c r="P2194" t="s">
        <v>120</v>
      </c>
      <c r="Q2194">
        <v>0</v>
      </c>
    </row>
    <row r="2195" spans="1:17" x14ac:dyDescent="0.25">
      <c r="A2195" s="5" t="s">
        <v>7357</v>
      </c>
      <c r="C2195" s="5" t="s">
        <v>67</v>
      </c>
      <c r="D2195" s="4">
        <v>45878.337191397914</v>
      </c>
      <c r="E2195" s="4">
        <v>45878.337191398103</v>
      </c>
      <c r="F2195" t="b">
        <v>1</v>
      </c>
      <c r="H2195" t="s">
        <v>7358</v>
      </c>
      <c r="I2195" t="s">
        <v>7359</v>
      </c>
      <c r="J2195" t="s">
        <v>120</v>
      </c>
      <c r="K2195" s="5" t="s">
        <v>782</v>
      </c>
      <c r="M2195">
        <v>0</v>
      </c>
      <c r="N2195" t="s">
        <v>120</v>
      </c>
      <c r="O2195">
        <v>0</v>
      </c>
      <c r="P2195" t="s">
        <v>120</v>
      </c>
      <c r="Q2195">
        <v>0</v>
      </c>
    </row>
    <row r="2196" spans="1:17" x14ac:dyDescent="0.25">
      <c r="A2196" s="5" t="s">
        <v>7360</v>
      </c>
      <c r="C2196" s="5" t="s">
        <v>67</v>
      </c>
      <c r="D2196" s="4">
        <v>45878.337191497281</v>
      </c>
      <c r="E2196" s="4">
        <v>45878.3371914975</v>
      </c>
      <c r="F2196" t="b">
        <v>1</v>
      </c>
      <c r="H2196" t="s">
        <v>7361</v>
      </c>
      <c r="I2196" t="s">
        <v>7362</v>
      </c>
      <c r="J2196" t="s">
        <v>120</v>
      </c>
      <c r="K2196" s="5" t="s">
        <v>782</v>
      </c>
      <c r="M2196">
        <v>0</v>
      </c>
      <c r="N2196" t="s">
        <v>120</v>
      </c>
      <c r="O2196">
        <v>0</v>
      </c>
      <c r="P2196" t="s">
        <v>120</v>
      </c>
      <c r="Q2196">
        <v>0</v>
      </c>
    </row>
    <row r="2197" spans="1:17" x14ac:dyDescent="0.25">
      <c r="A2197" s="5" t="s">
        <v>7363</v>
      </c>
      <c r="C2197" s="5" t="s">
        <v>67</v>
      </c>
      <c r="D2197" s="4">
        <v>45878.33719159969</v>
      </c>
      <c r="E2197" s="4">
        <v>45878.337191599843</v>
      </c>
      <c r="F2197" t="b">
        <v>1</v>
      </c>
      <c r="H2197" t="s">
        <v>7364</v>
      </c>
      <c r="I2197" t="s">
        <v>7365</v>
      </c>
      <c r="J2197" t="s">
        <v>120</v>
      </c>
      <c r="K2197" s="5" t="s">
        <v>782</v>
      </c>
      <c r="M2197">
        <v>0</v>
      </c>
      <c r="N2197" t="s">
        <v>120</v>
      </c>
      <c r="O2197">
        <v>0</v>
      </c>
      <c r="P2197" t="s">
        <v>120</v>
      </c>
      <c r="Q2197">
        <v>0</v>
      </c>
    </row>
    <row r="2198" spans="1:17" x14ac:dyDescent="0.25">
      <c r="A2198" s="5" t="s">
        <v>7366</v>
      </c>
      <c r="C2198" s="5" t="s">
        <v>67</v>
      </c>
      <c r="D2198" s="4">
        <v>45878.337191698607</v>
      </c>
      <c r="E2198" s="4">
        <v>45878.33719169884</v>
      </c>
      <c r="F2198" t="b">
        <v>1</v>
      </c>
      <c r="H2198" t="s">
        <v>7367</v>
      </c>
      <c r="I2198" t="s">
        <v>7368</v>
      </c>
      <c r="J2198" t="s">
        <v>120</v>
      </c>
      <c r="K2198" s="5" t="s">
        <v>782</v>
      </c>
      <c r="M2198">
        <v>0</v>
      </c>
      <c r="N2198" t="s">
        <v>120</v>
      </c>
      <c r="O2198">
        <v>0</v>
      </c>
      <c r="P2198" t="s">
        <v>120</v>
      </c>
      <c r="Q2198">
        <v>0</v>
      </c>
    </row>
    <row r="2199" spans="1:17" x14ac:dyDescent="0.25">
      <c r="A2199" s="5" t="s">
        <v>7369</v>
      </c>
      <c r="C2199" s="5" t="s">
        <v>67</v>
      </c>
      <c r="D2199" s="4">
        <v>45878.337191803701</v>
      </c>
      <c r="E2199" s="4">
        <v>45878.33719180389</v>
      </c>
      <c r="F2199" t="b">
        <v>1</v>
      </c>
      <c r="H2199" t="s">
        <v>7370</v>
      </c>
      <c r="I2199" t="s">
        <v>7371</v>
      </c>
      <c r="J2199" t="s">
        <v>120</v>
      </c>
      <c r="K2199" s="5" t="s">
        <v>782</v>
      </c>
      <c r="M2199">
        <v>0</v>
      </c>
      <c r="N2199" t="s">
        <v>120</v>
      </c>
      <c r="O2199">
        <v>0</v>
      </c>
      <c r="P2199" t="s">
        <v>120</v>
      </c>
      <c r="Q2199">
        <v>0</v>
      </c>
    </row>
    <row r="2200" spans="1:17" x14ac:dyDescent="0.25">
      <c r="A2200" s="5" t="s">
        <v>7372</v>
      </c>
      <c r="C2200" s="5" t="s">
        <v>67</v>
      </c>
      <c r="D2200" s="4">
        <v>45878.33719190229</v>
      </c>
      <c r="E2200" s="4">
        <v>45878.337191902487</v>
      </c>
      <c r="F2200" t="b">
        <v>1</v>
      </c>
      <c r="H2200" t="s">
        <v>7373</v>
      </c>
      <c r="I2200" t="s">
        <v>7374</v>
      </c>
      <c r="J2200" t="s">
        <v>120</v>
      </c>
      <c r="K2200" s="5" t="s">
        <v>782</v>
      </c>
      <c r="M2200">
        <v>0</v>
      </c>
      <c r="N2200" t="s">
        <v>120</v>
      </c>
      <c r="O2200">
        <v>0</v>
      </c>
      <c r="P2200" t="s">
        <v>120</v>
      </c>
      <c r="Q2200">
        <v>0</v>
      </c>
    </row>
    <row r="2201" spans="1:17" x14ac:dyDescent="0.25">
      <c r="A2201" s="5" t="s">
        <v>7375</v>
      </c>
      <c r="C2201" s="5" t="s">
        <v>67</v>
      </c>
      <c r="D2201" s="4">
        <v>45878.337192004059</v>
      </c>
      <c r="E2201" s="4">
        <v>45878.337192004212</v>
      </c>
      <c r="F2201" t="b">
        <v>1</v>
      </c>
      <c r="H2201" t="s">
        <v>7376</v>
      </c>
      <c r="I2201" t="s">
        <v>7377</v>
      </c>
      <c r="J2201" t="s">
        <v>120</v>
      </c>
      <c r="K2201" s="5" t="s">
        <v>782</v>
      </c>
      <c r="M2201">
        <v>0</v>
      </c>
      <c r="N2201" t="s">
        <v>120</v>
      </c>
      <c r="O2201">
        <v>0</v>
      </c>
      <c r="P2201" t="s">
        <v>120</v>
      </c>
      <c r="Q2201">
        <v>0</v>
      </c>
    </row>
    <row r="2202" spans="1:17" x14ac:dyDescent="0.25">
      <c r="A2202" s="5" t="s">
        <v>7378</v>
      </c>
      <c r="C2202" s="5" t="s">
        <v>67</v>
      </c>
      <c r="D2202" s="4">
        <v>45878.337192111321</v>
      </c>
      <c r="E2202" s="4">
        <v>45878.337192111518</v>
      </c>
      <c r="F2202" t="b">
        <v>1</v>
      </c>
      <c r="H2202" t="s">
        <v>7379</v>
      </c>
      <c r="I2202" t="s">
        <v>7380</v>
      </c>
      <c r="J2202" t="s">
        <v>120</v>
      </c>
      <c r="K2202" s="5" t="s">
        <v>782</v>
      </c>
      <c r="M2202">
        <v>0</v>
      </c>
      <c r="N2202" t="s">
        <v>120</v>
      </c>
      <c r="O2202">
        <v>0</v>
      </c>
      <c r="P2202" t="s">
        <v>120</v>
      </c>
      <c r="Q2202">
        <v>0</v>
      </c>
    </row>
    <row r="2203" spans="1:17" x14ac:dyDescent="0.25">
      <c r="A2203" s="5" t="s">
        <v>7381</v>
      </c>
      <c r="C2203" s="5" t="s">
        <v>67</v>
      </c>
      <c r="D2203" s="4">
        <v>45878.337192203799</v>
      </c>
      <c r="E2203" s="4">
        <v>45878.337192203937</v>
      </c>
      <c r="F2203" t="b">
        <v>1</v>
      </c>
      <c r="H2203" t="s">
        <v>7382</v>
      </c>
      <c r="I2203" t="s">
        <v>7383</v>
      </c>
      <c r="J2203" t="s">
        <v>120</v>
      </c>
      <c r="K2203" s="5" t="s">
        <v>782</v>
      </c>
      <c r="M2203">
        <v>0</v>
      </c>
      <c r="N2203" t="s">
        <v>120</v>
      </c>
      <c r="O2203">
        <v>0</v>
      </c>
      <c r="P2203" t="s">
        <v>120</v>
      </c>
      <c r="Q2203">
        <v>0</v>
      </c>
    </row>
    <row r="2204" spans="1:17" x14ac:dyDescent="0.25">
      <c r="A2204" s="5" t="s">
        <v>7384</v>
      </c>
      <c r="C2204" s="5" t="s">
        <v>67</v>
      </c>
      <c r="D2204" s="4">
        <v>45878.337192307081</v>
      </c>
      <c r="E2204" s="4">
        <v>45878.337192307277</v>
      </c>
      <c r="F2204" t="b">
        <v>1</v>
      </c>
      <c r="H2204" t="s">
        <v>7385</v>
      </c>
      <c r="I2204" t="s">
        <v>7386</v>
      </c>
      <c r="J2204" t="s">
        <v>120</v>
      </c>
      <c r="K2204" s="5" t="s">
        <v>782</v>
      </c>
      <c r="M2204">
        <v>0</v>
      </c>
      <c r="N2204" t="s">
        <v>120</v>
      </c>
      <c r="O2204">
        <v>0</v>
      </c>
      <c r="P2204" t="s">
        <v>120</v>
      </c>
      <c r="Q2204">
        <v>0</v>
      </c>
    </row>
    <row r="2205" spans="1:17" x14ac:dyDescent="0.25">
      <c r="A2205" s="5" t="s">
        <v>7387</v>
      </c>
      <c r="C2205" s="5" t="s">
        <v>67</v>
      </c>
      <c r="D2205" s="4">
        <v>45878.337192399929</v>
      </c>
      <c r="E2205" s="4">
        <v>45878.337192400068</v>
      </c>
      <c r="F2205" t="b">
        <v>1</v>
      </c>
      <c r="H2205" t="s">
        <v>7388</v>
      </c>
      <c r="I2205" t="s">
        <v>7389</v>
      </c>
      <c r="J2205" t="s">
        <v>120</v>
      </c>
      <c r="K2205" s="5" t="s">
        <v>782</v>
      </c>
      <c r="M2205">
        <v>0</v>
      </c>
      <c r="N2205" t="s">
        <v>120</v>
      </c>
      <c r="O2205">
        <v>0</v>
      </c>
      <c r="P2205" t="s">
        <v>120</v>
      </c>
      <c r="Q2205">
        <v>0</v>
      </c>
    </row>
    <row r="2206" spans="1:17" x14ac:dyDescent="0.25">
      <c r="A2206" s="5" t="s">
        <v>7390</v>
      </c>
      <c r="C2206" s="5" t="s">
        <v>67</v>
      </c>
      <c r="D2206" s="4">
        <v>45878.337192512423</v>
      </c>
      <c r="E2206" s="4">
        <v>45878.337192512627</v>
      </c>
      <c r="F2206" t="b">
        <v>1</v>
      </c>
      <c r="H2206" t="s">
        <v>7391</v>
      </c>
      <c r="I2206" t="s">
        <v>7392</v>
      </c>
      <c r="J2206" t="s">
        <v>120</v>
      </c>
      <c r="K2206" s="5" t="s">
        <v>782</v>
      </c>
      <c r="M2206">
        <v>0</v>
      </c>
      <c r="N2206" t="s">
        <v>120</v>
      </c>
      <c r="O2206">
        <v>0</v>
      </c>
      <c r="P2206" t="s">
        <v>120</v>
      </c>
      <c r="Q2206">
        <v>0</v>
      </c>
    </row>
    <row r="2207" spans="1:17" x14ac:dyDescent="0.25">
      <c r="A2207" s="5" t="s">
        <v>7393</v>
      </c>
      <c r="C2207" s="5" t="s">
        <v>67</v>
      </c>
      <c r="D2207" s="4">
        <v>45878.337192610117</v>
      </c>
      <c r="E2207" s="4">
        <v>45878.337192610263</v>
      </c>
      <c r="F2207" t="b">
        <v>1</v>
      </c>
      <c r="H2207" t="s">
        <v>7394</v>
      </c>
      <c r="I2207" t="s">
        <v>7395</v>
      </c>
      <c r="J2207" t="s">
        <v>120</v>
      </c>
      <c r="K2207" s="5" t="s">
        <v>782</v>
      </c>
      <c r="M2207">
        <v>0</v>
      </c>
      <c r="N2207" t="s">
        <v>120</v>
      </c>
      <c r="O2207">
        <v>0</v>
      </c>
      <c r="P2207" t="s">
        <v>120</v>
      </c>
      <c r="Q2207">
        <v>0</v>
      </c>
    </row>
    <row r="2208" spans="1:17" x14ac:dyDescent="0.25">
      <c r="A2208" s="5" t="s">
        <v>7396</v>
      </c>
      <c r="C2208" s="5" t="s">
        <v>67</v>
      </c>
      <c r="D2208" s="4">
        <v>45878.337192711529</v>
      </c>
      <c r="E2208" s="4">
        <v>45878.337192711711</v>
      </c>
      <c r="F2208" t="b">
        <v>1</v>
      </c>
      <c r="H2208" t="s">
        <v>7397</v>
      </c>
      <c r="I2208" t="s">
        <v>7398</v>
      </c>
      <c r="J2208" t="s">
        <v>120</v>
      </c>
      <c r="K2208" s="5" t="s">
        <v>782</v>
      </c>
      <c r="M2208">
        <v>0</v>
      </c>
      <c r="N2208" t="s">
        <v>120</v>
      </c>
      <c r="O2208">
        <v>0</v>
      </c>
      <c r="P2208" t="s">
        <v>120</v>
      </c>
      <c r="Q2208">
        <v>0</v>
      </c>
    </row>
    <row r="2209" spans="1:17" x14ac:dyDescent="0.25">
      <c r="A2209" s="5" t="s">
        <v>7399</v>
      </c>
      <c r="C2209" s="5" t="s">
        <v>67</v>
      </c>
      <c r="D2209" s="4">
        <v>45878.337192805302</v>
      </c>
      <c r="E2209" s="4">
        <v>45878.33719280544</v>
      </c>
      <c r="F2209" t="b">
        <v>1</v>
      </c>
      <c r="H2209" t="s">
        <v>7400</v>
      </c>
      <c r="I2209" t="s">
        <v>7401</v>
      </c>
      <c r="J2209" t="s">
        <v>120</v>
      </c>
      <c r="K2209" s="5" t="s">
        <v>782</v>
      </c>
      <c r="M2209">
        <v>0</v>
      </c>
      <c r="N2209" t="s">
        <v>120</v>
      </c>
      <c r="O2209">
        <v>0</v>
      </c>
      <c r="P2209" t="s">
        <v>120</v>
      </c>
      <c r="Q2209">
        <v>0</v>
      </c>
    </row>
    <row r="2210" spans="1:17" x14ac:dyDescent="0.25">
      <c r="A2210" s="5" t="s">
        <v>7402</v>
      </c>
      <c r="C2210" s="5" t="s">
        <v>67</v>
      </c>
      <c r="D2210" s="4">
        <v>45878.337192917512</v>
      </c>
      <c r="E2210" s="4">
        <v>45878.337192917708</v>
      </c>
      <c r="F2210" t="b">
        <v>1</v>
      </c>
      <c r="H2210" t="s">
        <v>7403</v>
      </c>
      <c r="I2210" t="s">
        <v>7404</v>
      </c>
      <c r="J2210" t="s">
        <v>120</v>
      </c>
      <c r="K2210" s="5" t="s">
        <v>782</v>
      </c>
      <c r="M2210">
        <v>0</v>
      </c>
      <c r="N2210" t="s">
        <v>120</v>
      </c>
      <c r="O2210">
        <v>0</v>
      </c>
      <c r="P2210" t="s">
        <v>120</v>
      </c>
      <c r="Q2210">
        <v>0</v>
      </c>
    </row>
    <row r="2211" spans="1:17" x14ac:dyDescent="0.25">
      <c r="A2211" s="5" t="s">
        <v>7405</v>
      </c>
      <c r="C2211" s="5" t="s">
        <v>67</v>
      </c>
      <c r="D2211" s="4">
        <v>45878.337193009887</v>
      </c>
      <c r="E2211" s="4">
        <v>45878.337193010047</v>
      </c>
      <c r="F2211" t="b">
        <v>1</v>
      </c>
      <c r="H2211" t="s">
        <v>7406</v>
      </c>
      <c r="I2211" t="s">
        <v>7407</v>
      </c>
      <c r="J2211" t="s">
        <v>120</v>
      </c>
      <c r="K2211" s="5" t="s">
        <v>782</v>
      </c>
      <c r="M2211">
        <v>0</v>
      </c>
      <c r="N2211" t="s">
        <v>120</v>
      </c>
      <c r="O2211">
        <v>0</v>
      </c>
      <c r="P2211" t="s">
        <v>120</v>
      </c>
      <c r="Q2211">
        <v>0</v>
      </c>
    </row>
    <row r="2212" spans="1:17" x14ac:dyDescent="0.25">
      <c r="A2212" s="5" t="s">
        <v>7408</v>
      </c>
      <c r="C2212" s="5" t="s">
        <v>67</v>
      </c>
      <c r="D2212" s="4">
        <v>45878.337193113402</v>
      </c>
      <c r="E2212" s="4">
        <v>45878.337193113577</v>
      </c>
      <c r="F2212" t="b">
        <v>1</v>
      </c>
      <c r="H2212" t="s">
        <v>7409</v>
      </c>
      <c r="I2212" t="s">
        <v>7410</v>
      </c>
      <c r="J2212" t="s">
        <v>120</v>
      </c>
      <c r="K2212" s="5" t="s">
        <v>782</v>
      </c>
      <c r="M2212">
        <v>0</v>
      </c>
      <c r="N2212" t="s">
        <v>120</v>
      </c>
      <c r="O2212">
        <v>0</v>
      </c>
      <c r="P2212" t="s">
        <v>120</v>
      </c>
      <c r="Q2212">
        <v>0</v>
      </c>
    </row>
    <row r="2213" spans="1:17" x14ac:dyDescent="0.25">
      <c r="A2213" s="5" t="s">
        <v>7411</v>
      </c>
      <c r="C2213" s="5" t="s">
        <v>67</v>
      </c>
      <c r="D2213" s="4">
        <v>45878.337193219479</v>
      </c>
      <c r="E2213" s="4">
        <v>45878.337193219697</v>
      </c>
      <c r="F2213" t="b">
        <v>1</v>
      </c>
      <c r="H2213" t="s">
        <v>7412</v>
      </c>
      <c r="I2213" t="s">
        <v>7413</v>
      </c>
      <c r="J2213" t="s">
        <v>120</v>
      </c>
      <c r="K2213" s="5" t="s">
        <v>782</v>
      </c>
      <c r="M2213">
        <v>0</v>
      </c>
      <c r="N2213" t="s">
        <v>120</v>
      </c>
      <c r="O2213">
        <v>0</v>
      </c>
      <c r="P2213" t="s">
        <v>120</v>
      </c>
      <c r="Q2213">
        <v>0</v>
      </c>
    </row>
    <row r="2214" spans="1:17" x14ac:dyDescent="0.25">
      <c r="A2214" s="5" t="s">
        <v>7414</v>
      </c>
      <c r="C2214" s="5" t="s">
        <v>67</v>
      </c>
      <c r="D2214" s="4">
        <v>45878.337193326988</v>
      </c>
      <c r="E2214" s="4">
        <v>45878.337193327177</v>
      </c>
      <c r="F2214" t="b">
        <v>1</v>
      </c>
      <c r="H2214" t="s">
        <v>7415</v>
      </c>
      <c r="I2214" t="s">
        <v>7416</v>
      </c>
      <c r="J2214" t="s">
        <v>120</v>
      </c>
      <c r="K2214" s="5" t="s">
        <v>782</v>
      </c>
      <c r="M2214">
        <v>0</v>
      </c>
      <c r="N2214" t="s">
        <v>120</v>
      </c>
      <c r="O2214">
        <v>0</v>
      </c>
      <c r="P2214" t="s">
        <v>120</v>
      </c>
      <c r="Q2214">
        <v>0</v>
      </c>
    </row>
    <row r="2215" spans="1:17" x14ac:dyDescent="0.25">
      <c r="A2215" s="5" t="s">
        <v>7417</v>
      </c>
      <c r="C2215" s="5" t="s">
        <v>67</v>
      </c>
      <c r="D2215" s="4">
        <v>45878.337193432213</v>
      </c>
      <c r="E2215" s="4">
        <v>45878.337193432439</v>
      </c>
      <c r="F2215" t="b">
        <v>1</v>
      </c>
      <c r="H2215" t="s">
        <v>7418</v>
      </c>
      <c r="I2215" t="s">
        <v>7419</v>
      </c>
      <c r="J2215" t="s">
        <v>120</v>
      </c>
      <c r="K2215" s="5" t="s">
        <v>782</v>
      </c>
      <c r="M2215">
        <v>0</v>
      </c>
      <c r="N2215" t="s">
        <v>120</v>
      </c>
      <c r="O2215">
        <v>0</v>
      </c>
      <c r="P2215" t="s">
        <v>120</v>
      </c>
      <c r="Q2215">
        <v>0</v>
      </c>
    </row>
    <row r="2216" spans="1:17" x14ac:dyDescent="0.25">
      <c r="A2216" s="5" t="s">
        <v>7420</v>
      </c>
      <c r="C2216" s="5" t="s">
        <v>67</v>
      </c>
      <c r="D2216" s="4">
        <v>45878.337193527397</v>
      </c>
      <c r="E2216" s="4">
        <v>45878.337193527543</v>
      </c>
      <c r="F2216" t="b">
        <v>1</v>
      </c>
      <c r="H2216" t="s">
        <v>7421</v>
      </c>
      <c r="I2216" t="s">
        <v>7422</v>
      </c>
      <c r="J2216" t="s">
        <v>120</v>
      </c>
      <c r="K2216" s="5" t="s">
        <v>782</v>
      </c>
      <c r="M2216">
        <v>0</v>
      </c>
      <c r="N2216" t="s">
        <v>120</v>
      </c>
      <c r="O2216">
        <v>0</v>
      </c>
      <c r="P2216" t="s">
        <v>120</v>
      </c>
      <c r="Q2216">
        <v>0</v>
      </c>
    </row>
    <row r="2217" spans="1:17" x14ac:dyDescent="0.25">
      <c r="A2217" s="5" t="s">
        <v>7423</v>
      </c>
      <c r="C2217" s="5" t="s">
        <v>67</v>
      </c>
      <c r="D2217" s="4">
        <v>45878.337193625892</v>
      </c>
      <c r="E2217" s="4">
        <v>45878.33719362611</v>
      </c>
      <c r="F2217" t="b">
        <v>1</v>
      </c>
      <c r="H2217" t="s">
        <v>7424</v>
      </c>
      <c r="I2217" t="s">
        <v>7425</v>
      </c>
      <c r="J2217" t="s">
        <v>120</v>
      </c>
      <c r="K2217" s="5" t="s">
        <v>782</v>
      </c>
      <c r="M2217">
        <v>0</v>
      </c>
      <c r="N2217" t="s">
        <v>120</v>
      </c>
      <c r="O2217">
        <v>0</v>
      </c>
      <c r="P2217" t="s">
        <v>120</v>
      </c>
      <c r="Q2217">
        <v>0</v>
      </c>
    </row>
    <row r="2218" spans="1:17" x14ac:dyDescent="0.25">
      <c r="A2218" s="5" t="s">
        <v>7426</v>
      </c>
      <c r="C2218" s="5" t="s">
        <v>67</v>
      </c>
      <c r="D2218" s="4">
        <v>45878.337193728388</v>
      </c>
      <c r="E2218" s="4">
        <v>45878.337193728563</v>
      </c>
      <c r="F2218" t="b">
        <v>1</v>
      </c>
      <c r="H2218" t="s">
        <v>7427</v>
      </c>
      <c r="I2218" t="s">
        <v>7428</v>
      </c>
      <c r="J2218" t="s">
        <v>120</v>
      </c>
      <c r="K2218" s="5" t="s">
        <v>782</v>
      </c>
      <c r="M2218">
        <v>0</v>
      </c>
      <c r="N2218" t="s">
        <v>120</v>
      </c>
      <c r="O2218">
        <v>0</v>
      </c>
      <c r="P2218" t="s">
        <v>120</v>
      </c>
      <c r="Q2218">
        <v>0</v>
      </c>
    </row>
    <row r="2219" spans="1:17" x14ac:dyDescent="0.25">
      <c r="A2219" s="5" t="s">
        <v>7429</v>
      </c>
      <c r="C2219" s="5" t="s">
        <v>67</v>
      </c>
      <c r="D2219" s="4">
        <v>45878.33719383007</v>
      </c>
      <c r="E2219" s="4">
        <v>45878.337193830252</v>
      </c>
      <c r="F2219" t="b">
        <v>1</v>
      </c>
      <c r="H2219" t="s">
        <v>7430</v>
      </c>
      <c r="I2219" t="s">
        <v>7431</v>
      </c>
      <c r="J2219" t="s">
        <v>120</v>
      </c>
      <c r="K2219" s="5" t="s">
        <v>782</v>
      </c>
      <c r="M2219">
        <v>0</v>
      </c>
      <c r="N2219" t="s">
        <v>120</v>
      </c>
      <c r="O2219">
        <v>0</v>
      </c>
      <c r="P2219" t="s">
        <v>120</v>
      </c>
      <c r="Q2219">
        <v>0</v>
      </c>
    </row>
    <row r="2220" spans="1:17" x14ac:dyDescent="0.25">
      <c r="A2220" s="5" t="s">
        <v>7432</v>
      </c>
      <c r="C2220" s="5" t="s">
        <v>67</v>
      </c>
      <c r="D2220" s="4">
        <v>45878.337193931387</v>
      </c>
      <c r="E2220" s="4">
        <v>45878.33719393154</v>
      </c>
      <c r="F2220" t="b">
        <v>1</v>
      </c>
      <c r="H2220" t="s">
        <v>7433</v>
      </c>
      <c r="I2220" t="s">
        <v>7434</v>
      </c>
      <c r="J2220" t="s">
        <v>120</v>
      </c>
      <c r="K2220" s="5" t="s">
        <v>782</v>
      </c>
      <c r="M2220">
        <v>0</v>
      </c>
      <c r="N2220" t="s">
        <v>120</v>
      </c>
      <c r="O2220">
        <v>0</v>
      </c>
      <c r="P2220" t="s">
        <v>120</v>
      </c>
      <c r="Q2220">
        <v>0</v>
      </c>
    </row>
    <row r="2221" spans="1:17" x14ac:dyDescent="0.25">
      <c r="A2221" s="5" t="s">
        <v>7435</v>
      </c>
      <c r="C2221" s="5" t="s">
        <v>67</v>
      </c>
      <c r="D2221" s="4">
        <v>45878.337194032509</v>
      </c>
      <c r="E2221" s="4">
        <v>45878.337194032683</v>
      </c>
      <c r="F2221" t="b">
        <v>1</v>
      </c>
      <c r="H2221" t="s">
        <v>7436</v>
      </c>
      <c r="I2221" t="s">
        <v>7437</v>
      </c>
      <c r="J2221" t="s">
        <v>120</v>
      </c>
      <c r="K2221" s="5" t="s">
        <v>782</v>
      </c>
      <c r="M2221">
        <v>0</v>
      </c>
      <c r="N2221" t="s">
        <v>120</v>
      </c>
      <c r="O2221">
        <v>0</v>
      </c>
      <c r="P2221" t="s">
        <v>120</v>
      </c>
      <c r="Q2221">
        <v>0</v>
      </c>
    </row>
    <row r="2222" spans="1:17" x14ac:dyDescent="0.25">
      <c r="A2222" s="5" t="s">
        <v>7438</v>
      </c>
      <c r="C2222" s="5" t="s">
        <v>67</v>
      </c>
      <c r="D2222" s="4">
        <v>45878.337194150547</v>
      </c>
      <c r="E2222" s="4">
        <v>45878.337194150707</v>
      </c>
      <c r="F2222" t="b">
        <v>1</v>
      </c>
      <c r="H2222" t="s">
        <v>7439</v>
      </c>
      <c r="I2222" t="s">
        <v>7440</v>
      </c>
      <c r="J2222" t="s">
        <v>120</v>
      </c>
      <c r="K2222" s="5" t="s">
        <v>782</v>
      </c>
      <c r="M2222">
        <v>0</v>
      </c>
      <c r="N2222" t="s">
        <v>120</v>
      </c>
      <c r="O2222">
        <v>0</v>
      </c>
      <c r="P2222" t="s">
        <v>120</v>
      </c>
      <c r="Q2222">
        <v>0</v>
      </c>
    </row>
    <row r="2223" spans="1:17" x14ac:dyDescent="0.25">
      <c r="A2223" s="5" t="s">
        <v>7441</v>
      </c>
      <c r="C2223" s="5" t="s">
        <v>67</v>
      </c>
      <c r="D2223" s="4">
        <v>45878.337194281827</v>
      </c>
      <c r="E2223" s="4">
        <v>45878.337194282023</v>
      </c>
      <c r="F2223" t="b">
        <v>1</v>
      </c>
      <c r="H2223" t="s">
        <v>7442</v>
      </c>
      <c r="I2223" t="s">
        <v>7443</v>
      </c>
      <c r="J2223" t="s">
        <v>120</v>
      </c>
      <c r="K2223" s="5" t="s">
        <v>782</v>
      </c>
      <c r="M2223">
        <v>0</v>
      </c>
      <c r="N2223" t="s">
        <v>120</v>
      </c>
      <c r="O2223">
        <v>0</v>
      </c>
      <c r="P2223" t="s">
        <v>120</v>
      </c>
      <c r="Q2223">
        <v>0</v>
      </c>
    </row>
    <row r="2224" spans="1:17" x14ac:dyDescent="0.25">
      <c r="A2224" s="5" t="s">
        <v>7444</v>
      </c>
      <c r="C2224" s="5" t="s">
        <v>67</v>
      </c>
      <c r="D2224" s="4">
        <v>45878.337194396539</v>
      </c>
      <c r="E2224" s="4">
        <v>45878.337194396699</v>
      </c>
      <c r="F2224" t="b">
        <v>1</v>
      </c>
      <c r="H2224" t="s">
        <v>7445</v>
      </c>
      <c r="I2224" t="s">
        <v>7446</v>
      </c>
      <c r="J2224" t="s">
        <v>120</v>
      </c>
      <c r="K2224" s="5" t="s">
        <v>782</v>
      </c>
      <c r="M2224">
        <v>0</v>
      </c>
      <c r="N2224" t="s">
        <v>120</v>
      </c>
      <c r="O2224">
        <v>0</v>
      </c>
      <c r="P2224" t="s">
        <v>120</v>
      </c>
      <c r="Q2224">
        <v>0</v>
      </c>
    </row>
    <row r="2225" spans="1:17" x14ac:dyDescent="0.25">
      <c r="A2225" s="5" t="s">
        <v>7447</v>
      </c>
      <c r="C2225" s="5" t="s">
        <v>67</v>
      </c>
      <c r="D2225" s="4">
        <v>45878.337194494721</v>
      </c>
      <c r="E2225" s="4">
        <v>45878.337194494859</v>
      </c>
      <c r="F2225" t="b">
        <v>1</v>
      </c>
      <c r="H2225" t="s">
        <v>7448</v>
      </c>
      <c r="I2225" t="s">
        <v>7449</v>
      </c>
      <c r="J2225" t="s">
        <v>120</v>
      </c>
      <c r="K2225" s="5" t="s">
        <v>782</v>
      </c>
      <c r="M2225">
        <v>0</v>
      </c>
      <c r="N2225" t="s">
        <v>120</v>
      </c>
      <c r="O2225">
        <v>0</v>
      </c>
      <c r="P2225" t="s">
        <v>120</v>
      </c>
      <c r="Q2225">
        <v>0</v>
      </c>
    </row>
    <row r="2226" spans="1:17" x14ac:dyDescent="0.25">
      <c r="A2226" s="5" t="s">
        <v>7450</v>
      </c>
      <c r="C2226" s="5" t="s">
        <v>67</v>
      </c>
      <c r="D2226" s="4">
        <v>45878.337194599982</v>
      </c>
      <c r="E2226" s="4">
        <v>45878.337194600208</v>
      </c>
      <c r="F2226" t="b">
        <v>1</v>
      </c>
      <c r="H2226" t="s">
        <v>7451</v>
      </c>
      <c r="I2226" t="s">
        <v>7452</v>
      </c>
      <c r="J2226" t="s">
        <v>120</v>
      </c>
      <c r="K2226" s="5" t="s">
        <v>782</v>
      </c>
      <c r="M2226">
        <v>0</v>
      </c>
      <c r="N2226" t="s">
        <v>120</v>
      </c>
      <c r="O2226">
        <v>0</v>
      </c>
      <c r="P2226" t="s">
        <v>120</v>
      </c>
      <c r="Q2226">
        <v>0</v>
      </c>
    </row>
    <row r="2227" spans="1:17" x14ac:dyDescent="0.25">
      <c r="A2227" s="5" t="s">
        <v>7453</v>
      </c>
      <c r="C2227" s="5" t="s">
        <v>67</v>
      </c>
      <c r="D2227" s="4">
        <v>45878.337194695923</v>
      </c>
      <c r="E2227" s="4">
        <v>45878.337194696061</v>
      </c>
      <c r="F2227" t="b">
        <v>1</v>
      </c>
      <c r="H2227" t="s">
        <v>7454</v>
      </c>
      <c r="I2227" t="s">
        <v>7455</v>
      </c>
      <c r="J2227" t="s">
        <v>120</v>
      </c>
      <c r="K2227" s="5" t="s">
        <v>782</v>
      </c>
      <c r="M2227">
        <v>0</v>
      </c>
      <c r="N2227" t="s">
        <v>120</v>
      </c>
      <c r="O2227">
        <v>0</v>
      </c>
      <c r="P2227" t="s">
        <v>120</v>
      </c>
      <c r="Q2227">
        <v>0</v>
      </c>
    </row>
    <row r="2228" spans="1:17" x14ac:dyDescent="0.25">
      <c r="A2228" s="5" t="s">
        <v>7456</v>
      </c>
      <c r="C2228" s="5" t="s">
        <v>67</v>
      </c>
      <c r="D2228" s="4">
        <v>45878.337194800413</v>
      </c>
      <c r="E2228" s="4">
        <v>45878.337194800653</v>
      </c>
      <c r="F2228" t="b">
        <v>1</v>
      </c>
      <c r="H2228" t="s">
        <v>7457</v>
      </c>
      <c r="I2228" t="s">
        <v>7458</v>
      </c>
      <c r="J2228" t="s">
        <v>120</v>
      </c>
      <c r="K2228" s="5" t="s">
        <v>782</v>
      </c>
      <c r="M2228">
        <v>0</v>
      </c>
      <c r="N2228" t="s">
        <v>120</v>
      </c>
      <c r="O2228">
        <v>0</v>
      </c>
      <c r="P2228" t="s">
        <v>120</v>
      </c>
      <c r="Q2228">
        <v>0</v>
      </c>
    </row>
    <row r="2229" spans="1:17" x14ac:dyDescent="0.25">
      <c r="A2229" s="5" t="s">
        <v>7459</v>
      </c>
      <c r="C2229" s="5" t="s">
        <v>67</v>
      </c>
      <c r="D2229" s="4">
        <v>45878.337194894913</v>
      </c>
      <c r="E2229" s="4">
        <v>45878.337194895037</v>
      </c>
      <c r="F2229" t="b">
        <v>1</v>
      </c>
      <c r="H2229" t="s">
        <v>7460</v>
      </c>
      <c r="I2229" t="s">
        <v>7461</v>
      </c>
      <c r="J2229" t="s">
        <v>120</v>
      </c>
      <c r="K2229" s="5" t="s">
        <v>782</v>
      </c>
      <c r="M2229">
        <v>0</v>
      </c>
      <c r="N2229" t="s">
        <v>120</v>
      </c>
      <c r="O2229">
        <v>0</v>
      </c>
      <c r="P2229" t="s">
        <v>120</v>
      </c>
      <c r="Q2229">
        <v>0</v>
      </c>
    </row>
    <row r="2230" spans="1:17" x14ac:dyDescent="0.25">
      <c r="A2230" s="5" t="s">
        <v>7462</v>
      </c>
      <c r="C2230" s="5" t="s">
        <v>67</v>
      </c>
      <c r="D2230" s="4">
        <v>45878.337194996959</v>
      </c>
      <c r="E2230" s="4">
        <v>45878.337194997162</v>
      </c>
      <c r="F2230" t="b">
        <v>1</v>
      </c>
      <c r="H2230" t="s">
        <v>7463</v>
      </c>
      <c r="I2230" t="s">
        <v>7464</v>
      </c>
      <c r="J2230" t="s">
        <v>120</v>
      </c>
      <c r="K2230" s="5" t="s">
        <v>782</v>
      </c>
      <c r="M2230">
        <v>0</v>
      </c>
      <c r="N2230" t="s">
        <v>120</v>
      </c>
      <c r="O2230">
        <v>0</v>
      </c>
      <c r="P2230" t="s">
        <v>120</v>
      </c>
      <c r="Q2230">
        <v>0</v>
      </c>
    </row>
    <row r="2231" spans="1:17" x14ac:dyDescent="0.25">
      <c r="A2231" s="5" t="s">
        <v>7465</v>
      </c>
      <c r="C2231" s="5" t="s">
        <v>67</v>
      </c>
      <c r="D2231" s="4">
        <v>45878.337195091459</v>
      </c>
      <c r="E2231" s="4">
        <v>45878.337195091597</v>
      </c>
      <c r="F2231" t="b">
        <v>1</v>
      </c>
      <c r="H2231" t="s">
        <v>7466</v>
      </c>
      <c r="I2231" t="s">
        <v>7467</v>
      </c>
      <c r="J2231" t="s">
        <v>120</v>
      </c>
      <c r="K2231" s="5" t="s">
        <v>782</v>
      </c>
      <c r="M2231">
        <v>0</v>
      </c>
      <c r="N2231" t="s">
        <v>120</v>
      </c>
      <c r="O2231">
        <v>0</v>
      </c>
      <c r="P2231" t="s">
        <v>120</v>
      </c>
      <c r="Q2231">
        <v>0</v>
      </c>
    </row>
    <row r="2232" spans="1:17" x14ac:dyDescent="0.25">
      <c r="A2232" s="5" t="s">
        <v>7468</v>
      </c>
      <c r="C2232" s="5" t="s">
        <v>67</v>
      </c>
      <c r="D2232" s="4">
        <v>45878.337195198583</v>
      </c>
      <c r="E2232" s="4">
        <v>45878.33719519875</v>
      </c>
      <c r="F2232" t="b">
        <v>1</v>
      </c>
      <c r="H2232" t="s">
        <v>7469</v>
      </c>
      <c r="I2232" t="s">
        <v>7470</v>
      </c>
      <c r="J2232" t="s">
        <v>120</v>
      </c>
      <c r="K2232" s="5" t="s">
        <v>782</v>
      </c>
      <c r="M2232">
        <v>0</v>
      </c>
      <c r="N2232" t="s">
        <v>120</v>
      </c>
      <c r="O2232">
        <v>0</v>
      </c>
      <c r="P2232" t="s">
        <v>120</v>
      </c>
      <c r="Q2232">
        <v>0</v>
      </c>
    </row>
    <row r="2233" spans="1:17" x14ac:dyDescent="0.25">
      <c r="A2233" s="5" t="s">
        <v>7471</v>
      </c>
      <c r="C2233" s="5" t="s">
        <v>67</v>
      </c>
      <c r="D2233" s="4">
        <v>45878.337195295688</v>
      </c>
      <c r="E2233" s="4">
        <v>45878.337195295862</v>
      </c>
      <c r="F2233" t="b">
        <v>1</v>
      </c>
      <c r="H2233" t="s">
        <v>7472</v>
      </c>
      <c r="I2233" t="s">
        <v>7473</v>
      </c>
      <c r="J2233" t="s">
        <v>120</v>
      </c>
      <c r="K2233" s="5" t="s">
        <v>782</v>
      </c>
      <c r="M2233">
        <v>0</v>
      </c>
      <c r="N2233" t="s">
        <v>120</v>
      </c>
      <c r="O2233">
        <v>0</v>
      </c>
      <c r="P2233" t="s">
        <v>120</v>
      </c>
      <c r="Q2233">
        <v>0</v>
      </c>
    </row>
    <row r="2234" spans="1:17" x14ac:dyDescent="0.25">
      <c r="A2234" s="5" t="s">
        <v>7474</v>
      </c>
      <c r="C2234" s="5" t="s">
        <v>67</v>
      </c>
      <c r="D2234" s="4">
        <v>45878.337195414999</v>
      </c>
      <c r="E2234" s="4">
        <v>45878.33719541521</v>
      </c>
      <c r="F2234" t="b">
        <v>1</v>
      </c>
      <c r="H2234" t="s">
        <v>7475</v>
      </c>
      <c r="I2234" t="s">
        <v>7476</v>
      </c>
      <c r="J2234" t="s">
        <v>120</v>
      </c>
      <c r="K2234" s="5" t="s">
        <v>782</v>
      </c>
      <c r="M2234">
        <v>0</v>
      </c>
      <c r="N2234" t="s">
        <v>120</v>
      </c>
      <c r="O2234">
        <v>0</v>
      </c>
      <c r="P2234" t="s">
        <v>120</v>
      </c>
      <c r="Q2234">
        <v>0</v>
      </c>
    </row>
    <row r="2235" spans="1:17" x14ac:dyDescent="0.25">
      <c r="A2235" s="5" t="s">
        <v>7477</v>
      </c>
      <c r="C2235" s="5" t="s">
        <v>67</v>
      </c>
      <c r="D2235" s="4">
        <v>45878.33719550955</v>
      </c>
      <c r="E2235" s="4">
        <v>45878.337195509674</v>
      </c>
      <c r="F2235" t="b">
        <v>1</v>
      </c>
      <c r="H2235" t="s">
        <v>7478</v>
      </c>
      <c r="I2235" t="s">
        <v>7479</v>
      </c>
      <c r="J2235" t="s">
        <v>120</v>
      </c>
      <c r="K2235" s="5" t="s">
        <v>782</v>
      </c>
      <c r="M2235">
        <v>0</v>
      </c>
      <c r="N2235" t="s">
        <v>120</v>
      </c>
      <c r="O2235">
        <v>0</v>
      </c>
      <c r="P2235" t="s">
        <v>120</v>
      </c>
      <c r="Q2235">
        <v>0</v>
      </c>
    </row>
    <row r="2236" spans="1:17" x14ac:dyDescent="0.25">
      <c r="A2236" s="5" t="s">
        <v>7480</v>
      </c>
      <c r="C2236" s="5" t="s">
        <v>67</v>
      </c>
      <c r="D2236" s="4">
        <v>45878.337195620232</v>
      </c>
      <c r="E2236" s="4">
        <v>45878.337195620377</v>
      </c>
      <c r="F2236" t="b">
        <v>1</v>
      </c>
      <c r="H2236" t="s">
        <v>7481</v>
      </c>
      <c r="I2236" t="s">
        <v>7482</v>
      </c>
      <c r="J2236" t="s">
        <v>120</v>
      </c>
      <c r="K2236" s="5" t="s">
        <v>782</v>
      </c>
      <c r="M2236">
        <v>0</v>
      </c>
      <c r="N2236" t="s">
        <v>120</v>
      </c>
      <c r="O2236">
        <v>0</v>
      </c>
      <c r="P2236" t="s">
        <v>120</v>
      </c>
      <c r="Q2236">
        <v>0</v>
      </c>
    </row>
    <row r="2237" spans="1:17" x14ac:dyDescent="0.25">
      <c r="A2237" s="5" t="s">
        <v>7483</v>
      </c>
      <c r="C2237" s="5" t="s">
        <v>67</v>
      </c>
      <c r="D2237" s="4">
        <v>45878.337195720131</v>
      </c>
      <c r="E2237" s="4">
        <v>45878.337195720349</v>
      </c>
      <c r="F2237" t="b">
        <v>1</v>
      </c>
      <c r="H2237" t="s">
        <v>7484</v>
      </c>
      <c r="I2237" t="s">
        <v>7485</v>
      </c>
      <c r="J2237" t="s">
        <v>120</v>
      </c>
      <c r="K2237" s="5" t="s">
        <v>782</v>
      </c>
      <c r="M2237">
        <v>0</v>
      </c>
      <c r="N2237" t="s">
        <v>120</v>
      </c>
      <c r="O2237">
        <v>0</v>
      </c>
      <c r="P2237" t="s">
        <v>120</v>
      </c>
      <c r="Q2237">
        <v>0</v>
      </c>
    </row>
    <row r="2238" spans="1:17" x14ac:dyDescent="0.25">
      <c r="A2238" s="5" t="s">
        <v>7486</v>
      </c>
      <c r="C2238" s="5" t="s">
        <v>67</v>
      </c>
      <c r="D2238" s="4">
        <v>45878.337195819942</v>
      </c>
      <c r="E2238" s="4">
        <v>45878.337195820102</v>
      </c>
      <c r="F2238" t="b">
        <v>1</v>
      </c>
      <c r="H2238" t="s">
        <v>7487</v>
      </c>
      <c r="I2238" t="s">
        <v>7488</v>
      </c>
      <c r="J2238" t="s">
        <v>120</v>
      </c>
      <c r="K2238" s="5" t="s">
        <v>782</v>
      </c>
      <c r="M2238">
        <v>0</v>
      </c>
      <c r="N2238" t="s">
        <v>120</v>
      </c>
      <c r="O2238">
        <v>0</v>
      </c>
      <c r="P2238" t="s">
        <v>120</v>
      </c>
      <c r="Q2238">
        <v>0</v>
      </c>
    </row>
    <row r="2239" spans="1:17" x14ac:dyDescent="0.25">
      <c r="A2239" s="5" t="s">
        <v>7489</v>
      </c>
      <c r="C2239" s="5" t="s">
        <v>67</v>
      </c>
      <c r="D2239" s="4">
        <v>45878.337195928209</v>
      </c>
      <c r="E2239" s="4">
        <v>45878.337195928449</v>
      </c>
      <c r="F2239" t="b">
        <v>1</v>
      </c>
      <c r="H2239" t="s">
        <v>7490</v>
      </c>
      <c r="I2239" t="s">
        <v>7491</v>
      </c>
      <c r="J2239" t="s">
        <v>120</v>
      </c>
      <c r="K2239" s="5" t="s">
        <v>782</v>
      </c>
      <c r="M2239">
        <v>0</v>
      </c>
      <c r="N2239" t="s">
        <v>120</v>
      </c>
      <c r="O2239">
        <v>0</v>
      </c>
      <c r="P2239" t="s">
        <v>120</v>
      </c>
      <c r="Q2239">
        <v>0</v>
      </c>
    </row>
    <row r="2240" spans="1:17" x14ac:dyDescent="0.25">
      <c r="A2240" s="5" t="s">
        <v>7492</v>
      </c>
      <c r="C2240" s="5" t="s">
        <v>67</v>
      </c>
      <c r="D2240" s="4">
        <v>45878.337196031229</v>
      </c>
      <c r="E2240" s="4">
        <v>45878.337196031403</v>
      </c>
      <c r="F2240" t="b">
        <v>1</v>
      </c>
      <c r="H2240" t="s">
        <v>7493</v>
      </c>
      <c r="I2240" t="s">
        <v>7494</v>
      </c>
      <c r="J2240" t="s">
        <v>120</v>
      </c>
      <c r="K2240" s="5" t="s">
        <v>782</v>
      </c>
      <c r="M2240">
        <v>0</v>
      </c>
      <c r="N2240" t="s">
        <v>120</v>
      </c>
      <c r="O2240">
        <v>0</v>
      </c>
      <c r="P2240" t="s">
        <v>120</v>
      </c>
      <c r="Q2240">
        <v>0</v>
      </c>
    </row>
    <row r="2241" spans="1:17" x14ac:dyDescent="0.25">
      <c r="A2241" s="5" t="s">
        <v>7495</v>
      </c>
      <c r="C2241" s="5" t="s">
        <v>67</v>
      </c>
      <c r="D2241" s="4">
        <v>45878.337196139881</v>
      </c>
      <c r="E2241" s="4">
        <v>45878.337196140114</v>
      </c>
      <c r="F2241" t="b">
        <v>1</v>
      </c>
      <c r="H2241" t="s">
        <v>7496</v>
      </c>
      <c r="I2241" t="s">
        <v>7497</v>
      </c>
      <c r="J2241" t="s">
        <v>120</v>
      </c>
      <c r="K2241" s="5" t="s">
        <v>782</v>
      </c>
      <c r="M2241">
        <v>0</v>
      </c>
      <c r="N2241" t="s">
        <v>120</v>
      </c>
      <c r="O2241">
        <v>0</v>
      </c>
      <c r="P2241" t="s">
        <v>120</v>
      </c>
      <c r="Q2241">
        <v>0</v>
      </c>
    </row>
    <row r="2242" spans="1:17" x14ac:dyDescent="0.25">
      <c r="A2242" s="5" t="s">
        <v>7498</v>
      </c>
      <c r="C2242" s="5" t="s">
        <v>67</v>
      </c>
      <c r="D2242" s="4">
        <v>45878.337196241439</v>
      </c>
      <c r="E2242" s="4">
        <v>45878.337196241613</v>
      </c>
      <c r="F2242" t="b">
        <v>1</v>
      </c>
      <c r="H2242" t="s">
        <v>7499</v>
      </c>
      <c r="I2242" t="s">
        <v>7500</v>
      </c>
      <c r="J2242" t="s">
        <v>120</v>
      </c>
      <c r="K2242" s="5" t="s">
        <v>782</v>
      </c>
      <c r="M2242">
        <v>0</v>
      </c>
      <c r="N2242" t="s">
        <v>120</v>
      </c>
      <c r="O2242">
        <v>0</v>
      </c>
      <c r="P2242" t="s">
        <v>120</v>
      </c>
      <c r="Q2242">
        <v>0</v>
      </c>
    </row>
    <row r="2243" spans="1:17" x14ac:dyDescent="0.25">
      <c r="A2243" s="5" t="s">
        <v>7501</v>
      </c>
      <c r="C2243" s="5" t="s">
        <v>67</v>
      </c>
      <c r="D2243" s="4">
        <v>45878.337196340501</v>
      </c>
      <c r="E2243" s="4">
        <v>45878.337196340697</v>
      </c>
      <c r="F2243" t="b">
        <v>1</v>
      </c>
      <c r="H2243" t="s">
        <v>7502</v>
      </c>
      <c r="I2243" t="s">
        <v>7503</v>
      </c>
      <c r="J2243" t="s">
        <v>120</v>
      </c>
      <c r="K2243" s="5" t="s">
        <v>782</v>
      </c>
      <c r="M2243">
        <v>0</v>
      </c>
      <c r="N2243" t="s">
        <v>120</v>
      </c>
      <c r="O2243">
        <v>0</v>
      </c>
      <c r="P2243" t="s">
        <v>120</v>
      </c>
      <c r="Q2243">
        <v>0</v>
      </c>
    </row>
    <row r="2244" spans="1:17" x14ac:dyDescent="0.25">
      <c r="A2244" s="5" t="s">
        <v>7504</v>
      </c>
      <c r="C2244" s="5" t="s">
        <v>67</v>
      </c>
      <c r="D2244" s="4">
        <v>45878.337196432469</v>
      </c>
      <c r="E2244" s="4">
        <v>45878.337196432607</v>
      </c>
      <c r="F2244" t="b">
        <v>1</v>
      </c>
      <c r="H2244" t="s">
        <v>7505</v>
      </c>
      <c r="I2244" t="s">
        <v>7506</v>
      </c>
      <c r="J2244" t="s">
        <v>120</v>
      </c>
      <c r="K2244" s="5" t="s">
        <v>782</v>
      </c>
      <c r="M2244">
        <v>0</v>
      </c>
      <c r="N2244" t="s">
        <v>120</v>
      </c>
      <c r="O2244">
        <v>0</v>
      </c>
      <c r="P2244" t="s">
        <v>120</v>
      </c>
      <c r="Q2244">
        <v>0</v>
      </c>
    </row>
    <row r="2245" spans="1:17" x14ac:dyDescent="0.25">
      <c r="A2245" s="5" t="s">
        <v>7507</v>
      </c>
      <c r="C2245" s="5" t="s">
        <v>67</v>
      </c>
      <c r="D2245" s="4">
        <v>45878.337196531589</v>
      </c>
      <c r="E2245" s="4">
        <v>45878.337196531851</v>
      </c>
      <c r="F2245" t="b">
        <v>1</v>
      </c>
      <c r="H2245" t="s">
        <v>7508</v>
      </c>
      <c r="I2245" t="s">
        <v>3071</v>
      </c>
      <c r="J2245" t="s">
        <v>120</v>
      </c>
      <c r="K2245" s="5" t="s">
        <v>782</v>
      </c>
      <c r="M2245">
        <v>0</v>
      </c>
      <c r="N2245" t="s">
        <v>120</v>
      </c>
      <c r="O2245">
        <v>0</v>
      </c>
      <c r="P2245" t="s">
        <v>120</v>
      </c>
      <c r="Q2245">
        <v>0</v>
      </c>
    </row>
    <row r="2246" spans="1:17" x14ac:dyDescent="0.25">
      <c r="A2246" s="5" t="s">
        <v>7509</v>
      </c>
      <c r="C2246" s="5" t="s">
        <v>67</v>
      </c>
      <c r="D2246" s="4">
        <v>45878.337196633751</v>
      </c>
      <c r="E2246" s="4">
        <v>45878.337196633933</v>
      </c>
      <c r="F2246" t="b">
        <v>1</v>
      </c>
      <c r="H2246" t="s">
        <v>7510</v>
      </c>
      <c r="I2246" t="s">
        <v>7511</v>
      </c>
      <c r="J2246" t="s">
        <v>120</v>
      </c>
      <c r="K2246" s="5" t="s">
        <v>782</v>
      </c>
      <c r="M2246">
        <v>0</v>
      </c>
      <c r="N2246" t="s">
        <v>120</v>
      </c>
      <c r="O2246">
        <v>0</v>
      </c>
      <c r="P2246" t="s">
        <v>120</v>
      </c>
      <c r="Q2246">
        <v>0</v>
      </c>
    </row>
    <row r="2247" spans="1:17" x14ac:dyDescent="0.25">
      <c r="A2247" s="5" t="s">
        <v>7512</v>
      </c>
      <c r="C2247" s="5" t="s">
        <v>67</v>
      </c>
      <c r="D2247" s="4">
        <v>45878.337196730383</v>
      </c>
      <c r="E2247" s="4">
        <v>45878.337196730557</v>
      </c>
      <c r="F2247" t="b">
        <v>1</v>
      </c>
      <c r="H2247" t="s">
        <v>7513</v>
      </c>
      <c r="I2247" t="s">
        <v>7514</v>
      </c>
      <c r="J2247" t="s">
        <v>120</v>
      </c>
      <c r="K2247" s="5" t="s">
        <v>782</v>
      </c>
      <c r="M2247">
        <v>0</v>
      </c>
      <c r="N2247" t="s">
        <v>120</v>
      </c>
      <c r="O2247">
        <v>0</v>
      </c>
      <c r="P2247" t="s">
        <v>120</v>
      </c>
      <c r="Q2247">
        <v>0</v>
      </c>
    </row>
    <row r="2248" spans="1:17" x14ac:dyDescent="0.25">
      <c r="A2248" s="5" t="s">
        <v>7515</v>
      </c>
      <c r="C2248" s="5" t="s">
        <v>67</v>
      </c>
      <c r="D2248" s="4">
        <v>45878.337196831068</v>
      </c>
      <c r="E2248" s="4">
        <v>45878.337196831213</v>
      </c>
      <c r="F2248" t="b">
        <v>1</v>
      </c>
      <c r="H2248" t="s">
        <v>7516</v>
      </c>
      <c r="I2248" t="s">
        <v>7517</v>
      </c>
      <c r="J2248" t="s">
        <v>120</v>
      </c>
      <c r="K2248" s="5" t="s">
        <v>782</v>
      </c>
      <c r="M2248">
        <v>0</v>
      </c>
      <c r="N2248" t="s">
        <v>120</v>
      </c>
      <c r="O2248">
        <v>0</v>
      </c>
      <c r="P2248" t="s">
        <v>120</v>
      </c>
      <c r="Q2248">
        <v>0</v>
      </c>
    </row>
    <row r="2249" spans="1:17" x14ac:dyDescent="0.25">
      <c r="A2249" s="5" t="s">
        <v>7518</v>
      </c>
      <c r="C2249" s="5" t="s">
        <v>67</v>
      </c>
      <c r="D2249" s="4">
        <v>45878.337196932138</v>
      </c>
      <c r="E2249" s="4">
        <v>45878.337196932327</v>
      </c>
      <c r="F2249" t="b">
        <v>1</v>
      </c>
      <c r="H2249" t="s">
        <v>7519</v>
      </c>
      <c r="I2249" t="s">
        <v>7520</v>
      </c>
      <c r="J2249" t="s">
        <v>120</v>
      </c>
      <c r="K2249" s="5" t="s">
        <v>782</v>
      </c>
      <c r="M2249">
        <v>0</v>
      </c>
      <c r="N2249" t="s">
        <v>120</v>
      </c>
      <c r="O2249">
        <v>0</v>
      </c>
      <c r="P2249" t="s">
        <v>120</v>
      </c>
      <c r="Q2249">
        <v>0</v>
      </c>
    </row>
    <row r="2250" spans="1:17" x14ac:dyDescent="0.25">
      <c r="A2250" s="5" t="s">
        <v>7521</v>
      </c>
      <c r="C2250" s="5" t="s">
        <v>67</v>
      </c>
      <c r="D2250" s="4">
        <v>45878.337197036373</v>
      </c>
      <c r="E2250" s="4">
        <v>45878.337197036519</v>
      </c>
      <c r="F2250" t="b">
        <v>1</v>
      </c>
      <c r="H2250" t="s">
        <v>7522</v>
      </c>
      <c r="I2250" t="s">
        <v>7523</v>
      </c>
      <c r="J2250" t="s">
        <v>120</v>
      </c>
      <c r="K2250" s="5" t="s">
        <v>782</v>
      </c>
      <c r="M2250">
        <v>0</v>
      </c>
      <c r="N2250" t="s">
        <v>120</v>
      </c>
      <c r="O2250">
        <v>0</v>
      </c>
      <c r="P2250" t="s">
        <v>120</v>
      </c>
      <c r="Q2250">
        <v>0</v>
      </c>
    </row>
    <row r="2251" spans="1:17" x14ac:dyDescent="0.25">
      <c r="A2251" s="5" t="s">
        <v>7524</v>
      </c>
      <c r="C2251" s="5" t="s">
        <v>67</v>
      </c>
      <c r="D2251" s="4">
        <v>45878.337197143759</v>
      </c>
      <c r="E2251" s="4">
        <v>45878.337197143963</v>
      </c>
      <c r="F2251" t="b">
        <v>1</v>
      </c>
      <c r="H2251" t="s">
        <v>7525</v>
      </c>
      <c r="I2251" t="s">
        <v>7526</v>
      </c>
      <c r="J2251" t="s">
        <v>120</v>
      </c>
      <c r="K2251" s="5" t="s">
        <v>782</v>
      </c>
      <c r="M2251">
        <v>0</v>
      </c>
      <c r="N2251" t="s">
        <v>120</v>
      </c>
      <c r="O2251">
        <v>0</v>
      </c>
      <c r="P2251" t="s">
        <v>120</v>
      </c>
      <c r="Q2251">
        <v>0</v>
      </c>
    </row>
    <row r="2252" spans="1:17" x14ac:dyDescent="0.25">
      <c r="A2252" s="5" t="s">
        <v>7527</v>
      </c>
      <c r="C2252" s="5" t="s">
        <v>67</v>
      </c>
      <c r="D2252" s="4">
        <v>45878.337197242523</v>
      </c>
      <c r="E2252" s="4">
        <v>45878.337197242661</v>
      </c>
      <c r="F2252" t="b">
        <v>1</v>
      </c>
      <c r="H2252" t="s">
        <v>7528</v>
      </c>
      <c r="I2252" t="s">
        <v>7529</v>
      </c>
      <c r="J2252" t="s">
        <v>120</v>
      </c>
      <c r="K2252" s="5" t="s">
        <v>782</v>
      </c>
      <c r="M2252">
        <v>0</v>
      </c>
      <c r="N2252" t="s">
        <v>120</v>
      </c>
      <c r="O2252">
        <v>0</v>
      </c>
      <c r="P2252" t="s">
        <v>120</v>
      </c>
      <c r="Q2252">
        <v>0</v>
      </c>
    </row>
    <row r="2253" spans="1:17" x14ac:dyDescent="0.25">
      <c r="A2253" s="5" t="s">
        <v>7530</v>
      </c>
      <c r="C2253" s="5" t="s">
        <v>67</v>
      </c>
      <c r="D2253" s="4">
        <v>45878.337197347581</v>
      </c>
      <c r="E2253" s="4">
        <v>45878.337197347777</v>
      </c>
      <c r="F2253" t="b">
        <v>1</v>
      </c>
      <c r="H2253" t="s">
        <v>7531</v>
      </c>
      <c r="I2253" t="s">
        <v>7532</v>
      </c>
      <c r="J2253" t="s">
        <v>120</v>
      </c>
      <c r="K2253" s="5" t="s">
        <v>782</v>
      </c>
      <c r="M2253">
        <v>0</v>
      </c>
      <c r="N2253" t="s">
        <v>120</v>
      </c>
      <c r="O2253">
        <v>0</v>
      </c>
      <c r="P2253" t="s">
        <v>120</v>
      </c>
      <c r="Q2253">
        <v>0</v>
      </c>
    </row>
    <row r="2254" spans="1:17" x14ac:dyDescent="0.25">
      <c r="A2254" s="5" t="s">
        <v>7533</v>
      </c>
      <c r="C2254" s="5" t="s">
        <v>67</v>
      </c>
      <c r="D2254" s="4">
        <v>45878.33719744243</v>
      </c>
      <c r="E2254" s="4">
        <v>45878.337197442583</v>
      </c>
      <c r="F2254" t="b">
        <v>1</v>
      </c>
      <c r="H2254" t="s">
        <v>7534</v>
      </c>
      <c r="I2254" t="s">
        <v>7535</v>
      </c>
      <c r="J2254" t="s">
        <v>120</v>
      </c>
      <c r="K2254" s="5" t="s">
        <v>782</v>
      </c>
      <c r="M2254">
        <v>0</v>
      </c>
      <c r="N2254" t="s">
        <v>120</v>
      </c>
      <c r="O2254">
        <v>0</v>
      </c>
      <c r="P2254" t="s">
        <v>120</v>
      </c>
      <c r="Q2254">
        <v>0</v>
      </c>
    </row>
    <row r="2255" spans="1:17" x14ac:dyDescent="0.25">
      <c r="A2255" s="5" t="s">
        <v>7536</v>
      </c>
      <c r="C2255" s="5" t="s">
        <v>67</v>
      </c>
      <c r="D2255" s="4">
        <v>45878.337197550427</v>
      </c>
      <c r="E2255" s="4">
        <v>45878.337197550602</v>
      </c>
      <c r="F2255" t="b">
        <v>1</v>
      </c>
      <c r="H2255" t="s">
        <v>7537</v>
      </c>
      <c r="I2255" t="s">
        <v>7538</v>
      </c>
      <c r="J2255" t="s">
        <v>120</v>
      </c>
      <c r="K2255" s="5" t="s">
        <v>782</v>
      </c>
      <c r="M2255">
        <v>0</v>
      </c>
      <c r="N2255" t="s">
        <v>120</v>
      </c>
      <c r="O2255">
        <v>0</v>
      </c>
      <c r="P2255" t="s">
        <v>120</v>
      </c>
      <c r="Q2255">
        <v>0</v>
      </c>
    </row>
    <row r="2256" spans="1:17" x14ac:dyDescent="0.25">
      <c r="A2256" s="5" t="s">
        <v>7539</v>
      </c>
      <c r="C2256" s="5" t="s">
        <v>67</v>
      </c>
      <c r="D2256" s="4">
        <v>45878.337197645713</v>
      </c>
      <c r="E2256" s="4">
        <v>45878.337197645968</v>
      </c>
      <c r="F2256" t="b">
        <v>1</v>
      </c>
      <c r="H2256" t="s">
        <v>7540</v>
      </c>
      <c r="I2256" t="s">
        <v>7541</v>
      </c>
      <c r="J2256" t="s">
        <v>120</v>
      </c>
      <c r="K2256" s="5" t="s">
        <v>782</v>
      </c>
      <c r="M2256">
        <v>0</v>
      </c>
      <c r="N2256" t="s">
        <v>120</v>
      </c>
      <c r="O2256">
        <v>0</v>
      </c>
      <c r="P2256" t="s">
        <v>120</v>
      </c>
      <c r="Q2256">
        <v>0</v>
      </c>
    </row>
    <row r="2257" spans="1:17" x14ac:dyDescent="0.25">
      <c r="A2257" s="5" t="s">
        <v>7542</v>
      </c>
      <c r="C2257" s="5" t="s">
        <v>67</v>
      </c>
      <c r="D2257" s="4">
        <v>45878.337197745452</v>
      </c>
      <c r="E2257" s="4">
        <v>45878.337197745634</v>
      </c>
      <c r="F2257" t="b">
        <v>1</v>
      </c>
      <c r="H2257" t="s">
        <v>7543</v>
      </c>
      <c r="I2257" t="s">
        <v>7544</v>
      </c>
      <c r="J2257" t="s">
        <v>120</v>
      </c>
      <c r="K2257" s="5" t="s">
        <v>782</v>
      </c>
      <c r="M2257">
        <v>0</v>
      </c>
      <c r="N2257" t="s">
        <v>120</v>
      </c>
      <c r="O2257">
        <v>0</v>
      </c>
      <c r="P2257" t="s">
        <v>120</v>
      </c>
      <c r="Q2257">
        <v>0</v>
      </c>
    </row>
    <row r="2258" spans="1:17" x14ac:dyDescent="0.25">
      <c r="A2258" s="5" t="s">
        <v>7545</v>
      </c>
      <c r="C2258" s="5" t="s">
        <v>67</v>
      </c>
      <c r="D2258" s="4">
        <v>45878.337197846908</v>
      </c>
      <c r="E2258" s="4">
        <v>45878.337197847133</v>
      </c>
      <c r="F2258" t="b">
        <v>1</v>
      </c>
      <c r="H2258" t="s">
        <v>7546</v>
      </c>
      <c r="I2258" t="s">
        <v>7547</v>
      </c>
      <c r="J2258" t="s">
        <v>120</v>
      </c>
      <c r="K2258" s="5" t="s">
        <v>782</v>
      </c>
      <c r="M2258">
        <v>0</v>
      </c>
      <c r="N2258" t="s">
        <v>120</v>
      </c>
      <c r="O2258">
        <v>0</v>
      </c>
      <c r="P2258" t="s">
        <v>120</v>
      </c>
      <c r="Q2258">
        <v>0</v>
      </c>
    </row>
    <row r="2259" spans="1:17" x14ac:dyDescent="0.25">
      <c r="A2259" s="5" t="s">
        <v>7548</v>
      </c>
      <c r="C2259" s="5" t="s">
        <v>67</v>
      </c>
      <c r="D2259" s="4">
        <v>45878.337197952897</v>
      </c>
      <c r="E2259" s="4">
        <v>45878.337197953093</v>
      </c>
      <c r="F2259" t="b">
        <v>1</v>
      </c>
      <c r="H2259" t="s">
        <v>7549</v>
      </c>
      <c r="I2259" t="s">
        <v>7550</v>
      </c>
      <c r="J2259" t="s">
        <v>120</v>
      </c>
      <c r="K2259" s="5" t="s">
        <v>782</v>
      </c>
      <c r="M2259">
        <v>0</v>
      </c>
      <c r="N2259" t="s">
        <v>120</v>
      </c>
      <c r="O2259">
        <v>0</v>
      </c>
      <c r="P2259" t="s">
        <v>120</v>
      </c>
      <c r="Q2259">
        <v>0</v>
      </c>
    </row>
    <row r="2260" spans="1:17" x14ac:dyDescent="0.25">
      <c r="A2260" s="5" t="s">
        <v>7551</v>
      </c>
      <c r="C2260" s="5" t="s">
        <v>67</v>
      </c>
      <c r="D2260" s="4">
        <v>45878.337198066482</v>
      </c>
      <c r="E2260" s="4">
        <v>45878.337198066663</v>
      </c>
      <c r="F2260" t="b">
        <v>1</v>
      </c>
      <c r="H2260" t="s">
        <v>7552</v>
      </c>
      <c r="I2260" t="s">
        <v>7553</v>
      </c>
      <c r="J2260" t="s">
        <v>120</v>
      </c>
      <c r="K2260" s="5" t="s">
        <v>782</v>
      </c>
      <c r="M2260">
        <v>0</v>
      </c>
      <c r="N2260" t="s">
        <v>120</v>
      </c>
      <c r="O2260">
        <v>0</v>
      </c>
      <c r="P2260" t="s">
        <v>120</v>
      </c>
      <c r="Q2260">
        <v>0</v>
      </c>
    </row>
    <row r="2261" spans="1:17" x14ac:dyDescent="0.25">
      <c r="A2261" s="5" t="s">
        <v>7554</v>
      </c>
      <c r="C2261" s="5" t="s">
        <v>67</v>
      </c>
      <c r="D2261" s="4">
        <v>45878.337198165267</v>
      </c>
      <c r="E2261" s="4">
        <v>45878.33719816542</v>
      </c>
      <c r="F2261" t="b">
        <v>1</v>
      </c>
      <c r="H2261" t="s">
        <v>7555</v>
      </c>
      <c r="I2261" t="s">
        <v>7556</v>
      </c>
      <c r="J2261" t="s">
        <v>120</v>
      </c>
      <c r="K2261" s="5" t="s">
        <v>782</v>
      </c>
      <c r="M2261">
        <v>0</v>
      </c>
      <c r="N2261" t="s">
        <v>120</v>
      </c>
      <c r="O2261">
        <v>0</v>
      </c>
      <c r="P2261" t="s">
        <v>120</v>
      </c>
      <c r="Q2261">
        <v>0</v>
      </c>
    </row>
    <row r="2262" spans="1:17" x14ac:dyDescent="0.25">
      <c r="A2262" s="5" t="s">
        <v>7557</v>
      </c>
      <c r="C2262" s="5" t="s">
        <v>67</v>
      </c>
      <c r="D2262" s="4">
        <v>45878.33719828145</v>
      </c>
      <c r="E2262" s="4">
        <v>45878.337198281668</v>
      </c>
      <c r="F2262" t="b">
        <v>1</v>
      </c>
      <c r="H2262" t="s">
        <v>7558</v>
      </c>
      <c r="I2262" t="s">
        <v>7559</v>
      </c>
      <c r="J2262" t="s">
        <v>120</v>
      </c>
      <c r="K2262" s="5" t="s">
        <v>782</v>
      </c>
      <c r="M2262">
        <v>0</v>
      </c>
      <c r="N2262" t="s">
        <v>120</v>
      </c>
      <c r="O2262">
        <v>0</v>
      </c>
      <c r="P2262" t="s">
        <v>120</v>
      </c>
      <c r="Q2262">
        <v>0</v>
      </c>
    </row>
    <row r="2263" spans="1:17" x14ac:dyDescent="0.25">
      <c r="A2263" s="5" t="s">
        <v>7560</v>
      </c>
      <c r="C2263" s="5" t="s">
        <v>67</v>
      </c>
      <c r="D2263" s="4">
        <v>45878.337198378023</v>
      </c>
      <c r="E2263" s="4">
        <v>45878.337198378162</v>
      </c>
      <c r="F2263" t="b">
        <v>1</v>
      </c>
      <c r="H2263" t="s">
        <v>7561</v>
      </c>
      <c r="I2263" t="s">
        <v>7562</v>
      </c>
      <c r="J2263" t="s">
        <v>120</v>
      </c>
      <c r="K2263" s="5" t="s">
        <v>782</v>
      </c>
      <c r="M2263">
        <v>0</v>
      </c>
      <c r="N2263" t="s">
        <v>120</v>
      </c>
      <c r="O2263">
        <v>0</v>
      </c>
      <c r="P2263" t="s">
        <v>120</v>
      </c>
      <c r="Q2263">
        <v>0</v>
      </c>
    </row>
    <row r="2264" spans="1:17" x14ac:dyDescent="0.25">
      <c r="A2264" s="5" t="s">
        <v>7563</v>
      </c>
      <c r="C2264" s="5" t="s">
        <v>67</v>
      </c>
      <c r="D2264" s="4">
        <v>45878.33719848132</v>
      </c>
      <c r="E2264" s="4">
        <v>45878.337198481531</v>
      </c>
      <c r="F2264" t="b">
        <v>1</v>
      </c>
      <c r="H2264" t="s">
        <v>7564</v>
      </c>
      <c r="I2264" t="s">
        <v>7565</v>
      </c>
      <c r="J2264" t="s">
        <v>120</v>
      </c>
      <c r="K2264" s="5" t="s">
        <v>782</v>
      </c>
      <c r="M2264">
        <v>0</v>
      </c>
      <c r="N2264" t="s">
        <v>120</v>
      </c>
      <c r="O2264">
        <v>0</v>
      </c>
      <c r="P2264" t="s">
        <v>120</v>
      </c>
      <c r="Q2264">
        <v>0</v>
      </c>
    </row>
    <row r="2265" spans="1:17" x14ac:dyDescent="0.25">
      <c r="A2265" s="5" t="s">
        <v>7566</v>
      </c>
      <c r="C2265" s="5" t="s">
        <v>67</v>
      </c>
      <c r="D2265" s="4">
        <v>45878.33719858501</v>
      </c>
      <c r="E2265" s="4">
        <v>45878.337198585163</v>
      </c>
      <c r="F2265" t="b">
        <v>1</v>
      </c>
      <c r="H2265" t="s">
        <v>7567</v>
      </c>
      <c r="I2265" t="s">
        <v>7568</v>
      </c>
      <c r="J2265" t="s">
        <v>120</v>
      </c>
      <c r="K2265" s="5" t="s">
        <v>782</v>
      </c>
      <c r="M2265">
        <v>0</v>
      </c>
      <c r="N2265" t="s">
        <v>120</v>
      </c>
      <c r="O2265">
        <v>0</v>
      </c>
      <c r="P2265" t="s">
        <v>120</v>
      </c>
      <c r="Q2265">
        <v>0</v>
      </c>
    </row>
    <row r="2266" spans="1:17" x14ac:dyDescent="0.25">
      <c r="A2266" s="5" t="s">
        <v>7569</v>
      </c>
      <c r="C2266" s="5" t="s">
        <v>67</v>
      </c>
      <c r="D2266" s="4">
        <v>45878.337198703113</v>
      </c>
      <c r="E2266" s="4">
        <v>45878.337198703273</v>
      </c>
      <c r="F2266" t="b">
        <v>1</v>
      </c>
      <c r="H2266" t="s">
        <v>7570</v>
      </c>
      <c r="I2266" t="s">
        <v>7571</v>
      </c>
      <c r="J2266" t="s">
        <v>120</v>
      </c>
      <c r="K2266" s="5" t="s">
        <v>782</v>
      </c>
      <c r="M2266">
        <v>0</v>
      </c>
      <c r="N2266" t="s">
        <v>120</v>
      </c>
      <c r="O2266">
        <v>0</v>
      </c>
      <c r="P2266" t="s">
        <v>120</v>
      </c>
      <c r="Q2266">
        <v>0</v>
      </c>
    </row>
    <row r="2267" spans="1:17" x14ac:dyDescent="0.25">
      <c r="A2267" s="5" t="s">
        <v>7572</v>
      </c>
      <c r="C2267" s="5" t="s">
        <v>67</v>
      </c>
      <c r="D2267" s="4">
        <v>45878.337198836387</v>
      </c>
      <c r="E2267" s="4">
        <v>45878.337198836598</v>
      </c>
      <c r="F2267" t="b">
        <v>1</v>
      </c>
      <c r="H2267" t="s">
        <v>7573</v>
      </c>
      <c r="I2267" t="s">
        <v>7574</v>
      </c>
      <c r="J2267" t="s">
        <v>120</v>
      </c>
      <c r="K2267" s="5" t="s">
        <v>782</v>
      </c>
      <c r="M2267">
        <v>0</v>
      </c>
      <c r="N2267" t="s">
        <v>120</v>
      </c>
      <c r="O2267">
        <v>0</v>
      </c>
      <c r="P2267" t="s">
        <v>120</v>
      </c>
      <c r="Q2267">
        <v>0</v>
      </c>
    </row>
    <row r="2268" spans="1:17" x14ac:dyDescent="0.25">
      <c r="A2268" s="5" t="s">
        <v>7575</v>
      </c>
      <c r="C2268" s="5" t="s">
        <v>67</v>
      </c>
      <c r="D2268" s="4">
        <v>45878.337198937603</v>
      </c>
      <c r="E2268" s="4">
        <v>45878.337198937763</v>
      </c>
      <c r="F2268" t="b">
        <v>1</v>
      </c>
      <c r="H2268" t="s">
        <v>7576</v>
      </c>
      <c r="I2268" t="s">
        <v>7577</v>
      </c>
      <c r="J2268" t="s">
        <v>120</v>
      </c>
      <c r="K2268" s="5" t="s">
        <v>782</v>
      </c>
      <c r="M2268">
        <v>0</v>
      </c>
      <c r="N2268" t="s">
        <v>120</v>
      </c>
      <c r="O2268">
        <v>0</v>
      </c>
      <c r="P2268" t="s">
        <v>120</v>
      </c>
      <c r="Q2268">
        <v>0</v>
      </c>
    </row>
    <row r="2269" spans="1:17" x14ac:dyDescent="0.25">
      <c r="A2269" s="5" t="s">
        <v>7578</v>
      </c>
      <c r="C2269" s="5" t="s">
        <v>67</v>
      </c>
      <c r="D2269" s="4">
        <v>45878.337199036388</v>
      </c>
      <c r="E2269" s="4">
        <v>45878.337199036607</v>
      </c>
      <c r="F2269" t="b">
        <v>1</v>
      </c>
      <c r="H2269" t="s">
        <v>7579</v>
      </c>
      <c r="I2269" t="s">
        <v>7580</v>
      </c>
      <c r="J2269" t="s">
        <v>120</v>
      </c>
      <c r="K2269" s="5" t="s">
        <v>782</v>
      </c>
      <c r="M2269">
        <v>0</v>
      </c>
      <c r="N2269" t="s">
        <v>120</v>
      </c>
      <c r="O2269">
        <v>0</v>
      </c>
      <c r="P2269" t="s">
        <v>120</v>
      </c>
      <c r="Q2269">
        <v>0</v>
      </c>
    </row>
    <row r="2270" spans="1:17" x14ac:dyDescent="0.25">
      <c r="A2270" s="5" t="s">
        <v>7581</v>
      </c>
      <c r="C2270" s="5" t="s">
        <v>67</v>
      </c>
      <c r="D2270" s="4">
        <v>45878.337199147521</v>
      </c>
      <c r="E2270" s="4">
        <v>45878.337199147732</v>
      </c>
      <c r="F2270" t="b">
        <v>1</v>
      </c>
      <c r="H2270" t="s">
        <v>7582</v>
      </c>
      <c r="I2270" t="s">
        <v>7583</v>
      </c>
      <c r="J2270" t="s">
        <v>120</v>
      </c>
      <c r="K2270" s="5" t="s">
        <v>782</v>
      </c>
      <c r="M2270">
        <v>0</v>
      </c>
      <c r="N2270" t="s">
        <v>120</v>
      </c>
      <c r="O2270">
        <v>0</v>
      </c>
      <c r="P2270" t="s">
        <v>120</v>
      </c>
      <c r="Q2270">
        <v>0</v>
      </c>
    </row>
    <row r="2271" spans="1:17" x14ac:dyDescent="0.25">
      <c r="A2271" s="5" t="s">
        <v>7584</v>
      </c>
      <c r="C2271" s="5" t="s">
        <v>67</v>
      </c>
      <c r="D2271" s="4">
        <v>45878.337199257418</v>
      </c>
      <c r="E2271" s="4">
        <v>45878.337199257607</v>
      </c>
      <c r="F2271" t="b">
        <v>1</v>
      </c>
      <c r="H2271" t="s">
        <v>7585</v>
      </c>
      <c r="I2271" t="s">
        <v>7586</v>
      </c>
      <c r="J2271" t="s">
        <v>120</v>
      </c>
      <c r="K2271" s="5" t="s">
        <v>782</v>
      </c>
      <c r="M2271">
        <v>0</v>
      </c>
      <c r="N2271" t="s">
        <v>120</v>
      </c>
      <c r="O2271">
        <v>0</v>
      </c>
      <c r="P2271" t="s">
        <v>120</v>
      </c>
      <c r="Q2271">
        <v>0</v>
      </c>
    </row>
    <row r="2272" spans="1:17" x14ac:dyDescent="0.25">
      <c r="A2272" s="5" t="s">
        <v>7587</v>
      </c>
      <c r="C2272" s="5" t="s">
        <v>67</v>
      </c>
      <c r="D2272" s="4">
        <v>45878.337199364862</v>
      </c>
      <c r="E2272" s="4">
        <v>45878.337199364993</v>
      </c>
      <c r="F2272" t="b">
        <v>1</v>
      </c>
      <c r="H2272" t="s">
        <v>7588</v>
      </c>
      <c r="I2272" t="s">
        <v>7589</v>
      </c>
      <c r="J2272" t="s">
        <v>120</v>
      </c>
      <c r="K2272" s="5" t="s">
        <v>782</v>
      </c>
      <c r="M2272">
        <v>0</v>
      </c>
      <c r="N2272" t="s">
        <v>120</v>
      </c>
      <c r="O2272">
        <v>0</v>
      </c>
      <c r="P2272" t="s">
        <v>120</v>
      </c>
      <c r="Q2272">
        <v>0</v>
      </c>
    </row>
    <row r="2273" spans="1:17" x14ac:dyDescent="0.25">
      <c r="A2273" s="5" t="s">
        <v>7590</v>
      </c>
      <c r="C2273" s="5" t="s">
        <v>67</v>
      </c>
      <c r="D2273" s="4">
        <v>45878.337199472953</v>
      </c>
      <c r="E2273" s="4">
        <v>45878.33719947315</v>
      </c>
      <c r="F2273" t="b">
        <v>1</v>
      </c>
      <c r="H2273" t="s">
        <v>7591</v>
      </c>
      <c r="I2273" t="s">
        <v>7592</v>
      </c>
      <c r="J2273" t="s">
        <v>120</v>
      </c>
      <c r="K2273" s="5" t="s">
        <v>782</v>
      </c>
      <c r="M2273">
        <v>0</v>
      </c>
      <c r="N2273" t="s">
        <v>120</v>
      </c>
      <c r="O2273">
        <v>0</v>
      </c>
      <c r="P2273" t="s">
        <v>120</v>
      </c>
      <c r="Q2273">
        <v>0</v>
      </c>
    </row>
    <row r="2274" spans="1:17" x14ac:dyDescent="0.25">
      <c r="A2274" s="5" t="s">
        <v>7593</v>
      </c>
      <c r="C2274" s="5" t="s">
        <v>67</v>
      </c>
      <c r="D2274" s="4">
        <v>45878.337199568523</v>
      </c>
      <c r="E2274" s="4">
        <v>45878.337199568698</v>
      </c>
      <c r="F2274" t="b">
        <v>1</v>
      </c>
      <c r="H2274" t="s">
        <v>7594</v>
      </c>
      <c r="I2274" t="s">
        <v>7595</v>
      </c>
      <c r="J2274" t="s">
        <v>120</v>
      </c>
      <c r="K2274" s="5" t="s">
        <v>782</v>
      </c>
      <c r="M2274">
        <v>0</v>
      </c>
      <c r="N2274" t="s">
        <v>120</v>
      </c>
      <c r="O2274">
        <v>0</v>
      </c>
      <c r="P2274" t="s">
        <v>120</v>
      </c>
      <c r="Q2274">
        <v>0</v>
      </c>
    </row>
    <row r="2275" spans="1:17" x14ac:dyDescent="0.25">
      <c r="A2275" s="5" t="s">
        <v>7596</v>
      </c>
      <c r="C2275" s="5" t="s">
        <v>67</v>
      </c>
      <c r="D2275" s="4">
        <v>45878.337199680544</v>
      </c>
      <c r="E2275" s="4">
        <v>45878.33719968074</v>
      </c>
      <c r="F2275" t="b">
        <v>1</v>
      </c>
      <c r="H2275" t="s">
        <v>7597</v>
      </c>
      <c r="I2275" t="s">
        <v>7598</v>
      </c>
      <c r="J2275" t="s">
        <v>120</v>
      </c>
      <c r="K2275" s="5" t="s">
        <v>782</v>
      </c>
      <c r="M2275">
        <v>0</v>
      </c>
      <c r="N2275" t="s">
        <v>120</v>
      </c>
      <c r="O2275">
        <v>0</v>
      </c>
      <c r="P2275" t="s">
        <v>120</v>
      </c>
      <c r="Q2275">
        <v>0</v>
      </c>
    </row>
    <row r="2276" spans="1:17" x14ac:dyDescent="0.25">
      <c r="A2276" s="5" t="s">
        <v>7599</v>
      </c>
      <c r="C2276" s="5" t="s">
        <v>67</v>
      </c>
      <c r="D2276" s="4">
        <v>45878.337199804701</v>
      </c>
      <c r="E2276" s="4">
        <v>45878.337199804933</v>
      </c>
      <c r="F2276" t="b">
        <v>1</v>
      </c>
      <c r="H2276" t="s">
        <v>7600</v>
      </c>
      <c r="I2276" t="s">
        <v>7601</v>
      </c>
      <c r="J2276" t="s">
        <v>120</v>
      </c>
      <c r="K2276" s="5" t="s">
        <v>782</v>
      </c>
      <c r="M2276">
        <v>0</v>
      </c>
      <c r="N2276" t="s">
        <v>120</v>
      </c>
      <c r="O2276">
        <v>0</v>
      </c>
      <c r="P2276" t="s">
        <v>120</v>
      </c>
      <c r="Q2276">
        <v>0</v>
      </c>
    </row>
    <row r="2277" spans="1:17" x14ac:dyDescent="0.25">
      <c r="A2277" s="5" t="s">
        <v>7602</v>
      </c>
      <c r="C2277" s="5" t="s">
        <v>67</v>
      </c>
      <c r="D2277" s="4">
        <v>45878.33719990847</v>
      </c>
      <c r="E2277" s="4">
        <v>45878.337199908623</v>
      </c>
      <c r="F2277" t="b">
        <v>1</v>
      </c>
      <c r="H2277" t="s">
        <v>7603</v>
      </c>
      <c r="I2277" t="s">
        <v>7604</v>
      </c>
      <c r="J2277" t="s">
        <v>120</v>
      </c>
      <c r="K2277" s="5" t="s">
        <v>782</v>
      </c>
      <c r="M2277">
        <v>0</v>
      </c>
      <c r="N2277" t="s">
        <v>120</v>
      </c>
      <c r="O2277">
        <v>0</v>
      </c>
      <c r="P2277" t="s">
        <v>120</v>
      </c>
      <c r="Q2277">
        <v>0</v>
      </c>
    </row>
    <row r="2278" spans="1:17" x14ac:dyDescent="0.25">
      <c r="A2278" s="5" t="s">
        <v>7605</v>
      </c>
      <c r="C2278" s="5" t="s">
        <v>67</v>
      </c>
      <c r="D2278" s="4">
        <v>45878.337200006077</v>
      </c>
      <c r="E2278" s="4">
        <v>45878.33720000631</v>
      </c>
      <c r="F2278" t="b">
        <v>1</v>
      </c>
      <c r="H2278" t="s">
        <v>7606</v>
      </c>
      <c r="I2278" t="s">
        <v>7607</v>
      </c>
      <c r="J2278" t="s">
        <v>120</v>
      </c>
      <c r="K2278" s="5" t="s">
        <v>782</v>
      </c>
      <c r="M2278">
        <v>0</v>
      </c>
      <c r="N2278" t="s">
        <v>120</v>
      </c>
      <c r="O2278">
        <v>0</v>
      </c>
      <c r="P2278" t="s">
        <v>120</v>
      </c>
      <c r="Q2278">
        <v>0</v>
      </c>
    </row>
    <row r="2279" spans="1:17" x14ac:dyDescent="0.25">
      <c r="A2279" s="5" t="s">
        <v>7608</v>
      </c>
      <c r="C2279" s="5" t="s">
        <v>67</v>
      </c>
      <c r="D2279" s="4">
        <v>45878.337200101458</v>
      </c>
      <c r="E2279" s="4">
        <v>45878.337200101603</v>
      </c>
      <c r="F2279" t="b">
        <v>1</v>
      </c>
      <c r="H2279" t="s">
        <v>7609</v>
      </c>
      <c r="I2279" t="s">
        <v>7610</v>
      </c>
      <c r="J2279" t="s">
        <v>120</v>
      </c>
      <c r="K2279" s="5" t="s">
        <v>782</v>
      </c>
      <c r="M2279">
        <v>0</v>
      </c>
      <c r="N2279" t="s">
        <v>120</v>
      </c>
      <c r="O2279">
        <v>0</v>
      </c>
      <c r="P2279" t="s">
        <v>120</v>
      </c>
      <c r="Q2279">
        <v>0</v>
      </c>
    </row>
    <row r="2280" spans="1:17" x14ac:dyDescent="0.25">
      <c r="A2280" s="5" t="s">
        <v>7611</v>
      </c>
      <c r="C2280" s="5" t="s">
        <v>67</v>
      </c>
      <c r="D2280" s="4">
        <v>45878.337200203707</v>
      </c>
      <c r="E2280" s="4">
        <v>45878.337200203903</v>
      </c>
      <c r="F2280" t="b">
        <v>1</v>
      </c>
      <c r="H2280" t="s">
        <v>7612</v>
      </c>
      <c r="I2280" t="s">
        <v>7613</v>
      </c>
      <c r="J2280" t="s">
        <v>120</v>
      </c>
      <c r="K2280" s="5" t="s">
        <v>782</v>
      </c>
      <c r="M2280">
        <v>0</v>
      </c>
      <c r="N2280" t="s">
        <v>120</v>
      </c>
      <c r="O2280">
        <v>0</v>
      </c>
      <c r="P2280" t="s">
        <v>120</v>
      </c>
      <c r="Q2280">
        <v>0</v>
      </c>
    </row>
    <row r="2281" spans="1:17" x14ac:dyDescent="0.25">
      <c r="A2281" s="5" t="s">
        <v>7614</v>
      </c>
      <c r="C2281" s="5" t="s">
        <v>67</v>
      </c>
      <c r="D2281" s="4">
        <v>45878.337200296337</v>
      </c>
      <c r="E2281" s="4">
        <v>45878.33720029649</v>
      </c>
      <c r="F2281" t="b">
        <v>1</v>
      </c>
      <c r="H2281" t="s">
        <v>7615</v>
      </c>
      <c r="I2281" t="s">
        <v>7616</v>
      </c>
      <c r="J2281" t="s">
        <v>120</v>
      </c>
      <c r="K2281" s="5" t="s">
        <v>782</v>
      </c>
      <c r="M2281">
        <v>0</v>
      </c>
      <c r="N2281" t="s">
        <v>120</v>
      </c>
      <c r="O2281">
        <v>0</v>
      </c>
      <c r="P2281" t="s">
        <v>120</v>
      </c>
      <c r="Q2281">
        <v>0</v>
      </c>
    </row>
    <row r="2282" spans="1:17" x14ac:dyDescent="0.25">
      <c r="A2282" s="5" t="s">
        <v>7617</v>
      </c>
      <c r="C2282" s="5" t="s">
        <v>67</v>
      </c>
      <c r="D2282" s="4">
        <v>45878.337200405032</v>
      </c>
      <c r="E2282" s="4">
        <v>45878.337200405258</v>
      </c>
      <c r="F2282" t="b">
        <v>1</v>
      </c>
      <c r="H2282" t="s">
        <v>7618</v>
      </c>
      <c r="I2282" t="s">
        <v>7619</v>
      </c>
      <c r="J2282" t="s">
        <v>120</v>
      </c>
      <c r="K2282" s="5" t="s">
        <v>782</v>
      </c>
      <c r="M2282">
        <v>0</v>
      </c>
      <c r="N2282" t="s">
        <v>120</v>
      </c>
      <c r="O2282">
        <v>0</v>
      </c>
      <c r="P2282" t="s">
        <v>120</v>
      </c>
      <c r="Q2282">
        <v>0</v>
      </c>
    </row>
    <row r="2283" spans="1:17" x14ac:dyDescent="0.25">
      <c r="A2283" s="5" t="s">
        <v>7620</v>
      </c>
      <c r="C2283" s="5" t="s">
        <v>67</v>
      </c>
      <c r="D2283" s="4">
        <v>45878.337200511247</v>
      </c>
      <c r="E2283" s="4">
        <v>45878.337200511407</v>
      </c>
      <c r="F2283" t="b">
        <v>1</v>
      </c>
      <c r="H2283" t="s">
        <v>7621</v>
      </c>
      <c r="I2283" t="s">
        <v>7622</v>
      </c>
      <c r="J2283" t="s">
        <v>120</v>
      </c>
      <c r="K2283" s="5" t="s">
        <v>782</v>
      </c>
      <c r="M2283">
        <v>0</v>
      </c>
      <c r="N2283" t="s">
        <v>120</v>
      </c>
      <c r="O2283">
        <v>0</v>
      </c>
      <c r="P2283" t="s">
        <v>120</v>
      </c>
      <c r="Q2283">
        <v>0</v>
      </c>
    </row>
    <row r="2284" spans="1:17" x14ac:dyDescent="0.25">
      <c r="A2284" s="5" t="s">
        <v>7623</v>
      </c>
      <c r="C2284" s="5" t="s">
        <v>67</v>
      </c>
      <c r="D2284" s="4">
        <v>45878.337200618429</v>
      </c>
      <c r="E2284" s="4">
        <v>45878.337200618589</v>
      </c>
      <c r="F2284" t="b">
        <v>1</v>
      </c>
      <c r="H2284" t="s">
        <v>7624</v>
      </c>
      <c r="I2284" t="s">
        <v>7625</v>
      </c>
      <c r="J2284" t="s">
        <v>120</v>
      </c>
      <c r="K2284" s="5" t="s">
        <v>782</v>
      </c>
      <c r="M2284">
        <v>0</v>
      </c>
      <c r="N2284" t="s">
        <v>120</v>
      </c>
      <c r="O2284">
        <v>0</v>
      </c>
      <c r="P2284" t="s">
        <v>120</v>
      </c>
      <c r="Q2284">
        <v>0</v>
      </c>
    </row>
    <row r="2285" spans="1:17" x14ac:dyDescent="0.25">
      <c r="A2285" s="5" t="s">
        <v>7626</v>
      </c>
      <c r="C2285" s="5" t="s">
        <v>67</v>
      </c>
      <c r="D2285" s="4">
        <v>45878.337200728878</v>
      </c>
      <c r="E2285" s="4">
        <v>45878.33720072906</v>
      </c>
      <c r="F2285" t="b">
        <v>1</v>
      </c>
      <c r="H2285" t="s">
        <v>7627</v>
      </c>
      <c r="I2285" t="s">
        <v>7628</v>
      </c>
      <c r="J2285" t="s">
        <v>120</v>
      </c>
      <c r="K2285" s="5" t="s">
        <v>782</v>
      </c>
      <c r="M2285">
        <v>0</v>
      </c>
      <c r="N2285" t="s">
        <v>120</v>
      </c>
      <c r="O2285">
        <v>0</v>
      </c>
      <c r="P2285" t="s">
        <v>120</v>
      </c>
      <c r="Q2285">
        <v>0</v>
      </c>
    </row>
    <row r="2286" spans="1:17" x14ac:dyDescent="0.25">
      <c r="A2286" s="5" t="s">
        <v>7629</v>
      </c>
      <c r="C2286" s="5" t="s">
        <v>67</v>
      </c>
      <c r="D2286" s="4">
        <v>45878.337200830611</v>
      </c>
      <c r="E2286" s="4">
        <v>45878.337200830792</v>
      </c>
      <c r="F2286" t="b">
        <v>1</v>
      </c>
      <c r="H2286" t="s">
        <v>7630</v>
      </c>
      <c r="I2286" t="s">
        <v>7631</v>
      </c>
      <c r="J2286" t="s">
        <v>120</v>
      </c>
      <c r="K2286" s="5" t="s">
        <v>782</v>
      </c>
      <c r="M2286">
        <v>0</v>
      </c>
      <c r="N2286" t="s">
        <v>120</v>
      </c>
      <c r="O2286">
        <v>0</v>
      </c>
      <c r="P2286" t="s">
        <v>120</v>
      </c>
      <c r="Q2286">
        <v>0</v>
      </c>
    </row>
    <row r="2287" spans="1:17" x14ac:dyDescent="0.25">
      <c r="A2287" s="5" t="s">
        <v>7632</v>
      </c>
      <c r="C2287" s="5" t="s">
        <v>67</v>
      </c>
      <c r="D2287" s="4">
        <v>45878.337200922833</v>
      </c>
      <c r="E2287" s="4">
        <v>45878.337200923001</v>
      </c>
      <c r="F2287" t="b">
        <v>1</v>
      </c>
      <c r="H2287" t="s">
        <v>7633</v>
      </c>
      <c r="I2287" t="s">
        <v>7634</v>
      </c>
      <c r="J2287" t="s">
        <v>120</v>
      </c>
      <c r="K2287" s="5" t="s">
        <v>782</v>
      </c>
      <c r="M2287">
        <v>0</v>
      </c>
      <c r="N2287" t="s">
        <v>120</v>
      </c>
      <c r="O2287">
        <v>0</v>
      </c>
      <c r="P2287" t="s">
        <v>120</v>
      </c>
      <c r="Q2287">
        <v>0</v>
      </c>
    </row>
    <row r="2288" spans="1:17" x14ac:dyDescent="0.25">
      <c r="A2288" s="5" t="s">
        <v>7635</v>
      </c>
      <c r="C2288" s="5" t="s">
        <v>67</v>
      </c>
      <c r="D2288" s="4">
        <v>45878.337201031609</v>
      </c>
      <c r="E2288" s="4">
        <v>45878.337201031791</v>
      </c>
      <c r="F2288" t="b">
        <v>1</v>
      </c>
      <c r="H2288" t="s">
        <v>7636</v>
      </c>
      <c r="I2288" t="s">
        <v>7637</v>
      </c>
      <c r="J2288" t="s">
        <v>120</v>
      </c>
      <c r="K2288" s="5" t="s">
        <v>782</v>
      </c>
      <c r="M2288">
        <v>0</v>
      </c>
      <c r="N2288" t="s">
        <v>120</v>
      </c>
      <c r="O2288">
        <v>0</v>
      </c>
      <c r="P2288" t="s">
        <v>120</v>
      </c>
      <c r="Q2288">
        <v>0</v>
      </c>
    </row>
    <row r="2289" spans="1:17" x14ac:dyDescent="0.25">
      <c r="A2289" s="5" t="s">
        <v>7638</v>
      </c>
      <c r="C2289" s="5" t="s">
        <v>67</v>
      </c>
      <c r="D2289" s="4">
        <v>45878.337201127702</v>
      </c>
      <c r="E2289" s="4">
        <v>45878.337201127877</v>
      </c>
      <c r="F2289" t="b">
        <v>1</v>
      </c>
      <c r="H2289" t="s">
        <v>7639</v>
      </c>
      <c r="I2289" t="s">
        <v>7640</v>
      </c>
      <c r="J2289" t="s">
        <v>120</v>
      </c>
      <c r="K2289" s="5" t="s">
        <v>782</v>
      </c>
      <c r="M2289">
        <v>0</v>
      </c>
      <c r="N2289" t="s">
        <v>120</v>
      </c>
      <c r="O2289">
        <v>0</v>
      </c>
      <c r="P2289" t="s">
        <v>120</v>
      </c>
      <c r="Q2289">
        <v>0</v>
      </c>
    </row>
    <row r="2290" spans="1:17" x14ac:dyDescent="0.25">
      <c r="A2290" s="5" t="s">
        <v>7641</v>
      </c>
      <c r="C2290" s="5" t="s">
        <v>67</v>
      </c>
      <c r="D2290" s="4">
        <v>45878.337201227259</v>
      </c>
      <c r="E2290" s="4">
        <v>45878.337201227427</v>
      </c>
      <c r="F2290" t="b">
        <v>1</v>
      </c>
      <c r="H2290" t="s">
        <v>7642</v>
      </c>
      <c r="I2290" t="s">
        <v>7643</v>
      </c>
      <c r="J2290" t="s">
        <v>120</v>
      </c>
      <c r="K2290" s="5" t="s">
        <v>782</v>
      </c>
      <c r="M2290">
        <v>0</v>
      </c>
      <c r="N2290" t="s">
        <v>120</v>
      </c>
      <c r="O2290">
        <v>0</v>
      </c>
      <c r="P2290" t="s">
        <v>120</v>
      </c>
      <c r="Q2290">
        <v>0</v>
      </c>
    </row>
    <row r="2291" spans="1:17" x14ac:dyDescent="0.25">
      <c r="A2291" s="5" t="s">
        <v>7644</v>
      </c>
      <c r="C2291" s="5" t="s">
        <v>67</v>
      </c>
      <c r="D2291" s="4">
        <v>45878.337201329647</v>
      </c>
      <c r="E2291" s="4">
        <v>45878.337201329872</v>
      </c>
      <c r="F2291" t="b">
        <v>1</v>
      </c>
      <c r="H2291" t="s">
        <v>7645</v>
      </c>
      <c r="I2291" t="s">
        <v>7646</v>
      </c>
      <c r="J2291" t="s">
        <v>120</v>
      </c>
      <c r="K2291" s="5" t="s">
        <v>782</v>
      </c>
      <c r="M2291">
        <v>0</v>
      </c>
      <c r="N2291" t="s">
        <v>120</v>
      </c>
      <c r="O2291">
        <v>0</v>
      </c>
      <c r="P2291" t="s">
        <v>120</v>
      </c>
      <c r="Q2291">
        <v>0</v>
      </c>
    </row>
    <row r="2292" spans="1:17" x14ac:dyDescent="0.25">
      <c r="A2292" s="5" t="s">
        <v>7647</v>
      </c>
      <c r="C2292" s="5" t="s">
        <v>67</v>
      </c>
      <c r="D2292" s="4">
        <v>45878.337201424947</v>
      </c>
      <c r="E2292" s="4">
        <v>45878.337201425107</v>
      </c>
      <c r="F2292" t="b">
        <v>1</v>
      </c>
      <c r="H2292" t="s">
        <v>7648</v>
      </c>
      <c r="I2292" t="s">
        <v>7649</v>
      </c>
      <c r="J2292" t="s">
        <v>120</v>
      </c>
      <c r="K2292" s="5" t="s">
        <v>782</v>
      </c>
      <c r="M2292">
        <v>0</v>
      </c>
      <c r="N2292" t="s">
        <v>120</v>
      </c>
      <c r="O2292">
        <v>0</v>
      </c>
      <c r="P2292" t="s">
        <v>120</v>
      </c>
      <c r="Q2292">
        <v>0</v>
      </c>
    </row>
    <row r="2293" spans="1:17" x14ac:dyDescent="0.25">
      <c r="A2293" s="5" t="s">
        <v>7650</v>
      </c>
      <c r="C2293" s="5" t="s">
        <v>67</v>
      </c>
      <c r="D2293" s="4">
        <v>45878.337201528288</v>
      </c>
      <c r="E2293" s="4">
        <v>45878.337201528513</v>
      </c>
      <c r="F2293" t="b">
        <v>1</v>
      </c>
      <c r="H2293" t="s">
        <v>7651</v>
      </c>
      <c r="I2293" t="s">
        <v>7652</v>
      </c>
      <c r="J2293" t="s">
        <v>120</v>
      </c>
      <c r="K2293" s="5" t="s">
        <v>782</v>
      </c>
      <c r="M2293">
        <v>0</v>
      </c>
      <c r="N2293" t="s">
        <v>120</v>
      </c>
      <c r="O2293">
        <v>0</v>
      </c>
      <c r="P2293" t="s">
        <v>120</v>
      </c>
      <c r="Q2293">
        <v>0</v>
      </c>
    </row>
    <row r="2294" spans="1:17" x14ac:dyDescent="0.25">
      <c r="A2294" s="5" t="s">
        <v>7653</v>
      </c>
      <c r="C2294" s="5" t="s">
        <v>67</v>
      </c>
      <c r="D2294" s="4">
        <v>45878.337201634153</v>
      </c>
      <c r="E2294" s="4">
        <v>45878.337201634327</v>
      </c>
      <c r="F2294" t="b">
        <v>1</v>
      </c>
      <c r="H2294" t="s">
        <v>7654</v>
      </c>
      <c r="I2294" t="s">
        <v>7655</v>
      </c>
      <c r="J2294" t="s">
        <v>120</v>
      </c>
      <c r="K2294" s="5" t="s">
        <v>782</v>
      </c>
      <c r="M2294">
        <v>0</v>
      </c>
      <c r="N2294" t="s">
        <v>120</v>
      </c>
      <c r="O2294">
        <v>0</v>
      </c>
      <c r="P2294" t="s">
        <v>120</v>
      </c>
      <c r="Q2294">
        <v>0</v>
      </c>
    </row>
    <row r="2295" spans="1:17" x14ac:dyDescent="0.25">
      <c r="A2295" s="5" t="s">
        <v>7656</v>
      </c>
      <c r="C2295" s="5" t="s">
        <v>67</v>
      </c>
      <c r="D2295" s="4">
        <v>45878.337201730217</v>
      </c>
      <c r="E2295" s="4">
        <v>45878.337201730428</v>
      </c>
      <c r="F2295" t="b">
        <v>1</v>
      </c>
      <c r="H2295" t="s">
        <v>7657</v>
      </c>
      <c r="I2295" t="s">
        <v>7658</v>
      </c>
      <c r="J2295" t="s">
        <v>120</v>
      </c>
      <c r="K2295" s="5" t="s">
        <v>782</v>
      </c>
      <c r="M2295">
        <v>0</v>
      </c>
      <c r="N2295" t="s">
        <v>120</v>
      </c>
      <c r="O2295">
        <v>0</v>
      </c>
      <c r="P2295" t="s">
        <v>120</v>
      </c>
      <c r="Q2295">
        <v>0</v>
      </c>
    </row>
    <row r="2296" spans="1:17" x14ac:dyDescent="0.25">
      <c r="A2296" s="5" t="s">
        <v>7659</v>
      </c>
      <c r="C2296" s="5" t="s">
        <v>67</v>
      </c>
      <c r="D2296" s="4">
        <v>45878.337201841481</v>
      </c>
      <c r="E2296" s="4">
        <v>45878.337201841627</v>
      </c>
      <c r="F2296" t="b">
        <v>1</v>
      </c>
      <c r="H2296" t="s">
        <v>7660</v>
      </c>
      <c r="I2296" t="s">
        <v>7661</v>
      </c>
      <c r="J2296" t="s">
        <v>120</v>
      </c>
      <c r="K2296" s="5" t="s">
        <v>782</v>
      </c>
      <c r="M2296">
        <v>0</v>
      </c>
      <c r="N2296" t="s">
        <v>120</v>
      </c>
      <c r="O2296">
        <v>0</v>
      </c>
      <c r="P2296" t="s">
        <v>120</v>
      </c>
      <c r="Q2296">
        <v>0</v>
      </c>
    </row>
    <row r="2297" spans="1:17" x14ac:dyDescent="0.25">
      <c r="A2297" s="5" t="s">
        <v>7662</v>
      </c>
      <c r="C2297" s="5" t="s">
        <v>67</v>
      </c>
      <c r="D2297" s="4">
        <v>45878.337201942231</v>
      </c>
      <c r="E2297" s="4">
        <v>45878.337201942457</v>
      </c>
      <c r="F2297" t="b">
        <v>1</v>
      </c>
      <c r="H2297" t="s">
        <v>7663</v>
      </c>
      <c r="I2297" t="s">
        <v>7664</v>
      </c>
      <c r="J2297" t="s">
        <v>120</v>
      </c>
      <c r="K2297" s="5" t="s">
        <v>782</v>
      </c>
      <c r="M2297">
        <v>0</v>
      </c>
      <c r="N2297" t="s">
        <v>120</v>
      </c>
      <c r="O2297">
        <v>0</v>
      </c>
      <c r="P2297" t="s">
        <v>120</v>
      </c>
      <c r="Q2297">
        <v>0</v>
      </c>
    </row>
    <row r="2298" spans="1:17" x14ac:dyDescent="0.25">
      <c r="A2298" s="5" t="s">
        <v>7665</v>
      </c>
      <c r="C2298" s="5" t="s">
        <v>67</v>
      </c>
      <c r="D2298" s="4">
        <v>45878.337202033123</v>
      </c>
      <c r="E2298" s="4">
        <v>45878.337202033254</v>
      </c>
      <c r="F2298" t="b">
        <v>1</v>
      </c>
      <c r="H2298" t="s">
        <v>7666</v>
      </c>
      <c r="I2298" t="s">
        <v>7667</v>
      </c>
      <c r="J2298" t="s">
        <v>120</v>
      </c>
      <c r="K2298" s="5" t="s">
        <v>782</v>
      </c>
      <c r="M2298">
        <v>0</v>
      </c>
      <c r="N2298" t="s">
        <v>120</v>
      </c>
      <c r="O2298">
        <v>0</v>
      </c>
      <c r="P2298" t="s">
        <v>120</v>
      </c>
      <c r="Q2298">
        <v>0</v>
      </c>
    </row>
    <row r="2299" spans="1:17" x14ac:dyDescent="0.25">
      <c r="A2299" s="5" t="s">
        <v>7668</v>
      </c>
      <c r="C2299" s="5" t="s">
        <v>67</v>
      </c>
      <c r="D2299" s="4">
        <v>45878.337202137467</v>
      </c>
      <c r="E2299" s="4">
        <v>45878.337202137693</v>
      </c>
      <c r="F2299" t="b">
        <v>1</v>
      </c>
      <c r="H2299" t="s">
        <v>7669</v>
      </c>
      <c r="I2299" t="s">
        <v>7670</v>
      </c>
      <c r="J2299" t="s">
        <v>120</v>
      </c>
      <c r="K2299" s="5" t="s">
        <v>782</v>
      </c>
      <c r="M2299">
        <v>0</v>
      </c>
      <c r="N2299" t="s">
        <v>120</v>
      </c>
      <c r="O2299">
        <v>0</v>
      </c>
      <c r="P2299" t="s">
        <v>120</v>
      </c>
      <c r="Q2299">
        <v>0</v>
      </c>
    </row>
    <row r="2300" spans="1:17" x14ac:dyDescent="0.25">
      <c r="A2300" s="5" t="s">
        <v>7671</v>
      </c>
      <c r="C2300" s="5" t="s">
        <v>67</v>
      </c>
      <c r="D2300" s="4">
        <v>45878.3372022314</v>
      </c>
      <c r="E2300" s="4">
        <v>45878.337202231538</v>
      </c>
      <c r="F2300" t="b">
        <v>1</v>
      </c>
      <c r="H2300" t="s">
        <v>7672</v>
      </c>
      <c r="I2300" t="s">
        <v>7673</v>
      </c>
      <c r="J2300" t="s">
        <v>120</v>
      </c>
      <c r="K2300" s="5" t="s">
        <v>782</v>
      </c>
      <c r="M2300">
        <v>0</v>
      </c>
      <c r="N2300" t="s">
        <v>120</v>
      </c>
      <c r="O2300">
        <v>0</v>
      </c>
      <c r="P2300" t="s">
        <v>120</v>
      </c>
      <c r="Q2300">
        <v>0</v>
      </c>
    </row>
    <row r="2301" spans="1:17" x14ac:dyDescent="0.25">
      <c r="A2301" s="5" t="s">
        <v>7674</v>
      </c>
      <c r="C2301" s="5" t="s">
        <v>67</v>
      </c>
      <c r="D2301" s="4">
        <v>45878.337202344192</v>
      </c>
      <c r="E2301" s="4">
        <v>45878.337202344417</v>
      </c>
      <c r="F2301" t="b">
        <v>1</v>
      </c>
      <c r="H2301" t="s">
        <v>7675</v>
      </c>
      <c r="I2301" t="s">
        <v>7676</v>
      </c>
      <c r="J2301" t="s">
        <v>120</v>
      </c>
      <c r="K2301" s="5" t="s">
        <v>782</v>
      </c>
      <c r="M2301">
        <v>0</v>
      </c>
      <c r="N2301" t="s">
        <v>120</v>
      </c>
      <c r="O2301">
        <v>0</v>
      </c>
      <c r="P2301" t="s">
        <v>120</v>
      </c>
      <c r="Q2301">
        <v>0</v>
      </c>
    </row>
    <row r="2302" spans="1:17" x14ac:dyDescent="0.25">
      <c r="A2302" s="5" t="s">
        <v>7677</v>
      </c>
      <c r="C2302" s="5" t="s">
        <v>67</v>
      </c>
      <c r="D2302" s="4">
        <v>45878.337202440147</v>
      </c>
      <c r="E2302" s="4">
        <v>45878.337202440292</v>
      </c>
      <c r="F2302" t="b">
        <v>1</v>
      </c>
      <c r="H2302" t="s">
        <v>7678</v>
      </c>
      <c r="I2302" t="s">
        <v>7679</v>
      </c>
      <c r="J2302" t="s">
        <v>120</v>
      </c>
      <c r="K2302" s="5" t="s">
        <v>782</v>
      </c>
      <c r="M2302">
        <v>0</v>
      </c>
      <c r="N2302" t="s">
        <v>120</v>
      </c>
      <c r="O2302">
        <v>0</v>
      </c>
      <c r="P2302" t="s">
        <v>120</v>
      </c>
      <c r="Q2302">
        <v>0</v>
      </c>
    </row>
    <row r="2303" spans="1:17" x14ac:dyDescent="0.25">
      <c r="A2303" s="5" t="s">
        <v>7680</v>
      </c>
      <c r="C2303" s="5" t="s">
        <v>67</v>
      </c>
      <c r="D2303" s="4">
        <v>45878.337202546827</v>
      </c>
      <c r="E2303" s="4">
        <v>45878.337202547038</v>
      </c>
      <c r="F2303" t="b">
        <v>1</v>
      </c>
      <c r="H2303" t="s">
        <v>7681</v>
      </c>
      <c r="I2303" t="s">
        <v>7682</v>
      </c>
      <c r="J2303" t="s">
        <v>120</v>
      </c>
      <c r="K2303" s="5" t="s">
        <v>782</v>
      </c>
      <c r="M2303">
        <v>0</v>
      </c>
      <c r="N2303" t="s">
        <v>120</v>
      </c>
      <c r="O2303">
        <v>0</v>
      </c>
      <c r="P2303" t="s">
        <v>120</v>
      </c>
      <c r="Q2303">
        <v>0</v>
      </c>
    </row>
    <row r="2304" spans="1:17" x14ac:dyDescent="0.25">
      <c r="A2304" s="5" t="s">
        <v>7683</v>
      </c>
      <c r="C2304" s="5" t="s">
        <v>67</v>
      </c>
      <c r="D2304" s="4">
        <v>45878.337202641087</v>
      </c>
      <c r="E2304" s="4">
        <v>45878.337202641233</v>
      </c>
      <c r="F2304" t="b">
        <v>1</v>
      </c>
      <c r="H2304" t="s">
        <v>7684</v>
      </c>
      <c r="I2304" t="s">
        <v>7685</v>
      </c>
      <c r="J2304" t="s">
        <v>120</v>
      </c>
      <c r="K2304" s="5" t="s">
        <v>782</v>
      </c>
      <c r="M2304">
        <v>0</v>
      </c>
      <c r="N2304" t="s">
        <v>120</v>
      </c>
      <c r="O2304">
        <v>0</v>
      </c>
      <c r="P2304" t="s">
        <v>120</v>
      </c>
      <c r="Q2304">
        <v>0</v>
      </c>
    </row>
    <row r="2305" spans="1:17" x14ac:dyDescent="0.25">
      <c r="A2305" s="5" t="s">
        <v>7686</v>
      </c>
      <c r="C2305" s="5" t="s">
        <v>67</v>
      </c>
      <c r="D2305" s="4">
        <v>45878.337202742288</v>
      </c>
      <c r="E2305" s="4">
        <v>45878.337202742478</v>
      </c>
      <c r="F2305" t="b">
        <v>1</v>
      </c>
      <c r="H2305" t="s">
        <v>7687</v>
      </c>
      <c r="I2305" t="s">
        <v>7688</v>
      </c>
      <c r="J2305" t="s">
        <v>120</v>
      </c>
      <c r="K2305" s="5" t="s">
        <v>782</v>
      </c>
      <c r="M2305">
        <v>0</v>
      </c>
      <c r="N2305" t="s">
        <v>120</v>
      </c>
      <c r="O2305">
        <v>0</v>
      </c>
      <c r="P2305" t="s">
        <v>120</v>
      </c>
      <c r="Q2305">
        <v>0</v>
      </c>
    </row>
    <row r="2306" spans="1:17" x14ac:dyDescent="0.25">
      <c r="A2306" s="5" t="s">
        <v>7689</v>
      </c>
      <c r="C2306" s="5" t="s">
        <v>67</v>
      </c>
      <c r="D2306" s="4">
        <v>45878.337202835202</v>
      </c>
      <c r="E2306" s="4">
        <v>45878.337202835333</v>
      </c>
      <c r="F2306" t="b">
        <v>1</v>
      </c>
      <c r="H2306" t="s">
        <v>7690</v>
      </c>
      <c r="I2306" t="s">
        <v>7691</v>
      </c>
      <c r="J2306" t="s">
        <v>120</v>
      </c>
      <c r="K2306" s="5" t="s">
        <v>782</v>
      </c>
      <c r="M2306">
        <v>0</v>
      </c>
      <c r="N2306" t="s">
        <v>120</v>
      </c>
      <c r="O2306">
        <v>0</v>
      </c>
      <c r="P2306" t="s">
        <v>120</v>
      </c>
      <c r="Q2306">
        <v>0</v>
      </c>
    </row>
    <row r="2307" spans="1:17" x14ac:dyDescent="0.25">
      <c r="A2307" s="5" t="s">
        <v>7692</v>
      </c>
      <c r="C2307" s="5" t="s">
        <v>67</v>
      </c>
      <c r="D2307" s="4">
        <v>45878.337202940987</v>
      </c>
      <c r="E2307" s="4">
        <v>45878.337202941213</v>
      </c>
      <c r="F2307" t="b">
        <v>1</v>
      </c>
      <c r="H2307" t="s">
        <v>7693</v>
      </c>
      <c r="I2307" t="s">
        <v>7694</v>
      </c>
      <c r="J2307" t="s">
        <v>120</v>
      </c>
      <c r="K2307" s="5" t="s">
        <v>782</v>
      </c>
      <c r="M2307">
        <v>0</v>
      </c>
      <c r="N2307" t="s">
        <v>120</v>
      </c>
      <c r="O2307">
        <v>0</v>
      </c>
      <c r="P2307" t="s">
        <v>120</v>
      </c>
      <c r="Q2307">
        <v>0</v>
      </c>
    </row>
    <row r="2308" spans="1:17" x14ac:dyDescent="0.25">
      <c r="A2308" s="5" t="s">
        <v>7695</v>
      </c>
      <c r="C2308" s="5" t="s">
        <v>67</v>
      </c>
      <c r="D2308" s="4">
        <v>45878.337203063122</v>
      </c>
      <c r="E2308" s="4">
        <v>45878.337203063347</v>
      </c>
      <c r="F2308" t="b">
        <v>1</v>
      </c>
      <c r="H2308" t="s">
        <v>7696</v>
      </c>
      <c r="I2308" t="s">
        <v>7697</v>
      </c>
      <c r="J2308" t="s">
        <v>120</v>
      </c>
      <c r="K2308" s="5" t="s">
        <v>782</v>
      </c>
      <c r="M2308">
        <v>0</v>
      </c>
      <c r="N2308" t="s">
        <v>120</v>
      </c>
      <c r="O2308">
        <v>0</v>
      </c>
      <c r="P2308" t="s">
        <v>120</v>
      </c>
      <c r="Q2308">
        <v>0</v>
      </c>
    </row>
    <row r="2309" spans="1:17" x14ac:dyDescent="0.25">
      <c r="A2309" s="5" t="s">
        <v>7698</v>
      </c>
      <c r="C2309" s="5" t="s">
        <v>67</v>
      </c>
      <c r="D2309" s="4">
        <v>45878.337203190837</v>
      </c>
      <c r="E2309" s="4">
        <v>45878.337203190997</v>
      </c>
      <c r="F2309" t="b">
        <v>1</v>
      </c>
      <c r="H2309" t="s">
        <v>7699</v>
      </c>
      <c r="I2309" t="s">
        <v>7700</v>
      </c>
      <c r="J2309" t="s">
        <v>120</v>
      </c>
      <c r="K2309" s="5" t="s">
        <v>782</v>
      </c>
      <c r="M2309">
        <v>0</v>
      </c>
      <c r="N2309" t="s">
        <v>120</v>
      </c>
      <c r="O2309">
        <v>0</v>
      </c>
      <c r="P2309" t="s">
        <v>120</v>
      </c>
      <c r="Q2309">
        <v>0</v>
      </c>
    </row>
    <row r="2310" spans="1:17" x14ac:dyDescent="0.25">
      <c r="A2310" s="5" t="s">
        <v>7701</v>
      </c>
      <c r="C2310" s="5" t="s">
        <v>67</v>
      </c>
      <c r="D2310" s="4">
        <v>45878.337203311981</v>
      </c>
      <c r="E2310" s="4">
        <v>45878.337203312192</v>
      </c>
      <c r="F2310" t="b">
        <v>1</v>
      </c>
      <c r="H2310" t="s">
        <v>7702</v>
      </c>
      <c r="I2310" t="s">
        <v>7703</v>
      </c>
      <c r="J2310" t="s">
        <v>120</v>
      </c>
      <c r="K2310" s="5" t="s">
        <v>782</v>
      </c>
      <c r="M2310">
        <v>0</v>
      </c>
      <c r="N2310" t="s">
        <v>120</v>
      </c>
      <c r="O2310">
        <v>0</v>
      </c>
      <c r="P2310" t="s">
        <v>120</v>
      </c>
      <c r="Q2310">
        <v>0</v>
      </c>
    </row>
    <row r="2311" spans="1:17" x14ac:dyDescent="0.25">
      <c r="A2311" s="5" t="s">
        <v>7704</v>
      </c>
      <c r="C2311" s="5" t="s">
        <v>67</v>
      </c>
      <c r="D2311" s="4">
        <v>45878.337203403687</v>
      </c>
      <c r="E2311" s="4">
        <v>45878.337203403818</v>
      </c>
      <c r="F2311" t="b">
        <v>1</v>
      </c>
      <c r="H2311" t="s">
        <v>7705</v>
      </c>
      <c r="I2311" t="s">
        <v>7706</v>
      </c>
      <c r="J2311" t="s">
        <v>120</v>
      </c>
      <c r="K2311" s="5" t="s">
        <v>782</v>
      </c>
      <c r="M2311">
        <v>0</v>
      </c>
      <c r="N2311" t="s">
        <v>120</v>
      </c>
      <c r="O2311">
        <v>0</v>
      </c>
      <c r="P2311" t="s">
        <v>120</v>
      </c>
      <c r="Q2311">
        <v>0</v>
      </c>
    </row>
    <row r="2312" spans="1:17" x14ac:dyDescent="0.25">
      <c r="A2312" s="5" t="s">
        <v>7707</v>
      </c>
      <c r="C2312" s="5" t="s">
        <v>67</v>
      </c>
      <c r="D2312" s="4">
        <v>45878.33720351279</v>
      </c>
      <c r="E2312" s="4">
        <v>45878.337203512987</v>
      </c>
      <c r="F2312" t="b">
        <v>1</v>
      </c>
      <c r="H2312" t="s">
        <v>7708</v>
      </c>
      <c r="I2312" t="s">
        <v>7709</v>
      </c>
      <c r="J2312" t="s">
        <v>120</v>
      </c>
      <c r="K2312" s="5" t="s">
        <v>782</v>
      </c>
      <c r="M2312">
        <v>0</v>
      </c>
      <c r="N2312" t="s">
        <v>120</v>
      </c>
      <c r="O2312">
        <v>0</v>
      </c>
      <c r="P2312" t="s">
        <v>120</v>
      </c>
      <c r="Q2312">
        <v>0</v>
      </c>
    </row>
    <row r="2313" spans="1:17" x14ac:dyDescent="0.25">
      <c r="A2313" s="5" t="s">
        <v>7710</v>
      </c>
      <c r="C2313" s="5" t="s">
        <v>67</v>
      </c>
      <c r="D2313" s="4">
        <v>45878.337203606177</v>
      </c>
      <c r="E2313" s="4">
        <v>45878.33720360633</v>
      </c>
      <c r="F2313" t="b">
        <v>1</v>
      </c>
      <c r="H2313" t="s">
        <v>7711</v>
      </c>
      <c r="I2313" t="s">
        <v>7712</v>
      </c>
      <c r="J2313" t="s">
        <v>120</v>
      </c>
      <c r="K2313" s="5" t="s">
        <v>782</v>
      </c>
      <c r="M2313">
        <v>0</v>
      </c>
      <c r="N2313" t="s">
        <v>120</v>
      </c>
      <c r="O2313">
        <v>0</v>
      </c>
      <c r="P2313" t="s">
        <v>120</v>
      </c>
      <c r="Q2313">
        <v>0</v>
      </c>
    </row>
    <row r="2314" spans="1:17" x14ac:dyDescent="0.25">
      <c r="A2314" s="5" t="s">
        <v>7713</v>
      </c>
      <c r="C2314" s="5" t="s">
        <v>67</v>
      </c>
      <c r="D2314" s="4">
        <v>45878.337203710362</v>
      </c>
      <c r="E2314" s="4">
        <v>45878.337203710536</v>
      </c>
      <c r="F2314" t="b">
        <v>1</v>
      </c>
      <c r="H2314" t="s">
        <v>7714</v>
      </c>
      <c r="I2314" t="s">
        <v>7715</v>
      </c>
      <c r="J2314" t="s">
        <v>120</v>
      </c>
      <c r="K2314" s="5" t="s">
        <v>782</v>
      </c>
      <c r="M2314">
        <v>0</v>
      </c>
      <c r="N2314" t="s">
        <v>120</v>
      </c>
      <c r="O2314">
        <v>0</v>
      </c>
      <c r="P2314" t="s">
        <v>120</v>
      </c>
      <c r="Q2314">
        <v>0</v>
      </c>
    </row>
    <row r="2315" spans="1:17" x14ac:dyDescent="0.25">
      <c r="A2315" s="5" t="s">
        <v>7716</v>
      </c>
      <c r="C2315" s="5" t="s">
        <v>67</v>
      </c>
      <c r="D2315" s="4">
        <v>45878.337203801573</v>
      </c>
      <c r="E2315" s="4">
        <v>45878.337203801711</v>
      </c>
      <c r="F2315" t="b">
        <v>1</v>
      </c>
      <c r="H2315" t="s">
        <v>7717</v>
      </c>
      <c r="I2315" t="s">
        <v>7718</v>
      </c>
      <c r="J2315" t="s">
        <v>120</v>
      </c>
      <c r="K2315" s="5" t="s">
        <v>782</v>
      </c>
      <c r="M2315">
        <v>0</v>
      </c>
      <c r="N2315" t="s">
        <v>120</v>
      </c>
      <c r="O2315">
        <v>0</v>
      </c>
      <c r="P2315" t="s">
        <v>120</v>
      </c>
      <c r="Q2315">
        <v>0</v>
      </c>
    </row>
    <row r="2316" spans="1:17" x14ac:dyDescent="0.25">
      <c r="A2316" s="5" t="s">
        <v>7719</v>
      </c>
      <c r="C2316" s="5" t="s">
        <v>67</v>
      </c>
      <c r="D2316" s="4">
        <v>45878.337203902993</v>
      </c>
      <c r="E2316" s="4">
        <v>45878.337203903167</v>
      </c>
      <c r="F2316" t="b">
        <v>1</v>
      </c>
      <c r="H2316" t="s">
        <v>7720</v>
      </c>
      <c r="I2316" t="s">
        <v>7721</v>
      </c>
      <c r="J2316" t="s">
        <v>120</v>
      </c>
      <c r="K2316" s="5" t="s">
        <v>782</v>
      </c>
      <c r="M2316">
        <v>0</v>
      </c>
      <c r="N2316" t="s">
        <v>120</v>
      </c>
      <c r="O2316">
        <v>0</v>
      </c>
      <c r="P2316" t="s">
        <v>120</v>
      </c>
      <c r="Q2316">
        <v>0</v>
      </c>
    </row>
    <row r="2317" spans="1:17" x14ac:dyDescent="0.25">
      <c r="A2317" s="5" t="s">
        <v>7722</v>
      </c>
      <c r="C2317" s="5" t="s">
        <v>67</v>
      </c>
      <c r="D2317" s="4">
        <v>45878.337203996758</v>
      </c>
      <c r="E2317" s="4">
        <v>45878.337203996904</v>
      </c>
      <c r="F2317" t="b">
        <v>1</v>
      </c>
      <c r="H2317" t="s">
        <v>7723</v>
      </c>
      <c r="I2317" t="s">
        <v>7724</v>
      </c>
      <c r="J2317" t="s">
        <v>120</v>
      </c>
      <c r="K2317" s="5" t="s">
        <v>782</v>
      </c>
      <c r="M2317">
        <v>0</v>
      </c>
      <c r="N2317" t="s">
        <v>120</v>
      </c>
      <c r="O2317">
        <v>0</v>
      </c>
      <c r="P2317" t="s">
        <v>120</v>
      </c>
      <c r="Q2317">
        <v>0</v>
      </c>
    </row>
    <row r="2318" spans="1:17" x14ac:dyDescent="0.25">
      <c r="A2318" s="5" t="s">
        <v>7725</v>
      </c>
      <c r="C2318" s="5" t="s">
        <v>67</v>
      </c>
      <c r="D2318" s="4">
        <v>45878.337204107098</v>
      </c>
      <c r="E2318" s="4">
        <v>45878.337204107323</v>
      </c>
      <c r="F2318" t="b">
        <v>1</v>
      </c>
      <c r="H2318" t="s">
        <v>7726</v>
      </c>
      <c r="I2318" t="s">
        <v>7727</v>
      </c>
      <c r="J2318" t="s">
        <v>120</v>
      </c>
      <c r="K2318" s="5" t="s">
        <v>782</v>
      </c>
      <c r="M2318">
        <v>0</v>
      </c>
      <c r="N2318" t="s">
        <v>120</v>
      </c>
      <c r="O2318">
        <v>0</v>
      </c>
      <c r="P2318" t="s">
        <v>120</v>
      </c>
      <c r="Q2318">
        <v>0</v>
      </c>
    </row>
    <row r="2319" spans="1:17" x14ac:dyDescent="0.25">
      <c r="A2319" s="5" t="s">
        <v>7728</v>
      </c>
      <c r="C2319" s="5" t="s">
        <v>67</v>
      </c>
      <c r="D2319" s="4">
        <v>45878.337204206837</v>
      </c>
      <c r="E2319" s="4">
        <v>45878.337204207033</v>
      </c>
      <c r="F2319" t="b">
        <v>1</v>
      </c>
      <c r="H2319" t="s">
        <v>7729</v>
      </c>
      <c r="I2319" t="s">
        <v>7730</v>
      </c>
      <c r="J2319" t="s">
        <v>120</v>
      </c>
      <c r="K2319" s="5" t="s">
        <v>782</v>
      </c>
      <c r="M2319">
        <v>0</v>
      </c>
      <c r="N2319" t="s">
        <v>120</v>
      </c>
      <c r="O2319">
        <v>0</v>
      </c>
      <c r="P2319" t="s">
        <v>120</v>
      </c>
      <c r="Q2319">
        <v>0</v>
      </c>
    </row>
    <row r="2320" spans="1:17" x14ac:dyDescent="0.25">
      <c r="A2320" s="5" t="s">
        <v>7731</v>
      </c>
      <c r="C2320" s="5" t="s">
        <v>67</v>
      </c>
      <c r="D2320" s="4">
        <v>45878.337204317788</v>
      </c>
      <c r="E2320" s="4">
        <v>45878.337204317948</v>
      </c>
      <c r="F2320" t="b">
        <v>1</v>
      </c>
      <c r="H2320" t="s">
        <v>7732</v>
      </c>
      <c r="I2320" t="s">
        <v>7733</v>
      </c>
      <c r="J2320" t="s">
        <v>120</v>
      </c>
      <c r="K2320" s="5" t="s">
        <v>782</v>
      </c>
      <c r="M2320">
        <v>0</v>
      </c>
      <c r="N2320" t="s">
        <v>120</v>
      </c>
      <c r="O2320">
        <v>0</v>
      </c>
      <c r="P2320" t="s">
        <v>120</v>
      </c>
      <c r="Q2320">
        <v>0</v>
      </c>
    </row>
    <row r="2321" spans="1:17" x14ac:dyDescent="0.25">
      <c r="A2321" s="5" t="s">
        <v>7734</v>
      </c>
      <c r="C2321" s="5" t="s">
        <v>67</v>
      </c>
      <c r="D2321" s="4">
        <v>45878.337204425668</v>
      </c>
      <c r="E2321" s="4">
        <v>45878.337204425858</v>
      </c>
      <c r="F2321" t="b">
        <v>1</v>
      </c>
      <c r="H2321" t="s">
        <v>7735</v>
      </c>
      <c r="I2321" t="s">
        <v>7736</v>
      </c>
      <c r="J2321" t="s">
        <v>120</v>
      </c>
      <c r="K2321" s="5" t="s">
        <v>782</v>
      </c>
      <c r="M2321">
        <v>0</v>
      </c>
      <c r="N2321" t="s">
        <v>120</v>
      </c>
      <c r="O2321">
        <v>0</v>
      </c>
      <c r="P2321" t="s">
        <v>120</v>
      </c>
      <c r="Q2321">
        <v>0</v>
      </c>
    </row>
    <row r="2322" spans="1:17" x14ac:dyDescent="0.25">
      <c r="A2322" s="5" t="s">
        <v>7737</v>
      </c>
      <c r="C2322" s="5" t="s">
        <v>67</v>
      </c>
      <c r="D2322" s="4">
        <v>45878.337204521042</v>
      </c>
      <c r="E2322" s="4">
        <v>45878.33720452118</v>
      </c>
      <c r="F2322" t="b">
        <v>1</v>
      </c>
      <c r="H2322" t="s">
        <v>7738</v>
      </c>
      <c r="I2322" t="s">
        <v>7739</v>
      </c>
      <c r="J2322" t="s">
        <v>120</v>
      </c>
      <c r="K2322" s="5" t="s">
        <v>782</v>
      </c>
      <c r="M2322">
        <v>0</v>
      </c>
      <c r="N2322" t="s">
        <v>120</v>
      </c>
      <c r="O2322">
        <v>0</v>
      </c>
      <c r="P2322" t="s">
        <v>120</v>
      </c>
      <c r="Q2322">
        <v>0</v>
      </c>
    </row>
    <row r="2323" spans="1:17" x14ac:dyDescent="0.25">
      <c r="A2323" s="5" t="s">
        <v>7740</v>
      </c>
      <c r="C2323" s="5" t="s">
        <v>67</v>
      </c>
      <c r="D2323" s="4">
        <v>45878.337204636773</v>
      </c>
      <c r="E2323" s="4">
        <v>45878.337204637013</v>
      </c>
      <c r="F2323" t="b">
        <v>1</v>
      </c>
      <c r="H2323" t="s">
        <v>7741</v>
      </c>
      <c r="I2323" t="s">
        <v>7742</v>
      </c>
      <c r="J2323" t="s">
        <v>120</v>
      </c>
      <c r="K2323" s="5" t="s">
        <v>782</v>
      </c>
      <c r="M2323">
        <v>0</v>
      </c>
      <c r="N2323" t="s">
        <v>120</v>
      </c>
      <c r="O2323">
        <v>0</v>
      </c>
      <c r="P2323" t="s">
        <v>120</v>
      </c>
      <c r="Q2323">
        <v>0</v>
      </c>
    </row>
    <row r="2324" spans="1:17" x14ac:dyDescent="0.25">
      <c r="A2324" s="5" t="s">
        <v>7743</v>
      </c>
      <c r="C2324" s="5" t="s">
        <v>67</v>
      </c>
      <c r="D2324" s="4">
        <v>45878.337204737923</v>
      </c>
      <c r="E2324" s="4">
        <v>45878.337204738113</v>
      </c>
      <c r="F2324" t="b">
        <v>1</v>
      </c>
      <c r="H2324" t="s">
        <v>7744</v>
      </c>
      <c r="I2324" t="s">
        <v>7745</v>
      </c>
      <c r="J2324" t="s">
        <v>120</v>
      </c>
      <c r="K2324" s="5" t="s">
        <v>782</v>
      </c>
      <c r="M2324">
        <v>0</v>
      </c>
      <c r="N2324" t="s">
        <v>120</v>
      </c>
      <c r="O2324">
        <v>0</v>
      </c>
      <c r="P2324" t="s">
        <v>120</v>
      </c>
      <c r="Q2324">
        <v>0</v>
      </c>
    </row>
    <row r="2325" spans="1:17" x14ac:dyDescent="0.25">
      <c r="A2325" s="5" t="s">
        <v>7746</v>
      </c>
      <c r="C2325" s="5" t="s">
        <v>67</v>
      </c>
      <c r="D2325" s="4">
        <v>45878.337204841242</v>
      </c>
      <c r="E2325" s="4">
        <v>45878.33720484146</v>
      </c>
      <c r="F2325" t="b">
        <v>1</v>
      </c>
      <c r="H2325" t="s">
        <v>7747</v>
      </c>
      <c r="I2325" t="s">
        <v>7748</v>
      </c>
      <c r="J2325" t="s">
        <v>120</v>
      </c>
      <c r="K2325" s="5" t="s">
        <v>782</v>
      </c>
      <c r="M2325">
        <v>0</v>
      </c>
      <c r="N2325" t="s">
        <v>120</v>
      </c>
      <c r="O2325">
        <v>0</v>
      </c>
      <c r="P2325" t="s">
        <v>120</v>
      </c>
      <c r="Q2325">
        <v>0</v>
      </c>
    </row>
    <row r="2326" spans="1:17" x14ac:dyDescent="0.25">
      <c r="A2326" s="5" t="s">
        <v>7749</v>
      </c>
      <c r="C2326" s="5" t="s">
        <v>67</v>
      </c>
      <c r="D2326" s="4">
        <v>45878.337204934563</v>
      </c>
      <c r="E2326" s="4">
        <v>45878.337204934724</v>
      </c>
      <c r="F2326" t="b">
        <v>1</v>
      </c>
      <c r="H2326" t="s">
        <v>7750</v>
      </c>
      <c r="I2326" t="s">
        <v>7751</v>
      </c>
      <c r="J2326" t="s">
        <v>120</v>
      </c>
      <c r="K2326" s="5" t="s">
        <v>782</v>
      </c>
      <c r="M2326">
        <v>0</v>
      </c>
      <c r="N2326" t="s">
        <v>120</v>
      </c>
      <c r="O2326">
        <v>0</v>
      </c>
      <c r="P2326" t="s">
        <v>120</v>
      </c>
      <c r="Q2326">
        <v>0</v>
      </c>
    </row>
    <row r="2327" spans="1:17" x14ac:dyDescent="0.25">
      <c r="A2327" s="5" t="s">
        <v>7752</v>
      </c>
      <c r="C2327" s="5" t="s">
        <v>67</v>
      </c>
      <c r="D2327" s="4">
        <v>45878.33720503316</v>
      </c>
      <c r="E2327" s="4">
        <v>45878.337205033342</v>
      </c>
      <c r="F2327" t="b">
        <v>1</v>
      </c>
      <c r="H2327" t="s">
        <v>7753</v>
      </c>
      <c r="I2327" t="s">
        <v>7754</v>
      </c>
      <c r="J2327" t="s">
        <v>120</v>
      </c>
      <c r="K2327" s="5" t="s">
        <v>782</v>
      </c>
      <c r="M2327">
        <v>0</v>
      </c>
      <c r="N2327" t="s">
        <v>120</v>
      </c>
      <c r="O2327">
        <v>0</v>
      </c>
      <c r="P2327" t="s">
        <v>120</v>
      </c>
      <c r="Q2327">
        <v>0</v>
      </c>
    </row>
    <row r="2328" spans="1:17" x14ac:dyDescent="0.25">
      <c r="A2328" s="5" t="s">
        <v>7755</v>
      </c>
      <c r="C2328" s="5" t="s">
        <v>67</v>
      </c>
      <c r="D2328" s="4">
        <v>45878.337205126743</v>
      </c>
      <c r="E2328" s="4">
        <v>45878.337205126889</v>
      </c>
      <c r="F2328" t="b">
        <v>1</v>
      </c>
      <c r="H2328" t="s">
        <v>7756</v>
      </c>
      <c r="I2328" t="s">
        <v>7757</v>
      </c>
      <c r="J2328" t="s">
        <v>120</v>
      </c>
      <c r="K2328" s="5" t="s">
        <v>782</v>
      </c>
      <c r="M2328">
        <v>0</v>
      </c>
      <c r="N2328" t="s">
        <v>120</v>
      </c>
      <c r="O2328">
        <v>0</v>
      </c>
      <c r="P2328" t="s">
        <v>120</v>
      </c>
      <c r="Q2328">
        <v>0</v>
      </c>
    </row>
    <row r="2329" spans="1:17" x14ac:dyDescent="0.25">
      <c r="A2329" s="5" t="s">
        <v>7758</v>
      </c>
      <c r="C2329" s="5" t="s">
        <v>67</v>
      </c>
      <c r="D2329" s="4">
        <v>45878.337205230207</v>
      </c>
      <c r="E2329" s="4">
        <v>45878.337205230418</v>
      </c>
      <c r="F2329" t="b">
        <v>1</v>
      </c>
      <c r="H2329" t="s">
        <v>7759</v>
      </c>
      <c r="I2329" t="s">
        <v>7760</v>
      </c>
      <c r="J2329" t="s">
        <v>120</v>
      </c>
      <c r="K2329" s="5" t="s">
        <v>782</v>
      </c>
      <c r="M2329">
        <v>0</v>
      </c>
      <c r="N2329" t="s">
        <v>120</v>
      </c>
      <c r="O2329">
        <v>0</v>
      </c>
      <c r="P2329" t="s">
        <v>120</v>
      </c>
      <c r="Q2329">
        <v>0</v>
      </c>
    </row>
    <row r="2330" spans="1:17" x14ac:dyDescent="0.25">
      <c r="A2330" s="5" t="s">
        <v>7761</v>
      </c>
      <c r="C2330" s="5" t="s">
        <v>67</v>
      </c>
      <c r="D2330" s="4">
        <v>45878.337205325603</v>
      </c>
      <c r="E2330" s="4">
        <v>45878.337205325741</v>
      </c>
      <c r="F2330" t="b">
        <v>1</v>
      </c>
      <c r="H2330" t="s">
        <v>7762</v>
      </c>
      <c r="I2330" t="s">
        <v>7763</v>
      </c>
      <c r="J2330" t="s">
        <v>120</v>
      </c>
      <c r="K2330" s="5" t="s">
        <v>782</v>
      </c>
      <c r="M2330">
        <v>0</v>
      </c>
      <c r="N2330" t="s">
        <v>120</v>
      </c>
      <c r="O2330">
        <v>0</v>
      </c>
      <c r="P2330" t="s">
        <v>120</v>
      </c>
      <c r="Q2330">
        <v>0</v>
      </c>
    </row>
    <row r="2331" spans="1:17" x14ac:dyDescent="0.25">
      <c r="A2331" s="5" t="s">
        <v>7764</v>
      </c>
      <c r="C2331" s="5" t="s">
        <v>67</v>
      </c>
      <c r="D2331" s="4">
        <v>45878.337205435419</v>
      </c>
      <c r="E2331" s="4">
        <v>45878.337205435637</v>
      </c>
      <c r="F2331" t="b">
        <v>1</v>
      </c>
      <c r="H2331" t="s">
        <v>7765</v>
      </c>
      <c r="I2331" t="s">
        <v>7766</v>
      </c>
      <c r="J2331" t="s">
        <v>120</v>
      </c>
      <c r="K2331" s="5" t="s">
        <v>782</v>
      </c>
      <c r="M2331">
        <v>0</v>
      </c>
      <c r="N2331" t="s">
        <v>120</v>
      </c>
      <c r="O2331">
        <v>0</v>
      </c>
      <c r="P2331" t="s">
        <v>120</v>
      </c>
      <c r="Q2331">
        <v>0</v>
      </c>
    </row>
    <row r="2332" spans="1:17" x14ac:dyDescent="0.25">
      <c r="A2332" s="5" t="s">
        <v>7767</v>
      </c>
      <c r="C2332" s="5" t="s">
        <v>67</v>
      </c>
      <c r="D2332" s="4">
        <v>45878.337205538577</v>
      </c>
      <c r="E2332" s="4">
        <v>45878.33720553873</v>
      </c>
      <c r="F2332" t="b">
        <v>1</v>
      </c>
      <c r="H2332" t="s">
        <v>7768</v>
      </c>
      <c r="I2332" t="s">
        <v>7769</v>
      </c>
      <c r="J2332" t="s">
        <v>120</v>
      </c>
      <c r="K2332" s="5" t="s">
        <v>782</v>
      </c>
      <c r="M2332">
        <v>0</v>
      </c>
      <c r="N2332" t="s">
        <v>120</v>
      </c>
      <c r="O2332">
        <v>0</v>
      </c>
      <c r="P2332" t="s">
        <v>120</v>
      </c>
      <c r="Q2332">
        <v>0</v>
      </c>
    </row>
    <row r="2333" spans="1:17" x14ac:dyDescent="0.25">
      <c r="A2333" s="5" t="s">
        <v>7770</v>
      </c>
      <c r="C2333" s="5" t="s">
        <v>67</v>
      </c>
      <c r="D2333" s="4">
        <v>45878.337205641779</v>
      </c>
      <c r="E2333" s="4">
        <v>45878.337205641947</v>
      </c>
      <c r="F2333" t="b">
        <v>1</v>
      </c>
      <c r="H2333" t="s">
        <v>7771</v>
      </c>
      <c r="I2333" t="s">
        <v>7772</v>
      </c>
      <c r="J2333" t="s">
        <v>120</v>
      </c>
      <c r="K2333" s="5" t="s">
        <v>782</v>
      </c>
      <c r="M2333">
        <v>0</v>
      </c>
      <c r="N2333" t="s">
        <v>120</v>
      </c>
      <c r="O2333">
        <v>0</v>
      </c>
      <c r="P2333" t="s">
        <v>120</v>
      </c>
      <c r="Q2333">
        <v>0</v>
      </c>
    </row>
    <row r="2334" spans="1:17" x14ac:dyDescent="0.25">
      <c r="A2334" s="5" t="s">
        <v>7773</v>
      </c>
      <c r="C2334" s="5" t="s">
        <v>67</v>
      </c>
      <c r="D2334" s="4">
        <v>45878.337205734861</v>
      </c>
      <c r="E2334" s="4">
        <v>45878.337205735013</v>
      </c>
      <c r="F2334" t="b">
        <v>1</v>
      </c>
      <c r="H2334" t="s">
        <v>7774</v>
      </c>
      <c r="I2334" t="s">
        <v>7775</v>
      </c>
      <c r="J2334" t="s">
        <v>120</v>
      </c>
      <c r="K2334" s="5" t="s">
        <v>782</v>
      </c>
      <c r="M2334">
        <v>0</v>
      </c>
      <c r="N2334" t="s">
        <v>120</v>
      </c>
      <c r="O2334">
        <v>0</v>
      </c>
      <c r="P2334" t="s">
        <v>120</v>
      </c>
      <c r="Q2334">
        <v>0</v>
      </c>
    </row>
    <row r="2335" spans="1:17" x14ac:dyDescent="0.25">
      <c r="A2335" s="5" t="s">
        <v>7776</v>
      </c>
      <c r="C2335" s="5" t="s">
        <v>67</v>
      </c>
      <c r="D2335" s="4">
        <v>45878.337205846867</v>
      </c>
      <c r="E2335" s="4">
        <v>45878.337205847063</v>
      </c>
      <c r="F2335" t="b">
        <v>1</v>
      </c>
      <c r="H2335" t="s">
        <v>7777</v>
      </c>
      <c r="I2335" t="s">
        <v>7260</v>
      </c>
      <c r="J2335" t="s">
        <v>120</v>
      </c>
      <c r="K2335" s="5" t="s">
        <v>782</v>
      </c>
      <c r="M2335">
        <v>0</v>
      </c>
      <c r="N2335" t="s">
        <v>120</v>
      </c>
      <c r="O2335">
        <v>0</v>
      </c>
      <c r="P2335" t="s">
        <v>120</v>
      </c>
      <c r="Q2335">
        <v>0</v>
      </c>
    </row>
    <row r="2336" spans="1:17" x14ac:dyDescent="0.25">
      <c r="A2336" s="5" t="s">
        <v>7778</v>
      </c>
      <c r="C2336" s="5" t="s">
        <v>67</v>
      </c>
      <c r="D2336" s="4">
        <v>45878.337205938551</v>
      </c>
      <c r="E2336" s="4">
        <v>45878.337205938689</v>
      </c>
      <c r="F2336" t="b">
        <v>1</v>
      </c>
      <c r="H2336" t="s">
        <v>7779</v>
      </c>
      <c r="I2336" t="s">
        <v>7780</v>
      </c>
      <c r="J2336" t="s">
        <v>120</v>
      </c>
      <c r="K2336" s="5" t="s">
        <v>782</v>
      </c>
      <c r="M2336">
        <v>0</v>
      </c>
      <c r="N2336" t="s">
        <v>120</v>
      </c>
      <c r="O2336">
        <v>0</v>
      </c>
      <c r="P2336" t="s">
        <v>120</v>
      </c>
      <c r="Q2336">
        <v>0</v>
      </c>
    </row>
    <row r="2337" spans="1:17" x14ac:dyDescent="0.25">
      <c r="A2337" s="5" t="s">
        <v>7781</v>
      </c>
      <c r="C2337" s="5" t="s">
        <v>67</v>
      </c>
      <c r="D2337" s="4">
        <v>45878.337206042168</v>
      </c>
      <c r="E2337" s="4">
        <v>45878.337206042343</v>
      </c>
      <c r="F2337" t="b">
        <v>1</v>
      </c>
      <c r="H2337" t="s">
        <v>7782</v>
      </c>
      <c r="I2337" t="s">
        <v>7783</v>
      </c>
      <c r="J2337" t="s">
        <v>120</v>
      </c>
      <c r="K2337" s="5" t="s">
        <v>782</v>
      </c>
      <c r="M2337">
        <v>0</v>
      </c>
      <c r="N2337" t="s">
        <v>120</v>
      </c>
      <c r="O2337">
        <v>0</v>
      </c>
      <c r="P2337" t="s">
        <v>120</v>
      </c>
      <c r="Q2337">
        <v>0</v>
      </c>
    </row>
    <row r="2338" spans="1:17" x14ac:dyDescent="0.25">
      <c r="A2338" s="5" t="s">
        <v>7784</v>
      </c>
      <c r="C2338" s="5" t="s">
        <v>67</v>
      </c>
      <c r="D2338" s="4">
        <v>45878.337206132492</v>
      </c>
      <c r="E2338" s="4">
        <v>45878.337206132637</v>
      </c>
      <c r="F2338" t="b">
        <v>1</v>
      </c>
      <c r="H2338" t="s">
        <v>7785</v>
      </c>
      <c r="I2338" t="s">
        <v>6928</v>
      </c>
      <c r="J2338" t="s">
        <v>120</v>
      </c>
      <c r="K2338" s="5" t="s">
        <v>782</v>
      </c>
      <c r="M2338">
        <v>0</v>
      </c>
      <c r="N2338" t="s">
        <v>120</v>
      </c>
      <c r="O2338">
        <v>0</v>
      </c>
      <c r="P2338" t="s">
        <v>120</v>
      </c>
      <c r="Q2338">
        <v>0</v>
      </c>
    </row>
    <row r="2339" spans="1:17" x14ac:dyDescent="0.25">
      <c r="A2339" s="5" t="s">
        <v>7786</v>
      </c>
      <c r="C2339" s="5" t="s">
        <v>67</v>
      </c>
      <c r="D2339" s="4">
        <v>45878.337206254793</v>
      </c>
      <c r="E2339" s="4">
        <v>45878.337206254968</v>
      </c>
      <c r="F2339" t="b">
        <v>1</v>
      </c>
      <c r="H2339" t="s">
        <v>7787</v>
      </c>
      <c r="I2339" t="s">
        <v>7788</v>
      </c>
      <c r="J2339" t="s">
        <v>120</v>
      </c>
      <c r="K2339" s="5" t="s">
        <v>782</v>
      </c>
      <c r="M2339">
        <v>0</v>
      </c>
      <c r="N2339" t="s">
        <v>120</v>
      </c>
      <c r="O2339">
        <v>0</v>
      </c>
      <c r="P2339" t="s">
        <v>120</v>
      </c>
      <c r="Q2339">
        <v>0</v>
      </c>
    </row>
    <row r="2340" spans="1:17" x14ac:dyDescent="0.25">
      <c r="A2340" s="5" t="s">
        <v>7789</v>
      </c>
      <c r="C2340" s="5" t="s">
        <v>67</v>
      </c>
      <c r="D2340" s="4">
        <v>45878.337206356293</v>
      </c>
      <c r="E2340" s="4">
        <v>45878.337206356497</v>
      </c>
      <c r="F2340" t="b">
        <v>1</v>
      </c>
      <c r="H2340" t="s">
        <v>7790</v>
      </c>
      <c r="I2340" t="s">
        <v>7791</v>
      </c>
      <c r="J2340" t="s">
        <v>120</v>
      </c>
      <c r="K2340" s="5" t="s">
        <v>782</v>
      </c>
      <c r="M2340">
        <v>0</v>
      </c>
      <c r="N2340" t="s">
        <v>120</v>
      </c>
      <c r="O2340">
        <v>0</v>
      </c>
      <c r="P2340" t="s">
        <v>120</v>
      </c>
      <c r="Q2340">
        <v>0</v>
      </c>
    </row>
    <row r="2341" spans="1:17" x14ac:dyDescent="0.25">
      <c r="A2341" s="5" t="s">
        <v>7792</v>
      </c>
      <c r="C2341" s="5" t="s">
        <v>67</v>
      </c>
      <c r="D2341" s="4">
        <v>45878.337206450451</v>
      </c>
      <c r="E2341" s="4">
        <v>45878.337206450589</v>
      </c>
      <c r="F2341" t="b">
        <v>1</v>
      </c>
      <c r="H2341" t="s">
        <v>7793</v>
      </c>
      <c r="I2341" t="s">
        <v>7794</v>
      </c>
      <c r="J2341" t="s">
        <v>120</v>
      </c>
      <c r="K2341" s="5" t="s">
        <v>782</v>
      </c>
      <c r="M2341">
        <v>0</v>
      </c>
      <c r="N2341" t="s">
        <v>120</v>
      </c>
      <c r="O2341">
        <v>0</v>
      </c>
      <c r="P2341" t="s">
        <v>120</v>
      </c>
      <c r="Q2341">
        <v>0</v>
      </c>
    </row>
    <row r="2342" spans="1:17" x14ac:dyDescent="0.25">
      <c r="A2342" s="5" t="s">
        <v>7795</v>
      </c>
      <c r="C2342" s="5" t="s">
        <v>67</v>
      </c>
      <c r="D2342" s="4">
        <v>45878.337206547141</v>
      </c>
      <c r="E2342" s="4">
        <v>45878.337206547338</v>
      </c>
      <c r="F2342" t="b">
        <v>1</v>
      </c>
      <c r="H2342" t="s">
        <v>7796</v>
      </c>
      <c r="I2342" t="s">
        <v>7797</v>
      </c>
      <c r="J2342" t="s">
        <v>120</v>
      </c>
      <c r="K2342" s="5" t="s">
        <v>782</v>
      </c>
      <c r="M2342">
        <v>0</v>
      </c>
      <c r="N2342" t="s">
        <v>120</v>
      </c>
      <c r="O2342">
        <v>0</v>
      </c>
      <c r="P2342" t="s">
        <v>120</v>
      </c>
      <c r="Q2342">
        <v>0</v>
      </c>
    </row>
    <row r="2343" spans="1:17" x14ac:dyDescent="0.25">
      <c r="A2343" s="5" t="s">
        <v>7798</v>
      </c>
      <c r="C2343" s="5" t="s">
        <v>67</v>
      </c>
      <c r="D2343" s="4">
        <v>45878.337206659482</v>
      </c>
      <c r="E2343" s="4">
        <v>45878.337206659657</v>
      </c>
      <c r="F2343" t="b">
        <v>1</v>
      </c>
      <c r="H2343" t="s">
        <v>7799</v>
      </c>
      <c r="I2343" t="s">
        <v>7800</v>
      </c>
      <c r="J2343" t="s">
        <v>120</v>
      </c>
      <c r="K2343" s="5" t="s">
        <v>782</v>
      </c>
      <c r="M2343">
        <v>0</v>
      </c>
      <c r="N2343" t="s">
        <v>120</v>
      </c>
      <c r="O2343">
        <v>0</v>
      </c>
      <c r="P2343" t="s">
        <v>120</v>
      </c>
      <c r="Q2343">
        <v>0</v>
      </c>
    </row>
    <row r="2344" spans="1:17" x14ac:dyDescent="0.25">
      <c r="A2344" s="5" t="s">
        <v>7801</v>
      </c>
      <c r="C2344" s="5" t="s">
        <v>67</v>
      </c>
      <c r="D2344" s="4">
        <v>45878.337206761447</v>
      </c>
      <c r="E2344" s="4">
        <v>45878.3372067616</v>
      </c>
      <c r="F2344" t="b">
        <v>1</v>
      </c>
      <c r="H2344" t="s">
        <v>7802</v>
      </c>
      <c r="I2344" t="s">
        <v>7803</v>
      </c>
      <c r="J2344" t="s">
        <v>120</v>
      </c>
      <c r="K2344" s="5" t="s">
        <v>782</v>
      </c>
      <c r="M2344">
        <v>0</v>
      </c>
      <c r="N2344" t="s">
        <v>120</v>
      </c>
      <c r="O2344">
        <v>0</v>
      </c>
      <c r="P2344" t="s">
        <v>120</v>
      </c>
      <c r="Q2344">
        <v>0</v>
      </c>
    </row>
    <row r="2345" spans="1:17" x14ac:dyDescent="0.25">
      <c r="A2345" s="5" t="s">
        <v>7804</v>
      </c>
      <c r="C2345" s="5" t="s">
        <v>67</v>
      </c>
      <c r="D2345" s="4">
        <v>45878.337206861157</v>
      </c>
      <c r="E2345" s="4">
        <v>45878.337206861317</v>
      </c>
      <c r="F2345" t="b">
        <v>1</v>
      </c>
      <c r="H2345" t="s">
        <v>7805</v>
      </c>
      <c r="I2345" t="s">
        <v>7806</v>
      </c>
      <c r="J2345" t="s">
        <v>120</v>
      </c>
      <c r="K2345" s="5" t="s">
        <v>782</v>
      </c>
      <c r="M2345">
        <v>0</v>
      </c>
      <c r="N2345" t="s">
        <v>120</v>
      </c>
      <c r="O2345">
        <v>0</v>
      </c>
      <c r="P2345" t="s">
        <v>120</v>
      </c>
      <c r="Q2345">
        <v>0</v>
      </c>
    </row>
    <row r="2346" spans="1:17" x14ac:dyDescent="0.25">
      <c r="A2346" s="5" t="s">
        <v>7807</v>
      </c>
      <c r="C2346" s="5" t="s">
        <v>67</v>
      </c>
      <c r="D2346" s="4">
        <v>45878.337206965232</v>
      </c>
      <c r="E2346" s="4">
        <v>45878.337206965443</v>
      </c>
      <c r="F2346" t="b">
        <v>1</v>
      </c>
      <c r="H2346" t="s">
        <v>7808</v>
      </c>
      <c r="I2346" t="s">
        <v>7809</v>
      </c>
      <c r="J2346" t="s">
        <v>120</v>
      </c>
      <c r="K2346" s="5" t="s">
        <v>782</v>
      </c>
      <c r="M2346">
        <v>0</v>
      </c>
      <c r="N2346" t="s">
        <v>120</v>
      </c>
      <c r="O2346">
        <v>0</v>
      </c>
      <c r="P2346" t="s">
        <v>120</v>
      </c>
      <c r="Q2346">
        <v>0</v>
      </c>
    </row>
    <row r="2347" spans="1:17" x14ac:dyDescent="0.25">
      <c r="A2347" s="5" t="s">
        <v>7810</v>
      </c>
      <c r="C2347" s="5" t="s">
        <v>67</v>
      </c>
      <c r="D2347" s="4">
        <v>45878.337207064942</v>
      </c>
      <c r="E2347" s="4">
        <v>45878.337207065088</v>
      </c>
      <c r="F2347" t="b">
        <v>1</v>
      </c>
      <c r="H2347" t="s">
        <v>7811</v>
      </c>
      <c r="I2347" t="s">
        <v>7812</v>
      </c>
      <c r="J2347" t="s">
        <v>120</v>
      </c>
      <c r="K2347" s="5" t="s">
        <v>782</v>
      </c>
      <c r="M2347">
        <v>0</v>
      </c>
      <c r="N2347" t="s">
        <v>120</v>
      </c>
      <c r="O2347">
        <v>0</v>
      </c>
      <c r="P2347" t="s">
        <v>120</v>
      </c>
      <c r="Q2347">
        <v>0</v>
      </c>
    </row>
    <row r="2348" spans="1:17" x14ac:dyDescent="0.25">
      <c r="A2348" s="5" t="s">
        <v>7813</v>
      </c>
      <c r="C2348" s="5" t="s">
        <v>67</v>
      </c>
      <c r="D2348" s="4">
        <v>45878.337207170058</v>
      </c>
      <c r="E2348" s="4">
        <v>45878.337207170283</v>
      </c>
      <c r="F2348" t="b">
        <v>1</v>
      </c>
      <c r="H2348" t="s">
        <v>7814</v>
      </c>
      <c r="I2348" t="s">
        <v>1926</v>
      </c>
      <c r="J2348" t="s">
        <v>120</v>
      </c>
      <c r="K2348" s="5" t="s">
        <v>782</v>
      </c>
      <c r="M2348">
        <v>0</v>
      </c>
      <c r="N2348" t="s">
        <v>120</v>
      </c>
      <c r="O2348">
        <v>0</v>
      </c>
      <c r="P2348" t="s">
        <v>120</v>
      </c>
      <c r="Q2348">
        <v>0</v>
      </c>
    </row>
    <row r="2349" spans="1:17" x14ac:dyDescent="0.25">
      <c r="A2349" s="5" t="s">
        <v>7815</v>
      </c>
      <c r="C2349" s="5" t="s">
        <v>67</v>
      </c>
      <c r="D2349" s="4">
        <v>45878.337207264507</v>
      </c>
      <c r="E2349" s="4">
        <v>45878.337207264653</v>
      </c>
      <c r="F2349" t="b">
        <v>1</v>
      </c>
      <c r="H2349" t="s">
        <v>7816</v>
      </c>
      <c r="I2349" t="s">
        <v>3839</v>
      </c>
      <c r="J2349" t="s">
        <v>120</v>
      </c>
      <c r="K2349" s="5" t="s">
        <v>782</v>
      </c>
      <c r="M2349">
        <v>0</v>
      </c>
      <c r="N2349" t="s">
        <v>120</v>
      </c>
      <c r="O2349">
        <v>0</v>
      </c>
      <c r="P2349" t="s">
        <v>120</v>
      </c>
      <c r="Q2349">
        <v>0</v>
      </c>
    </row>
    <row r="2350" spans="1:17" x14ac:dyDescent="0.25">
      <c r="A2350" s="5" t="s">
        <v>7817</v>
      </c>
      <c r="C2350" s="5" t="s">
        <v>67</v>
      </c>
      <c r="D2350" s="4">
        <v>45878.337207363467</v>
      </c>
      <c r="E2350" s="4">
        <v>45878.337207363656</v>
      </c>
      <c r="F2350" t="b">
        <v>1</v>
      </c>
      <c r="H2350" t="s">
        <v>7818</v>
      </c>
      <c r="I2350" t="s">
        <v>2071</v>
      </c>
      <c r="J2350" t="s">
        <v>120</v>
      </c>
      <c r="K2350" s="5" t="s">
        <v>782</v>
      </c>
      <c r="M2350">
        <v>0</v>
      </c>
      <c r="N2350" t="s">
        <v>120</v>
      </c>
      <c r="O2350">
        <v>0</v>
      </c>
      <c r="P2350" t="s">
        <v>120</v>
      </c>
      <c r="Q2350">
        <v>0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38.140625" customWidth="1"/>
    <col min="4" max="5" width="28.140625" customWidth="1"/>
    <col min="6" max="7" width="11.140625" customWidth="1"/>
    <col min="8" max="8" width="58.140625" customWidth="1"/>
    <col min="9" max="9" width="18.140625" customWidth="1"/>
    <col min="10" max="10" width="12.140625" customWidth="1"/>
    <col min="11" max="11" width="11.140625" customWidth="1"/>
    <col min="12" max="12" width="21.140625" customWidth="1"/>
    <col min="13" max="13" width="12.140625" customWidth="1"/>
    <col min="14" max="14" width="26.140625" customWidth="1"/>
    <col min="15" max="15" width="17.140625" customWidth="1"/>
    <col min="16" max="16" width="6.140625" customWidth="1"/>
    <col min="17" max="17" width="30.140625" customWidth="1"/>
    <col min="18" max="18" width="47.140625" customWidth="1"/>
    <col min="19" max="19" width="38.140625" customWidth="1"/>
    <col min="20" max="20" width="46.140625" customWidth="1"/>
    <col min="21" max="21" width="37.140625" customWidth="1"/>
    <col min="22" max="22" width="42.140625" customWidth="1"/>
    <col min="23" max="23" width="33.140625" customWidth="1"/>
    <col min="24" max="24" width="19.140625" customWidth="1"/>
    <col min="25" max="25" width="82.140625" customWidth="1"/>
  </cols>
  <sheetData>
    <row r="1" spans="1:25" ht="32.1" customHeight="1" x14ac:dyDescent="0.25">
      <c r="A1" s="1" t="s">
        <v>62</v>
      </c>
      <c r="B1" s="1" t="s">
        <v>123</v>
      </c>
      <c r="C1" s="1" t="s">
        <v>124</v>
      </c>
      <c r="D1" s="1" t="s">
        <v>111</v>
      </c>
      <c r="E1" s="1" t="s">
        <v>112</v>
      </c>
      <c r="F1" s="1" t="s">
        <v>60</v>
      </c>
      <c r="G1" s="1" t="s">
        <v>779</v>
      </c>
      <c r="H1" s="1" t="s">
        <v>2</v>
      </c>
      <c r="I1" s="1" t="s">
        <v>7819</v>
      </c>
      <c r="J1" s="1" t="s">
        <v>7820</v>
      </c>
      <c r="K1" s="1" t="s">
        <v>7821</v>
      </c>
      <c r="L1" s="1" t="s">
        <v>7822</v>
      </c>
      <c r="M1" s="1" t="s">
        <v>7823</v>
      </c>
      <c r="N1" s="1" t="s">
        <v>7824</v>
      </c>
      <c r="O1" s="1" t="s">
        <v>7825</v>
      </c>
      <c r="P1" s="1" t="s">
        <v>7826</v>
      </c>
      <c r="Q1" s="1" t="s">
        <v>7827</v>
      </c>
      <c r="R1" s="1" t="s">
        <v>7828</v>
      </c>
      <c r="S1" s="1" t="s">
        <v>7829</v>
      </c>
      <c r="T1" s="1" t="s">
        <v>7830</v>
      </c>
      <c r="U1" s="1" t="s">
        <v>7831</v>
      </c>
      <c r="V1" s="1" t="s">
        <v>7832</v>
      </c>
      <c r="W1" s="1" t="s">
        <v>7833</v>
      </c>
      <c r="X1" s="1" t="s">
        <v>7834</v>
      </c>
      <c r="Y1" s="1" t="s">
        <v>7835</v>
      </c>
    </row>
    <row r="2" spans="1:25" ht="30" x14ac:dyDescent="0.25">
      <c r="A2" s="5" t="s">
        <v>7836</v>
      </c>
      <c r="B2" t="s">
        <v>7837</v>
      </c>
      <c r="C2" s="5" t="s">
        <v>67</v>
      </c>
      <c r="D2" s="4">
        <v>45878.33720779734</v>
      </c>
      <c r="E2" s="4">
        <v>45878.337208106743</v>
      </c>
      <c r="F2" t="b">
        <v>1</v>
      </c>
      <c r="G2" t="s">
        <v>7838</v>
      </c>
      <c r="H2" t="s">
        <v>7839</v>
      </c>
      <c r="I2" t="s">
        <v>1329</v>
      </c>
      <c r="J2" s="6">
        <v>43175</v>
      </c>
      <c r="K2">
        <v>400</v>
      </c>
      <c r="L2" t="s">
        <v>120</v>
      </c>
      <c r="M2">
        <v>50.9099</v>
      </c>
      <c r="N2" t="s">
        <v>120</v>
      </c>
      <c r="O2">
        <v>9.5</v>
      </c>
      <c r="Q2" t="s">
        <v>94</v>
      </c>
      <c r="R2" t="s">
        <v>120</v>
      </c>
      <c r="S2">
        <v>9.5</v>
      </c>
      <c r="T2" t="s">
        <v>120</v>
      </c>
      <c r="U2">
        <v>2.375E-2</v>
      </c>
      <c r="V2" t="s">
        <v>120</v>
      </c>
      <c r="W2">
        <v>50.9099</v>
      </c>
      <c r="X2" t="b">
        <v>1</v>
      </c>
      <c r="Y2" s="3" t="s">
        <v>7840</v>
      </c>
    </row>
    <row r="3" spans="1:25" ht="30" x14ac:dyDescent="0.25">
      <c r="A3" s="5" t="s">
        <v>7841</v>
      </c>
      <c r="B3" t="s">
        <v>7842</v>
      </c>
      <c r="C3" s="5" t="s">
        <v>67</v>
      </c>
      <c r="D3" s="4">
        <v>45878.337208442586</v>
      </c>
      <c r="E3" s="4">
        <v>45878.337208664663</v>
      </c>
      <c r="F3" t="b">
        <v>1</v>
      </c>
      <c r="H3" t="s">
        <v>7843</v>
      </c>
      <c r="I3" t="s">
        <v>1329</v>
      </c>
      <c r="J3" s="6">
        <v>43194</v>
      </c>
      <c r="K3">
        <v>400</v>
      </c>
      <c r="L3" t="s">
        <v>120</v>
      </c>
      <c r="M3">
        <v>49.369900000000001</v>
      </c>
      <c r="N3" t="s">
        <v>120</v>
      </c>
      <c r="O3">
        <v>9.5</v>
      </c>
      <c r="Q3" t="s">
        <v>94</v>
      </c>
      <c r="R3" t="s">
        <v>120</v>
      </c>
      <c r="S3">
        <v>9.5</v>
      </c>
      <c r="T3" t="s">
        <v>120</v>
      </c>
      <c r="U3">
        <v>2.375E-2</v>
      </c>
      <c r="V3" t="s">
        <v>120</v>
      </c>
      <c r="W3">
        <v>49.369900000000001</v>
      </c>
      <c r="X3" t="b">
        <v>1</v>
      </c>
      <c r="Y3" s="3" t="s">
        <v>7844</v>
      </c>
    </row>
    <row r="4" spans="1:25" ht="30" x14ac:dyDescent="0.25">
      <c r="A4" s="5" t="s">
        <v>7845</v>
      </c>
      <c r="B4" t="s">
        <v>7846</v>
      </c>
      <c r="C4" s="5" t="s">
        <v>67</v>
      </c>
      <c r="D4" s="4">
        <v>45878.337208965291</v>
      </c>
      <c r="E4" s="4">
        <v>45878.337209185462</v>
      </c>
      <c r="F4" t="b">
        <v>1</v>
      </c>
      <c r="H4" t="s">
        <v>7847</v>
      </c>
      <c r="I4" t="s">
        <v>1329</v>
      </c>
      <c r="J4" s="6">
        <v>43550</v>
      </c>
      <c r="K4">
        <v>171</v>
      </c>
      <c r="L4" t="s">
        <v>120</v>
      </c>
      <c r="M4">
        <v>52.71</v>
      </c>
      <c r="N4" t="s">
        <v>120</v>
      </c>
      <c r="O4">
        <v>9.5</v>
      </c>
      <c r="Q4" t="s">
        <v>96</v>
      </c>
      <c r="R4" t="s">
        <v>120</v>
      </c>
      <c r="S4">
        <v>9.5</v>
      </c>
      <c r="T4" t="s">
        <v>120</v>
      </c>
      <c r="U4">
        <v>5.5556000000000001E-2</v>
      </c>
      <c r="V4" t="s">
        <v>120</v>
      </c>
      <c r="W4">
        <v>52.71</v>
      </c>
      <c r="X4" t="b">
        <v>1</v>
      </c>
      <c r="Y4" s="3" t="s">
        <v>7848</v>
      </c>
    </row>
    <row r="5" spans="1:25" ht="30" x14ac:dyDescent="0.25">
      <c r="A5" s="5" t="s">
        <v>7849</v>
      </c>
      <c r="B5" t="s">
        <v>7850</v>
      </c>
      <c r="C5" s="5" t="s">
        <v>67</v>
      </c>
      <c r="D5" s="4">
        <v>45878.337209471807</v>
      </c>
      <c r="E5" s="4">
        <v>45878.33720970367</v>
      </c>
      <c r="F5" t="b">
        <v>1</v>
      </c>
      <c r="H5" t="s">
        <v>7851</v>
      </c>
      <c r="I5" t="s">
        <v>1329</v>
      </c>
      <c r="J5" s="6">
        <v>43663</v>
      </c>
      <c r="K5">
        <v>217</v>
      </c>
      <c r="L5" t="s">
        <v>120</v>
      </c>
      <c r="M5">
        <v>55.189900000000002</v>
      </c>
      <c r="N5" t="s">
        <v>120</v>
      </c>
      <c r="O5">
        <v>9.5</v>
      </c>
      <c r="Q5" t="s">
        <v>98</v>
      </c>
      <c r="R5" t="s">
        <v>120</v>
      </c>
      <c r="S5">
        <v>9.5</v>
      </c>
      <c r="T5" t="s">
        <v>120</v>
      </c>
      <c r="U5">
        <v>4.3778999999999998E-2</v>
      </c>
      <c r="V5" t="s">
        <v>120</v>
      </c>
      <c r="W5">
        <v>55.189900000000002</v>
      </c>
      <c r="X5" t="b">
        <v>1</v>
      </c>
      <c r="Y5" s="3" t="s">
        <v>7852</v>
      </c>
    </row>
    <row r="6" spans="1:25" ht="30" x14ac:dyDescent="0.25">
      <c r="A6" s="5" t="s">
        <v>7853</v>
      </c>
      <c r="B6" t="s">
        <v>7854</v>
      </c>
      <c r="C6" s="5" t="s">
        <v>67</v>
      </c>
      <c r="D6" s="4">
        <v>45878.337209982477</v>
      </c>
      <c r="E6" s="4">
        <v>45878.337210214049</v>
      </c>
      <c r="F6" t="b">
        <v>1</v>
      </c>
      <c r="H6" t="s">
        <v>7855</v>
      </c>
      <c r="I6" t="s">
        <v>1329</v>
      </c>
      <c r="J6" s="6">
        <v>43725</v>
      </c>
      <c r="K6">
        <v>143</v>
      </c>
      <c r="L6" t="s">
        <v>120</v>
      </c>
      <c r="M6">
        <v>55.845100000000002</v>
      </c>
      <c r="N6" t="s">
        <v>120</v>
      </c>
      <c r="O6">
        <v>9.5</v>
      </c>
      <c r="Q6" t="s">
        <v>98</v>
      </c>
      <c r="R6" t="s">
        <v>120</v>
      </c>
      <c r="S6">
        <v>9.5</v>
      </c>
      <c r="T6" t="s">
        <v>120</v>
      </c>
      <c r="U6">
        <v>6.6434000000000007E-2</v>
      </c>
      <c r="V6" t="s">
        <v>120</v>
      </c>
      <c r="W6">
        <v>55.845100000000002</v>
      </c>
      <c r="X6" t="b">
        <v>1</v>
      </c>
      <c r="Y6" s="3" t="s">
        <v>7856</v>
      </c>
    </row>
    <row r="7" spans="1:25" ht="30" x14ac:dyDescent="0.25">
      <c r="A7" s="5" t="s">
        <v>7857</v>
      </c>
      <c r="B7" t="s">
        <v>7858</v>
      </c>
      <c r="C7" s="5" t="s">
        <v>67</v>
      </c>
      <c r="D7" s="4">
        <v>45878.337210494872</v>
      </c>
      <c r="E7" s="4">
        <v>45878.337210717676</v>
      </c>
      <c r="F7" t="b">
        <v>1</v>
      </c>
      <c r="H7" t="s">
        <v>7859</v>
      </c>
      <c r="I7" t="s">
        <v>1329</v>
      </c>
      <c r="J7" s="6">
        <v>43754</v>
      </c>
      <c r="K7">
        <v>143</v>
      </c>
      <c r="L7" t="s">
        <v>120</v>
      </c>
      <c r="M7">
        <v>55.979900000000001</v>
      </c>
      <c r="N7" t="s">
        <v>120</v>
      </c>
      <c r="O7">
        <v>9.5</v>
      </c>
      <c r="Q7" t="s">
        <v>98</v>
      </c>
      <c r="R7" t="s">
        <v>120</v>
      </c>
      <c r="S7">
        <v>9.5</v>
      </c>
      <c r="T7" t="s">
        <v>120</v>
      </c>
      <c r="U7">
        <v>6.6434000000000007E-2</v>
      </c>
      <c r="V7" t="s">
        <v>120</v>
      </c>
      <c r="W7">
        <v>55.979900000000001</v>
      </c>
      <c r="X7" t="b">
        <v>1</v>
      </c>
      <c r="Y7" s="3" t="s">
        <v>7860</v>
      </c>
    </row>
    <row r="8" spans="1:25" ht="30" x14ac:dyDescent="0.25">
      <c r="A8" s="5" t="s">
        <v>7861</v>
      </c>
      <c r="B8" t="s">
        <v>7862</v>
      </c>
      <c r="C8" s="5" t="s">
        <v>67</v>
      </c>
      <c r="D8" s="4">
        <v>45878.337211018879</v>
      </c>
      <c r="E8" s="4">
        <v>45878.337211241364</v>
      </c>
      <c r="F8" t="b">
        <v>1</v>
      </c>
      <c r="H8" t="s">
        <v>7863</v>
      </c>
      <c r="I8" t="s">
        <v>1329</v>
      </c>
      <c r="J8" s="6">
        <v>43913</v>
      </c>
      <c r="K8">
        <v>152</v>
      </c>
      <c r="L8" t="s">
        <v>120</v>
      </c>
      <c r="M8">
        <v>42.585000000000001</v>
      </c>
      <c r="N8" t="s">
        <v>120</v>
      </c>
      <c r="O8">
        <v>9.5</v>
      </c>
      <c r="Q8" t="s">
        <v>98</v>
      </c>
      <c r="R8" t="s">
        <v>120</v>
      </c>
      <c r="S8">
        <v>9.5</v>
      </c>
      <c r="T8" t="s">
        <v>120</v>
      </c>
      <c r="U8">
        <v>6.25E-2</v>
      </c>
      <c r="V8" t="s">
        <v>120</v>
      </c>
      <c r="W8">
        <v>42.585000000000001</v>
      </c>
      <c r="X8" t="b">
        <v>1</v>
      </c>
      <c r="Y8" s="3" t="s">
        <v>7864</v>
      </c>
    </row>
    <row r="9" spans="1:25" ht="30" x14ac:dyDescent="0.25">
      <c r="A9" s="5" t="s">
        <v>7865</v>
      </c>
      <c r="B9" t="s">
        <v>7866</v>
      </c>
      <c r="C9" s="5" t="s">
        <v>67</v>
      </c>
      <c r="D9" s="4">
        <v>45878.337211510603</v>
      </c>
      <c r="E9" s="4">
        <v>45878.337211731981</v>
      </c>
      <c r="F9" t="b">
        <v>1</v>
      </c>
      <c r="H9" t="s">
        <v>7867</v>
      </c>
      <c r="I9" t="s">
        <v>1329</v>
      </c>
      <c r="J9" s="6">
        <v>43941</v>
      </c>
      <c r="K9">
        <v>120</v>
      </c>
      <c r="L9" t="s">
        <v>120</v>
      </c>
      <c r="M9">
        <v>50.09</v>
      </c>
      <c r="N9" t="s">
        <v>120</v>
      </c>
      <c r="O9">
        <v>9.5</v>
      </c>
      <c r="Q9" t="s">
        <v>98</v>
      </c>
      <c r="R9" t="s">
        <v>120</v>
      </c>
      <c r="S9">
        <v>9.5</v>
      </c>
      <c r="T9" t="s">
        <v>120</v>
      </c>
      <c r="U9">
        <v>7.9167000000000001E-2</v>
      </c>
      <c r="V9" t="s">
        <v>120</v>
      </c>
      <c r="W9">
        <v>50.09</v>
      </c>
      <c r="X9" t="b">
        <v>1</v>
      </c>
      <c r="Y9" s="3" t="s">
        <v>7868</v>
      </c>
    </row>
    <row r="10" spans="1:25" ht="30" x14ac:dyDescent="0.25">
      <c r="A10" s="5" t="s">
        <v>7869</v>
      </c>
      <c r="B10" t="s">
        <v>7870</v>
      </c>
      <c r="C10" s="5" t="s">
        <v>67</v>
      </c>
      <c r="D10" s="4">
        <v>45878.337212029917</v>
      </c>
      <c r="E10" s="4">
        <v>45878.337212262479</v>
      </c>
      <c r="F10" t="b">
        <v>1</v>
      </c>
      <c r="H10" t="s">
        <v>7871</v>
      </c>
      <c r="I10" t="s">
        <v>1329</v>
      </c>
      <c r="J10" s="6">
        <v>43970</v>
      </c>
      <c r="K10">
        <v>166</v>
      </c>
      <c r="L10" t="s">
        <v>120</v>
      </c>
      <c r="M10">
        <v>50.95</v>
      </c>
      <c r="N10" t="s">
        <v>120</v>
      </c>
      <c r="O10">
        <v>9.5</v>
      </c>
      <c r="Q10" t="s">
        <v>98</v>
      </c>
      <c r="R10" t="s">
        <v>120</v>
      </c>
      <c r="S10">
        <v>9.5</v>
      </c>
      <c r="T10" t="s">
        <v>120</v>
      </c>
      <c r="U10">
        <v>5.7229000000000002E-2</v>
      </c>
      <c r="V10" t="s">
        <v>120</v>
      </c>
      <c r="W10">
        <v>50.95</v>
      </c>
      <c r="X10" t="b">
        <v>1</v>
      </c>
      <c r="Y10" s="3" t="s">
        <v>7872</v>
      </c>
    </row>
    <row r="11" spans="1:25" ht="30" x14ac:dyDescent="0.25">
      <c r="A11" s="5" t="s">
        <v>7873</v>
      </c>
      <c r="B11" t="s">
        <v>7874</v>
      </c>
      <c r="C11" s="5" t="s">
        <v>67</v>
      </c>
      <c r="D11" s="4">
        <v>45878.337212536251</v>
      </c>
      <c r="E11" s="4">
        <v>45878.337212760343</v>
      </c>
      <c r="F11" t="b">
        <v>1</v>
      </c>
      <c r="H11" t="s">
        <v>7875</v>
      </c>
      <c r="I11" t="s">
        <v>1329</v>
      </c>
      <c r="J11" s="6">
        <v>43997</v>
      </c>
      <c r="K11">
        <v>135</v>
      </c>
      <c r="L11" t="s">
        <v>120</v>
      </c>
      <c r="M11">
        <v>52.03</v>
      </c>
      <c r="N11" t="s">
        <v>120</v>
      </c>
      <c r="O11">
        <v>9.5</v>
      </c>
      <c r="Q11" t="s">
        <v>98</v>
      </c>
      <c r="R11" t="s">
        <v>120</v>
      </c>
      <c r="S11">
        <v>9.5</v>
      </c>
      <c r="T11" t="s">
        <v>120</v>
      </c>
      <c r="U11">
        <v>7.0370000000000002E-2</v>
      </c>
      <c r="V11" t="s">
        <v>120</v>
      </c>
      <c r="W11">
        <v>52.03</v>
      </c>
      <c r="X11" t="b">
        <v>1</v>
      </c>
      <c r="Y11" s="3" t="s">
        <v>7876</v>
      </c>
    </row>
    <row r="12" spans="1:25" ht="30" x14ac:dyDescent="0.25">
      <c r="A12" s="5" t="s">
        <v>7877</v>
      </c>
      <c r="B12" t="s">
        <v>7878</v>
      </c>
      <c r="C12" s="5" t="s">
        <v>67</v>
      </c>
      <c r="D12" s="4">
        <v>45878.337213039893</v>
      </c>
      <c r="E12" s="4">
        <v>45878.3372133089</v>
      </c>
      <c r="F12" t="b">
        <v>1</v>
      </c>
      <c r="H12" t="s">
        <v>7879</v>
      </c>
      <c r="I12" t="s">
        <v>1002</v>
      </c>
      <c r="J12" s="6">
        <v>44197</v>
      </c>
      <c r="K12">
        <v>4000</v>
      </c>
      <c r="L12" t="s">
        <v>120</v>
      </c>
      <c r="M12">
        <v>7.2999000000000001</v>
      </c>
      <c r="N12" t="s">
        <v>120</v>
      </c>
      <c r="O12">
        <v>9.5</v>
      </c>
      <c r="Q12" t="s">
        <v>100</v>
      </c>
      <c r="R12" t="s">
        <v>120</v>
      </c>
      <c r="S12">
        <v>9.5</v>
      </c>
      <c r="T12" t="s">
        <v>120</v>
      </c>
      <c r="U12">
        <v>2.3749999999999999E-3</v>
      </c>
      <c r="V12" t="s">
        <v>120</v>
      </c>
      <c r="W12">
        <v>7.2999000000000001</v>
      </c>
      <c r="X12" t="b">
        <v>1</v>
      </c>
      <c r="Y12" s="3" t="s">
        <v>7880</v>
      </c>
    </row>
    <row r="13" spans="1:25" ht="30" x14ac:dyDescent="0.25">
      <c r="A13" s="5" t="s">
        <v>7881</v>
      </c>
      <c r="C13" s="5" t="s">
        <v>67</v>
      </c>
      <c r="D13" s="4">
        <v>45878.33721361807</v>
      </c>
      <c r="E13" s="4">
        <v>45878.33721384572</v>
      </c>
      <c r="F13" t="b">
        <v>1</v>
      </c>
      <c r="H13" t="s">
        <v>7882</v>
      </c>
      <c r="I13" t="s">
        <v>981</v>
      </c>
      <c r="J13" s="6">
        <v>42128</v>
      </c>
      <c r="K13">
        <v>250</v>
      </c>
      <c r="L13" t="s">
        <v>120</v>
      </c>
      <c r="M13">
        <v>57.81</v>
      </c>
      <c r="N13" t="s">
        <v>120</v>
      </c>
      <c r="O13">
        <v>9.5</v>
      </c>
      <c r="Q13" t="s">
        <v>88</v>
      </c>
      <c r="R13" t="s">
        <v>120</v>
      </c>
      <c r="S13">
        <v>9.5</v>
      </c>
      <c r="T13" t="s">
        <v>120</v>
      </c>
      <c r="U13">
        <v>3.7999999999999999E-2</v>
      </c>
      <c r="V13" t="s">
        <v>120</v>
      </c>
      <c r="W13">
        <v>57.81</v>
      </c>
      <c r="X13" t="b">
        <v>1</v>
      </c>
      <c r="Y13" s="3" t="s">
        <v>7883</v>
      </c>
    </row>
    <row r="14" spans="1:25" ht="30" x14ac:dyDescent="0.25">
      <c r="A14" s="5" t="s">
        <v>7884</v>
      </c>
      <c r="C14" s="5" t="s">
        <v>67</v>
      </c>
      <c r="D14" s="4">
        <v>45878.337214128936</v>
      </c>
      <c r="E14" s="4">
        <v>45878.337214356201</v>
      </c>
      <c r="F14" t="b">
        <v>1</v>
      </c>
      <c r="H14" t="s">
        <v>7885</v>
      </c>
      <c r="I14" t="s">
        <v>981</v>
      </c>
      <c r="J14" s="6">
        <v>42180</v>
      </c>
      <c r="K14">
        <v>250</v>
      </c>
      <c r="L14" t="s">
        <v>120</v>
      </c>
      <c r="M14">
        <v>59.315600000000003</v>
      </c>
      <c r="N14" t="s">
        <v>120</v>
      </c>
      <c r="O14">
        <v>9.5</v>
      </c>
      <c r="Q14" t="s">
        <v>88</v>
      </c>
      <c r="R14" t="s">
        <v>120</v>
      </c>
      <c r="S14">
        <v>9.5</v>
      </c>
      <c r="T14" t="s">
        <v>120</v>
      </c>
      <c r="U14">
        <v>3.7999999999999999E-2</v>
      </c>
      <c r="V14" t="s">
        <v>120</v>
      </c>
      <c r="W14">
        <v>59.315600000000003</v>
      </c>
      <c r="X14" t="b">
        <v>1</v>
      </c>
      <c r="Y14" s="3" t="s">
        <v>7886</v>
      </c>
    </row>
    <row r="15" spans="1:25" ht="30" x14ac:dyDescent="0.25">
      <c r="A15" s="5" t="s">
        <v>7887</v>
      </c>
      <c r="C15" s="5" t="s">
        <v>67</v>
      </c>
      <c r="D15" s="4">
        <v>45878.337214625863</v>
      </c>
      <c r="E15" s="4">
        <v>45878.33721484847</v>
      </c>
      <c r="F15" t="b">
        <v>1</v>
      </c>
      <c r="H15" t="s">
        <v>7888</v>
      </c>
      <c r="I15" t="s">
        <v>981</v>
      </c>
      <c r="J15" s="6">
        <v>42214</v>
      </c>
      <c r="K15">
        <v>250</v>
      </c>
      <c r="L15" t="s">
        <v>120</v>
      </c>
      <c r="M15">
        <v>60.7</v>
      </c>
      <c r="N15" t="s">
        <v>120</v>
      </c>
      <c r="O15">
        <v>9.5</v>
      </c>
      <c r="Q15" t="s">
        <v>90</v>
      </c>
      <c r="R15" t="s">
        <v>120</v>
      </c>
      <c r="S15">
        <v>9.5</v>
      </c>
      <c r="T15" t="s">
        <v>120</v>
      </c>
      <c r="U15">
        <v>3.7999999999999999E-2</v>
      </c>
      <c r="V15" t="s">
        <v>120</v>
      </c>
      <c r="W15">
        <v>60.7</v>
      </c>
      <c r="X15" t="b">
        <v>1</v>
      </c>
      <c r="Y15" s="3" t="s">
        <v>7889</v>
      </c>
    </row>
    <row r="16" spans="1:25" ht="30" x14ac:dyDescent="0.25">
      <c r="A16" s="5" t="s">
        <v>7890</v>
      </c>
      <c r="C16" s="5" t="s">
        <v>67</v>
      </c>
      <c r="D16" s="4">
        <v>45878.337215127591</v>
      </c>
      <c r="E16" s="4">
        <v>45878.337215352942</v>
      </c>
      <c r="F16" t="b">
        <v>1</v>
      </c>
      <c r="H16" t="s">
        <v>7891</v>
      </c>
      <c r="I16" t="s">
        <v>981</v>
      </c>
      <c r="J16" s="6">
        <v>42228</v>
      </c>
      <c r="K16">
        <v>100</v>
      </c>
      <c r="L16" t="s">
        <v>120</v>
      </c>
      <c r="M16">
        <v>59.74</v>
      </c>
      <c r="N16" t="s">
        <v>120</v>
      </c>
      <c r="O16">
        <v>9.5</v>
      </c>
      <c r="Q16" t="s">
        <v>90</v>
      </c>
      <c r="R16" t="s">
        <v>120</v>
      </c>
      <c r="S16">
        <v>9.5</v>
      </c>
      <c r="T16" t="s">
        <v>120</v>
      </c>
      <c r="U16">
        <v>9.5000000000000001E-2</v>
      </c>
      <c r="V16" t="s">
        <v>120</v>
      </c>
      <c r="W16">
        <v>59.74</v>
      </c>
      <c r="X16" t="b">
        <v>1</v>
      </c>
      <c r="Y16" s="3" t="s">
        <v>7892</v>
      </c>
    </row>
    <row r="17" spans="1:25" ht="30" x14ac:dyDescent="0.25">
      <c r="A17" s="5" t="s">
        <v>7893</v>
      </c>
      <c r="C17" s="5" t="s">
        <v>67</v>
      </c>
      <c r="D17" s="4">
        <v>45878.33721565162</v>
      </c>
      <c r="E17" s="4">
        <v>45878.337215898471</v>
      </c>
      <c r="F17" t="b">
        <v>1</v>
      </c>
      <c r="H17" t="s">
        <v>7894</v>
      </c>
      <c r="I17" t="s">
        <v>981</v>
      </c>
      <c r="J17" s="6">
        <v>42436</v>
      </c>
      <c r="K17">
        <v>200</v>
      </c>
      <c r="L17" t="s">
        <v>120</v>
      </c>
      <c r="M17">
        <v>54.34</v>
      </c>
      <c r="N17" t="s">
        <v>120</v>
      </c>
      <c r="O17">
        <v>9.5</v>
      </c>
      <c r="Q17" t="s">
        <v>90</v>
      </c>
      <c r="R17" t="s">
        <v>120</v>
      </c>
      <c r="S17">
        <v>9.5</v>
      </c>
      <c r="T17" t="s">
        <v>120</v>
      </c>
      <c r="U17">
        <v>4.7500000000000001E-2</v>
      </c>
      <c r="V17" t="s">
        <v>120</v>
      </c>
      <c r="W17">
        <v>54.34</v>
      </c>
      <c r="X17" t="b">
        <v>1</v>
      </c>
      <c r="Y17" s="3" t="s">
        <v>7895</v>
      </c>
    </row>
    <row r="18" spans="1:25" ht="30" x14ac:dyDescent="0.25">
      <c r="A18" s="5" t="s">
        <v>7896</v>
      </c>
      <c r="C18" s="5" t="s">
        <v>67</v>
      </c>
      <c r="D18" s="4">
        <v>45878.337216171123</v>
      </c>
      <c r="E18" s="4">
        <v>45878.337216394793</v>
      </c>
      <c r="F18" t="b">
        <v>1</v>
      </c>
      <c r="H18" t="s">
        <v>7897</v>
      </c>
      <c r="I18" t="s">
        <v>981</v>
      </c>
      <c r="J18" s="6">
        <v>42544</v>
      </c>
      <c r="K18">
        <v>200</v>
      </c>
      <c r="L18" t="s">
        <v>120</v>
      </c>
      <c r="M18">
        <v>56.119900000000001</v>
      </c>
      <c r="N18" t="s">
        <v>120</v>
      </c>
      <c r="O18">
        <v>9.5</v>
      </c>
      <c r="Q18" t="s">
        <v>90</v>
      </c>
      <c r="R18" t="s">
        <v>120</v>
      </c>
      <c r="S18">
        <v>9.5</v>
      </c>
      <c r="T18" t="s">
        <v>120</v>
      </c>
      <c r="U18">
        <v>4.7500000000000001E-2</v>
      </c>
      <c r="V18" t="s">
        <v>120</v>
      </c>
      <c r="W18">
        <v>56.119900000000001</v>
      </c>
      <c r="X18" t="b">
        <v>1</v>
      </c>
      <c r="Y18" s="3" t="s">
        <v>7898</v>
      </c>
    </row>
    <row r="19" spans="1:25" ht="30" x14ac:dyDescent="0.25">
      <c r="A19" s="5" t="s">
        <v>7899</v>
      </c>
      <c r="C19" s="5" t="s">
        <v>67</v>
      </c>
      <c r="D19" s="4">
        <v>45878.337216675303</v>
      </c>
      <c r="E19" s="4">
        <v>45878.33721692457</v>
      </c>
      <c r="F19" t="b">
        <v>1</v>
      </c>
      <c r="H19" t="s">
        <v>7900</v>
      </c>
      <c r="I19" t="s">
        <v>981</v>
      </c>
      <c r="J19" s="6">
        <v>42634</v>
      </c>
      <c r="K19">
        <v>200</v>
      </c>
      <c r="L19" t="s">
        <v>120</v>
      </c>
      <c r="M19">
        <v>56.079900000000002</v>
      </c>
      <c r="N19" t="s">
        <v>120</v>
      </c>
      <c r="O19">
        <v>9.5</v>
      </c>
      <c r="Q19" t="s">
        <v>92</v>
      </c>
      <c r="R19" t="s">
        <v>120</v>
      </c>
      <c r="S19">
        <v>9.5</v>
      </c>
      <c r="T19" t="s">
        <v>120</v>
      </c>
      <c r="U19">
        <v>4.7500000000000001E-2</v>
      </c>
      <c r="V19" t="s">
        <v>120</v>
      </c>
      <c r="W19">
        <v>56.079900000000002</v>
      </c>
      <c r="X19" t="b">
        <v>1</v>
      </c>
      <c r="Y19" s="3" t="s">
        <v>7901</v>
      </c>
    </row>
    <row r="20" spans="1:25" ht="30" x14ac:dyDescent="0.25">
      <c r="A20" s="5" t="s">
        <v>7902</v>
      </c>
      <c r="C20" s="5" t="s">
        <v>67</v>
      </c>
      <c r="D20" s="4">
        <v>45878.337217204287</v>
      </c>
      <c r="E20" s="4">
        <v>45878.337217432578</v>
      </c>
      <c r="F20" t="b">
        <v>1</v>
      </c>
      <c r="H20" t="s">
        <v>7903</v>
      </c>
      <c r="I20" t="s">
        <v>981</v>
      </c>
      <c r="J20" s="6">
        <v>42680</v>
      </c>
      <c r="K20">
        <v>200</v>
      </c>
      <c r="L20" t="s">
        <v>120</v>
      </c>
      <c r="M20">
        <v>54.17</v>
      </c>
      <c r="N20" t="s">
        <v>120</v>
      </c>
      <c r="O20">
        <v>9.5</v>
      </c>
      <c r="Q20" t="s">
        <v>92</v>
      </c>
      <c r="R20" t="s">
        <v>120</v>
      </c>
      <c r="S20">
        <v>9.5</v>
      </c>
      <c r="T20" t="s">
        <v>120</v>
      </c>
      <c r="U20">
        <v>4.7500000000000001E-2</v>
      </c>
      <c r="V20" t="s">
        <v>120</v>
      </c>
      <c r="W20">
        <v>54.17</v>
      </c>
      <c r="X20" t="b">
        <v>1</v>
      </c>
      <c r="Y20" s="3" t="s">
        <v>7904</v>
      </c>
    </row>
    <row r="21" spans="1:25" ht="30" x14ac:dyDescent="0.25">
      <c r="A21" s="5" t="s">
        <v>7905</v>
      </c>
      <c r="C21" s="5" t="s">
        <v>67</v>
      </c>
      <c r="D21" s="4">
        <v>45878.337217711749</v>
      </c>
      <c r="E21" s="4">
        <v>45878.337217938337</v>
      </c>
      <c r="F21" t="b">
        <v>1</v>
      </c>
      <c r="H21" t="s">
        <v>7906</v>
      </c>
      <c r="I21" t="s">
        <v>981</v>
      </c>
      <c r="J21" s="6">
        <v>43240</v>
      </c>
      <c r="K21">
        <v>180</v>
      </c>
      <c r="L21" t="s">
        <v>120</v>
      </c>
      <c r="M21">
        <v>69.569900000000004</v>
      </c>
      <c r="N21" t="s">
        <v>120</v>
      </c>
      <c r="O21">
        <v>9.5</v>
      </c>
      <c r="Q21" t="s">
        <v>94</v>
      </c>
      <c r="R21" t="s">
        <v>120</v>
      </c>
      <c r="S21">
        <v>9.5</v>
      </c>
      <c r="T21" t="s">
        <v>120</v>
      </c>
      <c r="U21">
        <v>5.2777999999999999E-2</v>
      </c>
      <c r="V21" t="s">
        <v>120</v>
      </c>
      <c r="W21">
        <v>69.569900000000004</v>
      </c>
      <c r="X21" t="b">
        <v>1</v>
      </c>
      <c r="Y21" s="3" t="s">
        <v>7907</v>
      </c>
    </row>
    <row r="22" spans="1:25" ht="30" x14ac:dyDescent="0.25">
      <c r="A22" s="5" t="s">
        <v>7908</v>
      </c>
      <c r="C22" s="5" t="s">
        <v>67</v>
      </c>
      <c r="D22" s="4">
        <v>45878.3372182983</v>
      </c>
      <c r="E22" s="4">
        <v>45878.33721853044</v>
      </c>
      <c r="F22" t="b">
        <v>1</v>
      </c>
      <c r="H22" t="s">
        <v>7909</v>
      </c>
      <c r="I22" t="s">
        <v>981</v>
      </c>
      <c r="J22" s="6">
        <v>43269</v>
      </c>
      <c r="K22">
        <v>200</v>
      </c>
      <c r="L22" t="s">
        <v>120</v>
      </c>
      <c r="M22">
        <v>70.359899999999996</v>
      </c>
      <c r="N22" t="s">
        <v>120</v>
      </c>
      <c r="O22">
        <v>9.5</v>
      </c>
      <c r="Q22" t="s">
        <v>94</v>
      </c>
      <c r="R22" t="s">
        <v>120</v>
      </c>
      <c r="S22">
        <v>9.5</v>
      </c>
      <c r="T22" t="s">
        <v>120</v>
      </c>
      <c r="U22">
        <v>4.7500000000000001E-2</v>
      </c>
      <c r="V22" t="s">
        <v>120</v>
      </c>
      <c r="W22">
        <v>70.359899999999996</v>
      </c>
      <c r="X22" t="b">
        <v>1</v>
      </c>
      <c r="Y22" s="3" t="s">
        <v>7910</v>
      </c>
    </row>
    <row r="23" spans="1:25" ht="30" x14ac:dyDescent="0.25">
      <c r="A23" s="5" t="s">
        <v>7911</v>
      </c>
      <c r="C23" s="5" t="s">
        <v>67</v>
      </c>
      <c r="D23" s="4">
        <v>45878.337218813249</v>
      </c>
      <c r="E23" s="4">
        <v>45878.337219049041</v>
      </c>
      <c r="F23" t="b">
        <v>1</v>
      </c>
      <c r="H23" t="s">
        <v>7912</v>
      </c>
      <c r="I23" t="s">
        <v>981</v>
      </c>
      <c r="J23" s="6">
        <v>43297</v>
      </c>
      <c r="K23">
        <v>100</v>
      </c>
      <c r="L23" t="s">
        <v>120</v>
      </c>
      <c r="M23">
        <v>69.859899999999996</v>
      </c>
      <c r="N23" t="s">
        <v>120</v>
      </c>
      <c r="O23">
        <v>9.5</v>
      </c>
      <c r="Q23" t="s">
        <v>96</v>
      </c>
      <c r="R23" t="s">
        <v>120</v>
      </c>
      <c r="S23">
        <v>9.5</v>
      </c>
      <c r="T23" t="s">
        <v>120</v>
      </c>
      <c r="U23">
        <v>9.5000000000000001E-2</v>
      </c>
      <c r="V23" t="s">
        <v>120</v>
      </c>
      <c r="W23">
        <v>69.859899999999996</v>
      </c>
      <c r="X23" t="b">
        <v>1</v>
      </c>
      <c r="Y23" s="3" t="s">
        <v>7913</v>
      </c>
    </row>
    <row r="24" spans="1:25" ht="30" x14ac:dyDescent="0.25">
      <c r="A24" s="5" t="s">
        <v>7914</v>
      </c>
      <c r="C24" s="5" t="s">
        <v>67</v>
      </c>
      <c r="D24" s="4">
        <v>45878.337219322377</v>
      </c>
      <c r="E24" s="4">
        <v>45878.337219556088</v>
      </c>
      <c r="F24" t="b">
        <v>1</v>
      </c>
      <c r="H24" t="s">
        <v>7915</v>
      </c>
      <c r="I24" t="s">
        <v>981</v>
      </c>
      <c r="J24" s="6">
        <v>43348</v>
      </c>
      <c r="K24">
        <v>100</v>
      </c>
      <c r="L24" t="s">
        <v>120</v>
      </c>
      <c r="M24">
        <v>72.859899999999996</v>
      </c>
      <c r="N24" t="s">
        <v>120</v>
      </c>
      <c r="O24">
        <v>9.5</v>
      </c>
      <c r="Q24" t="s">
        <v>96</v>
      </c>
      <c r="R24" t="s">
        <v>120</v>
      </c>
      <c r="S24">
        <v>9.5</v>
      </c>
      <c r="T24" t="s">
        <v>120</v>
      </c>
      <c r="U24">
        <v>9.5000000000000001E-2</v>
      </c>
      <c r="V24" t="s">
        <v>120</v>
      </c>
      <c r="W24">
        <v>72.859899999999996</v>
      </c>
      <c r="X24" t="b">
        <v>1</v>
      </c>
      <c r="Y24" s="3" t="s">
        <v>7916</v>
      </c>
    </row>
    <row r="25" spans="1:25" x14ac:dyDescent="0.25">
      <c r="A25" s="5" t="s">
        <v>7917</v>
      </c>
      <c r="C25" s="5" t="s">
        <v>67</v>
      </c>
      <c r="D25" s="4">
        <v>45878.337219836663</v>
      </c>
      <c r="E25" s="4">
        <v>45878.337220066089</v>
      </c>
      <c r="F25" t="b">
        <v>1</v>
      </c>
      <c r="H25" t="s">
        <v>7918</v>
      </c>
      <c r="I25" t="s">
        <v>981</v>
      </c>
      <c r="J25" s="6">
        <v>43488</v>
      </c>
      <c r="K25">
        <v>50</v>
      </c>
      <c r="L25" t="s">
        <v>120</v>
      </c>
      <c r="M25">
        <v>67.17</v>
      </c>
      <c r="N25" t="s">
        <v>120</v>
      </c>
      <c r="O25">
        <v>9.5</v>
      </c>
      <c r="Q25" t="s">
        <v>96</v>
      </c>
      <c r="R25" t="s">
        <v>120</v>
      </c>
      <c r="S25">
        <v>9.5</v>
      </c>
      <c r="T25" t="s">
        <v>120</v>
      </c>
      <c r="U25">
        <v>0.19</v>
      </c>
      <c r="V25" t="s">
        <v>120</v>
      </c>
      <c r="W25">
        <v>67.17</v>
      </c>
      <c r="X25" t="b">
        <v>1</v>
      </c>
      <c r="Y25" s="3" t="s">
        <v>7919</v>
      </c>
    </row>
    <row r="26" spans="1:25" ht="30" x14ac:dyDescent="0.25">
      <c r="A26" s="5" t="s">
        <v>7920</v>
      </c>
      <c r="C26" s="5" t="s">
        <v>67</v>
      </c>
      <c r="D26" s="4">
        <v>45878.337220347457</v>
      </c>
      <c r="E26" s="4">
        <v>45878.337220562491</v>
      </c>
      <c r="F26" t="b">
        <v>1</v>
      </c>
      <c r="H26" t="s">
        <v>7921</v>
      </c>
      <c r="I26" t="s">
        <v>981</v>
      </c>
      <c r="J26" s="6">
        <v>43542</v>
      </c>
      <c r="K26">
        <v>100</v>
      </c>
      <c r="L26" t="s">
        <v>120</v>
      </c>
      <c r="M26">
        <v>72.64</v>
      </c>
      <c r="N26" t="s">
        <v>120</v>
      </c>
      <c r="O26">
        <v>9.5</v>
      </c>
      <c r="Q26" t="s">
        <v>96</v>
      </c>
      <c r="R26" t="s">
        <v>120</v>
      </c>
      <c r="S26">
        <v>9.5</v>
      </c>
      <c r="T26" t="s">
        <v>120</v>
      </c>
      <c r="U26">
        <v>9.5000000000000001E-2</v>
      </c>
      <c r="V26" t="s">
        <v>120</v>
      </c>
      <c r="W26">
        <v>72.64</v>
      </c>
      <c r="X26" t="b">
        <v>1</v>
      </c>
      <c r="Y26" s="3" t="s">
        <v>7922</v>
      </c>
    </row>
    <row r="27" spans="1:25" ht="30" x14ac:dyDescent="0.25">
      <c r="A27" s="5" t="s">
        <v>7923</v>
      </c>
      <c r="C27" s="5" t="s">
        <v>67</v>
      </c>
      <c r="D27" s="4">
        <v>45878.337220844864</v>
      </c>
      <c r="E27" s="4">
        <v>45878.33722105965</v>
      </c>
      <c r="F27" t="b">
        <v>1</v>
      </c>
      <c r="H27" t="s">
        <v>7924</v>
      </c>
      <c r="I27" t="s">
        <v>981</v>
      </c>
      <c r="J27" s="6">
        <v>43591</v>
      </c>
      <c r="K27">
        <v>100</v>
      </c>
      <c r="L27" t="s">
        <v>120</v>
      </c>
      <c r="M27">
        <v>74.84</v>
      </c>
      <c r="N27" t="s">
        <v>120</v>
      </c>
      <c r="O27">
        <v>9.5</v>
      </c>
      <c r="Q27" t="s">
        <v>96</v>
      </c>
      <c r="R27" t="s">
        <v>120</v>
      </c>
      <c r="S27">
        <v>9.5</v>
      </c>
      <c r="T27" t="s">
        <v>120</v>
      </c>
      <c r="U27">
        <v>9.5000000000000001E-2</v>
      </c>
      <c r="V27" t="s">
        <v>120</v>
      </c>
      <c r="W27">
        <v>74.84</v>
      </c>
      <c r="X27" t="b">
        <v>1</v>
      </c>
      <c r="Y27" s="3" t="s">
        <v>7925</v>
      </c>
    </row>
    <row r="28" spans="1:25" x14ac:dyDescent="0.25">
      <c r="A28" s="5" t="s">
        <v>7926</v>
      </c>
      <c r="C28" s="5" t="s">
        <v>67</v>
      </c>
      <c r="D28" s="4">
        <v>45878.337221328773</v>
      </c>
      <c r="E28" s="4">
        <v>45878.337221556481</v>
      </c>
      <c r="F28" t="b">
        <v>1</v>
      </c>
      <c r="H28" t="s">
        <v>7927</v>
      </c>
      <c r="I28" t="s">
        <v>981</v>
      </c>
      <c r="J28" s="6">
        <v>43600</v>
      </c>
      <c r="K28">
        <v>80</v>
      </c>
      <c r="L28" t="s">
        <v>120</v>
      </c>
      <c r="M28">
        <v>73.819900000000004</v>
      </c>
      <c r="N28" t="s">
        <v>120</v>
      </c>
      <c r="O28">
        <v>9.5</v>
      </c>
      <c r="Q28" t="s">
        <v>96</v>
      </c>
      <c r="R28" t="s">
        <v>120</v>
      </c>
      <c r="S28">
        <v>9.5</v>
      </c>
      <c r="T28" t="s">
        <v>120</v>
      </c>
      <c r="U28">
        <v>0.11874999999999999</v>
      </c>
      <c r="V28" t="s">
        <v>120</v>
      </c>
      <c r="W28">
        <v>73.819900000000004</v>
      </c>
      <c r="X28" t="b">
        <v>1</v>
      </c>
      <c r="Y28" s="3" t="s">
        <v>7928</v>
      </c>
    </row>
    <row r="29" spans="1:25" ht="30" x14ac:dyDescent="0.25">
      <c r="A29" s="5" t="s">
        <v>7929</v>
      </c>
      <c r="C29" s="5" t="s">
        <v>67</v>
      </c>
      <c r="D29" s="4">
        <v>45878.337221835864</v>
      </c>
      <c r="E29" s="4">
        <v>45878.337222071103</v>
      </c>
      <c r="F29" t="b">
        <v>1</v>
      </c>
      <c r="H29" t="s">
        <v>7930</v>
      </c>
      <c r="I29" t="s">
        <v>981</v>
      </c>
      <c r="J29" s="6">
        <v>43783</v>
      </c>
      <c r="K29">
        <v>100</v>
      </c>
      <c r="L29" t="s">
        <v>120</v>
      </c>
      <c r="M29">
        <v>80.879900000000006</v>
      </c>
      <c r="N29" t="s">
        <v>120</v>
      </c>
      <c r="O29">
        <v>9.5</v>
      </c>
      <c r="Q29" t="s">
        <v>98</v>
      </c>
      <c r="R29" t="s">
        <v>120</v>
      </c>
      <c r="S29">
        <v>9.5</v>
      </c>
      <c r="T29" t="s">
        <v>120</v>
      </c>
      <c r="U29">
        <v>9.5000000000000001E-2</v>
      </c>
      <c r="V29" t="s">
        <v>120</v>
      </c>
      <c r="W29">
        <v>80.879900000000006</v>
      </c>
      <c r="X29" t="b">
        <v>1</v>
      </c>
      <c r="Y29" s="3" t="s">
        <v>7931</v>
      </c>
    </row>
    <row r="30" spans="1:25" ht="30" x14ac:dyDescent="0.25">
      <c r="A30" s="5" t="s">
        <v>7932</v>
      </c>
      <c r="C30" s="5" t="s">
        <v>67</v>
      </c>
      <c r="D30" s="4">
        <v>45878.337222335103</v>
      </c>
      <c r="E30" s="4">
        <v>45878.337222556111</v>
      </c>
      <c r="F30" t="b">
        <v>1</v>
      </c>
      <c r="H30" t="s">
        <v>7933</v>
      </c>
      <c r="I30" t="s">
        <v>981</v>
      </c>
      <c r="J30" s="6">
        <v>43815</v>
      </c>
      <c r="K30">
        <v>100</v>
      </c>
      <c r="L30" t="s">
        <v>120</v>
      </c>
      <c r="M30">
        <v>82.299899999999994</v>
      </c>
      <c r="N30" t="s">
        <v>120</v>
      </c>
      <c r="O30">
        <v>9.5</v>
      </c>
      <c r="Q30" t="s">
        <v>98</v>
      </c>
      <c r="R30" t="s">
        <v>120</v>
      </c>
      <c r="S30">
        <v>9.5</v>
      </c>
      <c r="T30" t="s">
        <v>120</v>
      </c>
      <c r="U30">
        <v>9.5000000000000001E-2</v>
      </c>
      <c r="V30" t="s">
        <v>120</v>
      </c>
      <c r="W30">
        <v>82.299899999999994</v>
      </c>
      <c r="X30" t="b">
        <v>1</v>
      </c>
      <c r="Y30" s="3" t="s">
        <v>7934</v>
      </c>
    </row>
    <row r="31" spans="1:25" x14ac:dyDescent="0.25">
      <c r="A31" s="5" t="s">
        <v>7935</v>
      </c>
      <c r="C31" s="5" t="s">
        <v>67</v>
      </c>
      <c r="D31" s="4">
        <v>45878.337222844639</v>
      </c>
      <c r="E31" s="4">
        <v>45878.337223087212</v>
      </c>
      <c r="F31" t="b">
        <v>1</v>
      </c>
      <c r="H31" t="s">
        <v>7936</v>
      </c>
      <c r="I31" t="s">
        <v>981</v>
      </c>
      <c r="J31" s="6">
        <v>43886</v>
      </c>
      <c r="K31">
        <v>50</v>
      </c>
      <c r="L31" t="s">
        <v>120</v>
      </c>
      <c r="M31">
        <v>83.14</v>
      </c>
      <c r="N31" t="s">
        <v>120</v>
      </c>
      <c r="O31">
        <v>9.5</v>
      </c>
      <c r="Q31" t="s">
        <v>98</v>
      </c>
      <c r="R31" t="s">
        <v>120</v>
      </c>
      <c r="S31">
        <v>9.5</v>
      </c>
      <c r="T31" t="s">
        <v>120</v>
      </c>
      <c r="U31">
        <v>0.19</v>
      </c>
      <c r="V31" t="s">
        <v>120</v>
      </c>
      <c r="W31">
        <v>83.14</v>
      </c>
      <c r="X31" t="b">
        <v>1</v>
      </c>
      <c r="Y31" s="3" t="s">
        <v>7937</v>
      </c>
    </row>
    <row r="32" spans="1:25" ht="30" x14ac:dyDescent="0.25">
      <c r="A32" s="5" t="s">
        <v>7938</v>
      </c>
      <c r="C32" s="5" t="s">
        <v>67</v>
      </c>
      <c r="D32" s="4">
        <v>45878.337223420429</v>
      </c>
      <c r="E32" s="4">
        <v>45878.337223659088</v>
      </c>
      <c r="F32" t="b">
        <v>1</v>
      </c>
      <c r="H32" t="s">
        <v>7939</v>
      </c>
      <c r="I32" t="s">
        <v>981</v>
      </c>
      <c r="J32" s="6">
        <v>44028</v>
      </c>
      <c r="K32">
        <v>100</v>
      </c>
      <c r="L32" t="s">
        <v>120</v>
      </c>
      <c r="M32">
        <v>78.799899999999994</v>
      </c>
      <c r="N32" t="s">
        <v>120</v>
      </c>
      <c r="O32">
        <v>9.5</v>
      </c>
      <c r="Q32" t="s">
        <v>100</v>
      </c>
      <c r="R32" t="s">
        <v>120</v>
      </c>
      <c r="S32">
        <v>9.5</v>
      </c>
      <c r="T32" t="s">
        <v>120</v>
      </c>
      <c r="U32">
        <v>9.5000000000000001E-2</v>
      </c>
      <c r="V32" t="s">
        <v>120</v>
      </c>
      <c r="W32">
        <v>78.799899999999994</v>
      </c>
      <c r="X32" t="b">
        <v>1</v>
      </c>
      <c r="Y32" s="3" t="s">
        <v>7940</v>
      </c>
    </row>
    <row r="33" spans="1:25" ht="30" x14ac:dyDescent="0.25">
      <c r="A33" s="5" t="s">
        <v>7941</v>
      </c>
      <c r="C33" s="5" t="s">
        <v>67</v>
      </c>
      <c r="D33" s="4">
        <v>45878.337223927672</v>
      </c>
      <c r="E33" s="4">
        <v>45878.337224143092</v>
      </c>
      <c r="F33" t="b">
        <v>1</v>
      </c>
      <c r="H33" t="s">
        <v>7942</v>
      </c>
      <c r="I33" t="s">
        <v>981</v>
      </c>
      <c r="J33" s="6">
        <v>44080</v>
      </c>
      <c r="K33">
        <v>100</v>
      </c>
      <c r="L33" t="s">
        <v>120</v>
      </c>
      <c r="M33">
        <v>79.409899999999993</v>
      </c>
      <c r="N33" t="s">
        <v>120</v>
      </c>
      <c r="O33">
        <v>9.5</v>
      </c>
      <c r="Q33" t="s">
        <v>100</v>
      </c>
      <c r="R33" t="s">
        <v>120</v>
      </c>
      <c r="S33">
        <v>9.5</v>
      </c>
      <c r="T33" t="s">
        <v>120</v>
      </c>
      <c r="U33">
        <v>9.5000000000000001E-2</v>
      </c>
      <c r="V33" t="s">
        <v>120</v>
      </c>
      <c r="W33">
        <v>79.409899999999993</v>
      </c>
      <c r="X33" t="b">
        <v>1</v>
      </c>
      <c r="Y33" s="3" t="s">
        <v>7943</v>
      </c>
    </row>
    <row r="34" spans="1:25" x14ac:dyDescent="0.25">
      <c r="A34" s="5" t="s">
        <v>7944</v>
      </c>
      <c r="C34" s="5" t="s">
        <v>67</v>
      </c>
      <c r="D34" s="4">
        <v>45878.337224430114</v>
      </c>
      <c r="E34" s="4">
        <v>45878.337224645264</v>
      </c>
      <c r="F34" t="b">
        <v>1</v>
      </c>
      <c r="H34" t="s">
        <v>7945</v>
      </c>
      <c r="I34" t="s">
        <v>981</v>
      </c>
      <c r="J34" s="6">
        <v>44123</v>
      </c>
      <c r="K34">
        <v>50</v>
      </c>
      <c r="L34" t="s">
        <v>120</v>
      </c>
      <c r="M34">
        <v>82.819900000000004</v>
      </c>
      <c r="N34" t="s">
        <v>120</v>
      </c>
      <c r="O34">
        <v>9.5</v>
      </c>
      <c r="Q34" t="s">
        <v>100</v>
      </c>
      <c r="R34" t="s">
        <v>120</v>
      </c>
      <c r="S34">
        <v>9.5</v>
      </c>
      <c r="T34" t="s">
        <v>120</v>
      </c>
      <c r="U34">
        <v>0.19</v>
      </c>
      <c r="V34" t="s">
        <v>120</v>
      </c>
      <c r="W34">
        <v>82.819900000000004</v>
      </c>
      <c r="X34" t="b">
        <v>1</v>
      </c>
      <c r="Y34" s="3" t="s">
        <v>7946</v>
      </c>
    </row>
    <row r="35" spans="1:25" x14ac:dyDescent="0.25">
      <c r="A35" s="5" t="s">
        <v>7947</v>
      </c>
      <c r="C35" s="5" t="s">
        <v>67</v>
      </c>
      <c r="D35" s="4">
        <v>45878.337226117917</v>
      </c>
      <c r="E35" s="4">
        <v>45878.337226347081</v>
      </c>
      <c r="F35" t="b">
        <v>1</v>
      </c>
      <c r="H35" t="s">
        <v>7948</v>
      </c>
      <c r="I35" t="s">
        <v>981</v>
      </c>
      <c r="J35" s="6">
        <v>44152</v>
      </c>
      <c r="K35">
        <v>50</v>
      </c>
      <c r="L35" t="s">
        <v>120</v>
      </c>
      <c r="M35">
        <v>84.4</v>
      </c>
      <c r="N35" t="s">
        <v>120</v>
      </c>
      <c r="O35">
        <v>9.5</v>
      </c>
      <c r="Q35" t="s">
        <v>100</v>
      </c>
      <c r="R35" t="s">
        <v>120</v>
      </c>
      <c r="S35">
        <v>9.5</v>
      </c>
      <c r="T35" t="s">
        <v>120</v>
      </c>
      <c r="U35">
        <v>0.19</v>
      </c>
      <c r="V35" t="s">
        <v>120</v>
      </c>
      <c r="W35">
        <v>84.4</v>
      </c>
      <c r="X35" t="b">
        <v>1</v>
      </c>
      <c r="Y35" s="3" t="s">
        <v>7949</v>
      </c>
    </row>
    <row r="36" spans="1:25" x14ac:dyDescent="0.25">
      <c r="A36" s="5" t="s">
        <v>7950</v>
      </c>
      <c r="C36" s="5" t="s">
        <v>67</v>
      </c>
      <c r="D36" s="4">
        <v>45878.337226635427</v>
      </c>
      <c r="E36" s="4">
        <v>45878.337226864169</v>
      </c>
      <c r="F36" t="b">
        <v>1</v>
      </c>
      <c r="H36" t="s">
        <v>7951</v>
      </c>
      <c r="I36" t="s">
        <v>981</v>
      </c>
      <c r="J36" s="6">
        <v>44180</v>
      </c>
      <c r="K36">
        <v>50</v>
      </c>
      <c r="L36" t="s">
        <v>120</v>
      </c>
      <c r="M36">
        <v>84.299899999999994</v>
      </c>
      <c r="N36" t="s">
        <v>120</v>
      </c>
      <c r="O36">
        <v>9.5</v>
      </c>
      <c r="Q36" t="s">
        <v>100</v>
      </c>
      <c r="R36" t="s">
        <v>120</v>
      </c>
      <c r="S36">
        <v>9.5</v>
      </c>
      <c r="T36" t="s">
        <v>120</v>
      </c>
      <c r="U36">
        <v>0.19</v>
      </c>
      <c r="V36" t="s">
        <v>120</v>
      </c>
      <c r="W36">
        <v>84.299899999999994</v>
      </c>
      <c r="X36" t="b">
        <v>1</v>
      </c>
      <c r="Y36" s="3" t="s">
        <v>7952</v>
      </c>
    </row>
    <row r="37" spans="1:25" x14ac:dyDescent="0.25">
      <c r="A37" s="5" t="s">
        <v>7953</v>
      </c>
      <c r="C37" s="5" t="s">
        <v>67</v>
      </c>
      <c r="D37" s="4">
        <v>45878.337227148681</v>
      </c>
      <c r="E37" s="4">
        <v>45878.337227410782</v>
      </c>
      <c r="F37" t="b">
        <v>1</v>
      </c>
      <c r="H37" t="s">
        <v>7954</v>
      </c>
      <c r="I37" t="s">
        <v>981</v>
      </c>
      <c r="J37" s="6">
        <v>44214</v>
      </c>
      <c r="K37">
        <v>50</v>
      </c>
      <c r="L37" t="s">
        <v>120</v>
      </c>
      <c r="M37">
        <v>84.939899999999994</v>
      </c>
      <c r="N37" t="s">
        <v>120</v>
      </c>
      <c r="O37">
        <v>9.5</v>
      </c>
      <c r="Q37" t="s">
        <v>100</v>
      </c>
      <c r="R37" t="s">
        <v>120</v>
      </c>
      <c r="S37">
        <v>9.5</v>
      </c>
      <c r="T37" t="s">
        <v>120</v>
      </c>
      <c r="U37">
        <v>0.19</v>
      </c>
      <c r="V37" t="s">
        <v>120</v>
      </c>
      <c r="W37">
        <v>84.939899999999994</v>
      </c>
      <c r="X37" t="b">
        <v>1</v>
      </c>
      <c r="Y37" s="3" t="s">
        <v>7955</v>
      </c>
    </row>
    <row r="38" spans="1:25" x14ac:dyDescent="0.25">
      <c r="A38" s="5" t="s">
        <v>7956</v>
      </c>
      <c r="C38" s="5" t="s">
        <v>67</v>
      </c>
      <c r="D38" s="4">
        <v>45878.337227799508</v>
      </c>
      <c r="E38" s="4">
        <v>45878.337228083838</v>
      </c>
      <c r="F38" t="b">
        <v>1</v>
      </c>
      <c r="H38" t="s">
        <v>7957</v>
      </c>
      <c r="I38" t="s">
        <v>981</v>
      </c>
      <c r="J38" s="6">
        <v>44270</v>
      </c>
      <c r="K38">
        <v>50</v>
      </c>
      <c r="L38" t="s">
        <v>120</v>
      </c>
      <c r="M38">
        <v>87.659899999999993</v>
      </c>
      <c r="N38" t="s">
        <v>120</v>
      </c>
      <c r="O38">
        <v>9.5</v>
      </c>
      <c r="Q38" t="s">
        <v>100</v>
      </c>
      <c r="R38" t="s">
        <v>120</v>
      </c>
      <c r="S38">
        <v>9.5</v>
      </c>
      <c r="T38" t="s">
        <v>120</v>
      </c>
      <c r="U38">
        <v>0.19</v>
      </c>
      <c r="V38" t="s">
        <v>120</v>
      </c>
      <c r="W38">
        <v>87.659899999999993</v>
      </c>
      <c r="X38" t="b">
        <v>1</v>
      </c>
      <c r="Y38" s="3" t="s">
        <v>7958</v>
      </c>
    </row>
    <row r="39" spans="1:25" ht="30" x14ac:dyDescent="0.25">
      <c r="A39" s="5" t="s">
        <v>7959</v>
      </c>
      <c r="C39" s="5" t="s">
        <v>67</v>
      </c>
      <c r="D39" s="4">
        <v>45878.337228366108</v>
      </c>
      <c r="E39" s="4">
        <v>45878.337228615237</v>
      </c>
      <c r="F39" t="b">
        <v>1</v>
      </c>
      <c r="H39" t="s">
        <v>7960</v>
      </c>
      <c r="I39" t="s">
        <v>981</v>
      </c>
      <c r="J39" s="6">
        <v>44284</v>
      </c>
      <c r="K39">
        <v>100</v>
      </c>
      <c r="L39" t="s">
        <v>120</v>
      </c>
      <c r="M39">
        <v>88.519900000000007</v>
      </c>
      <c r="N39" t="s">
        <v>120</v>
      </c>
      <c r="O39">
        <v>9.5</v>
      </c>
      <c r="Q39" t="s">
        <v>100</v>
      </c>
      <c r="R39" t="s">
        <v>120</v>
      </c>
      <c r="S39">
        <v>9.5</v>
      </c>
      <c r="T39" t="s">
        <v>120</v>
      </c>
      <c r="U39">
        <v>9.5000000000000001E-2</v>
      </c>
      <c r="V39" t="s">
        <v>120</v>
      </c>
      <c r="W39">
        <v>88.519900000000007</v>
      </c>
      <c r="X39" t="b">
        <v>1</v>
      </c>
      <c r="Y39" s="3" t="s">
        <v>7961</v>
      </c>
    </row>
    <row r="40" spans="1:25" x14ac:dyDescent="0.25">
      <c r="A40" s="5" t="s">
        <v>7962</v>
      </c>
      <c r="C40" s="5" t="s">
        <v>67</v>
      </c>
      <c r="D40" s="4">
        <v>45878.337228894357</v>
      </c>
      <c r="E40" s="4">
        <v>45878.33722911567</v>
      </c>
      <c r="F40" t="b">
        <v>1</v>
      </c>
      <c r="H40" t="s">
        <v>7963</v>
      </c>
      <c r="I40" t="s">
        <v>981</v>
      </c>
      <c r="J40" s="6">
        <v>44307</v>
      </c>
      <c r="K40">
        <v>50</v>
      </c>
      <c r="L40" t="s">
        <v>120</v>
      </c>
      <c r="M40">
        <v>90.95</v>
      </c>
      <c r="N40" t="s">
        <v>120</v>
      </c>
      <c r="O40">
        <v>9.5</v>
      </c>
      <c r="Q40" t="s">
        <v>100</v>
      </c>
      <c r="R40" t="s">
        <v>120</v>
      </c>
      <c r="S40">
        <v>9.5</v>
      </c>
      <c r="T40" t="s">
        <v>120</v>
      </c>
      <c r="U40">
        <v>0.19</v>
      </c>
      <c r="V40" t="s">
        <v>120</v>
      </c>
      <c r="W40">
        <v>90.95</v>
      </c>
      <c r="X40" t="b">
        <v>1</v>
      </c>
      <c r="Y40" s="3" t="s">
        <v>7964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Index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</cp:lastModifiedBy>
  <dcterms:created xsi:type="dcterms:W3CDTF">2025-08-14T11:17:55Z</dcterms:created>
  <dcterms:modified xsi:type="dcterms:W3CDTF">2025-08-14T11:22:43Z</dcterms:modified>
</cp:coreProperties>
</file>