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/>
  <xr:revisionPtr revIDLastSave="0" documentId="13_ncr:1_{708C88EA-B0EC-4263-AA8C-D2D0DA5AE8E9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Index" sheetId="1" r:id="rId1"/>
    <sheet name="06" sheetId="7" r:id="rId2"/>
    <sheet name="07" sheetId="8" r:id="rId3"/>
    <sheet name="08" sheetId="9" r:id="rId4"/>
    <sheet name="09" sheetId="10" r:id="rId5"/>
    <sheet name="11" sheetId="12" r:id="rId6"/>
    <sheet name="12" sheetId="13" r:id="rId7"/>
    <sheet name="13" sheetId="14" r:id="rId8"/>
    <sheet name="15" sheetId="16" r:id="rId9"/>
    <sheet name="16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<sst xmlns="http://schemas.openxmlformats.org/spreadsheetml/2006/main" count="10108" uniqueCount="4879">
  <si>
    <t>sheet_name</t>
  </si>
  <si>
    <t>table_name</t>
  </si>
  <si>
    <t>description</t>
  </si>
  <si>
    <t>01</t>
  </si>
  <si>
    <t>AppUser</t>
  </si>
  <si>
    <t>User accounts registered in the application.</t>
  </si>
  <si>
    <t>02</t>
  </si>
  <si>
    <t>FiscalYearType</t>
  </si>
  <si>
    <t>A system table used to define configuration for the financial year, such as its start date.</t>
  </si>
  <si>
    <t>03</t>
  </si>
  <si>
    <t>Account</t>
  </si>
  <si>
    <t>Represents a particular portfolio.</t>
  </si>
  <si>
    <t>04</t>
  </si>
  <si>
    <t>LogEntry</t>
  </si>
  <si>
    <t>Log entries. Key events are recorded here.</t>
  </si>
  <si>
    <t>05</t>
  </si>
  <si>
    <t>ExchangeRate</t>
  </si>
  <si>
    <t>Exchange rates between pairs of currencies at particular dates.</t>
  </si>
  <si>
    <t>06</t>
  </si>
  <si>
    <t>Market</t>
  </si>
  <si>
    <t>Share markets, such as ASX, NASDAQ, LSE, etc</t>
  </si>
  <si>
    <t>07</t>
  </si>
  <si>
    <t>Instrument</t>
  </si>
  <si>
    <t>Share codes, eg BHP.AX, VGS.AX, etc.</t>
  </si>
  <si>
    <t>08</t>
  </si>
  <si>
    <t>Buy</t>
  </si>
  <si>
    <t>Purchases of share parcels.</t>
  </si>
  <si>
    <t>09</t>
  </si>
  <si>
    <t>Sell</t>
  </si>
  <si>
    <t>Sales of shares.</t>
  </si>
  <si>
    <t>10</t>
  </si>
  <si>
    <t>Parcel</t>
  </si>
  <si>
    <t>Collections of shares with the same unit properties. Can be split into other parcels.</t>
  </si>
  <si>
    <t>11</t>
  </si>
  <si>
    <t>SellAllocation</t>
  </si>
  <si>
    <t>Allocations of sell events to specific parcels.</t>
  </si>
  <si>
    <t>12</t>
  </si>
  <si>
    <t>ShareSplit</t>
  </si>
  <si>
    <t>Events which transform parcels into new parcels with different cost base and quantity.</t>
  </si>
  <si>
    <t>13</t>
  </si>
  <si>
    <t>CostBaseAdjustment</t>
  </si>
  <si>
    <t>Cost base adjustments applied to instruments, i.e. AMIT cost base adjustments.</t>
  </si>
  <si>
    <t>14</t>
  </si>
  <si>
    <t>CostBaseAdjustmentAllocation</t>
  </si>
  <si>
    <t>Allocations of cost base adjustments to specific parcels.</t>
  </si>
  <si>
    <t>15</t>
  </si>
  <si>
    <t>Dividend</t>
  </si>
  <si>
    <t>Dividends, including local dividends and foreign dividends.</t>
  </si>
  <si>
    <t>16</t>
  </si>
  <si>
    <t>Distribution</t>
  </si>
  <si>
    <t>Distributions, such as the income received from ETFs</t>
  </si>
  <si>
    <t>legacy_id</t>
  </si>
  <si>
    <t>currency</t>
  </si>
  <si>
    <t>AUD</t>
  </si>
  <si>
    <t>notes</t>
  </si>
  <si>
    <t>date</t>
  </si>
  <si>
    <t>USD</t>
  </si>
  <si>
    <t>code</t>
  </si>
  <si>
    <t>suffix</t>
  </si>
  <si>
    <t>Australian Stock Exchange</t>
  </si>
  <si>
    <t>ASX</t>
  </si>
  <si>
    <t>.AX</t>
  </si>
  <si>
    <t>NASDAQ</t>
  </si>
  <si>
    <t>New York Stock Exchange</t>
  </si>
  <si>
    <t>NYSE</t>
  </si>
  <si>
    <t>London Stock Exchange</t>
  </si>
  <si>
    <t>LSE</t>
  </si>
  <si>
    <t>.L</t>
  </si>
  <si>
    <t>New Zealand Stock Exchange</t>
  </si>
  <si>
    <t>NZX</t>
  </si>
  <si>
    <t>.NZ</t>
  </si>
  <si>
    <t>Toronto Stock Exchange</t>
  </si>
  <si>
    <t>TSX</t>
  </si>
  <si>
    <t>.TO</t>
  </si>
  <si>
    <t>Japan Exchange Group (Tokyo Stock Exchange)</t>
  </si>
  <si>
    <t>JPX</t>
  </si>
  <si>
    <t>.T</t>
  </si>
  <si>
    <t>Hong Kong Stock Exchange</t>
  </si>
  <si>
    <t>HKEX</t>
  </si>
  <si>
    <t>.HK</t>
  </si>
  <si>
    <t>Shanghai Stock Exchange</t>
  </si>
  <si>
    <t>SSE</t>
  </si>
  <si>
    <t>.SS</t>
  </si>
  <si>
    <t>Shenzhen Stock Exchange</t>
  </si>
  <si>
    <t>SZSE</t>
  </si>
  <si>
    <t>.SZ</t>
  </si>
  <si>
    <t>National Stock Exchange of India</t>
  </si>
  <si>
    <t>NSE</t>
  </si>
  <si>
    <t>.NS</t>
  </si>
  <si>
    <t>name</t>
  </si>
  <si>
    <t>AFI</t>
  </si>
  <si>
    <t>CCL</t>
  </si>
  <si>
    <t>CCV</t>
  </si>
  <si>
    <t>CGS</t>
  </si>
  <si>
    <t>CKF</t>
  </si>
  <si>
    <t>COH</t>
  </si>
  <si>
    <t>CTD</t>
  </si>
  <si>
    <t>FLC</t>
  </si>
  <si>
    <t>HPI</t>
  </si>
  <si>
    <t>Hotel Property Investments</t>
  </si>
  <si>
    <t>IRI</t>
  </si>
  <si>
    <t>MTS</t>
  </si>
  <si>
    <t>Metcash Ltd</t>
  </si>
  <si>
    <t>NDQ</t>
  </si>
  <si>
    <t>OFX</t>
  </si>
  <si>
    <t>QBE</t>
  </si>
  <si>
    <t>RFG</t>
  </si>
  <si>
    <t>RHC</t>
  </si>
  <si>
    <t>RMD</t>
  </si>
  <si>
    <t>S32</t>
  </si>
  <si>
    <t>SCP</t>
  </si>
  <si>
    <t>SHV</t>
  </si>
  <si>
    <t>SLF</t>
  </si>
  <si>
    <t>SPDR S&amp;P/ASX 200 Listed Property Fund</t>
  </si>
  <si>
    <t>SOL</t>
  </si>
  <si>
    <t>STW</t>
  </si>
  <si>
    <t>SPDR S&amp;P/ASX 200 Fund</t>
  </si>
  <si>
    <t>VAE</t>
  </si>
  <si>
    <t>VAS</t>
  </si>
  <si>
    <t>VDHG</t>
  </si>
  <si>
    <t>VGS</t>
  </si>
  <si>
    <t>WOW</t>
  </si>
  <si>
    <t>A200</t>
  </si>
  <si>
    <t>quantity</t>
  </si>
  <si>
    <t>unit_price_currency</t>
  </si>
  <si>
    <t>unit_price</t>
  </si>
  <si>
    <t>total_brokerage_currency</t>
  </si>
  <si>
    <t>total_brokerage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</si>
  <si>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</si>
  <si>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</si>
  <si>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</si>
  <si>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</si>
  <si>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</si>
  <si>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</si>
  <si>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</si>
  <si>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</si>
  <si>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</si>
  <si>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</si>
  <si>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</si>
  <si>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strategy</t>
  </si>
  <si>
    <t>S001</t>
  </si>
  <si>
    <t>MANUAL</t>
  </si>
  <si>
    <t>S002</t>
  </si>
  <si>
    <t>S003</t>
  </si>
  <si>
    <t>S001 - B002</t>
  </si>
  <si>
    <t>S002 - B004</t>
  </si>
  <si>
    <t>quantity_before</t>
  </si>
  <si>
    <t>quantity_after</t>
  </si>
  <si>
    <t>cost_base_increase_currency</t>
  </si>
  <si>
    <t>cost_base_increase</t>
  </si>
  <si>
    <t>financial_year_end_date</t>
  </si>
  <si>
    <t>allocation_method</t>
  </si>
  <si>
    <t>A001</t>
  </si>
  <si>
    <t>QTY_HELD</t>
  </si>
  <si>
    <t>A002</t>
  </si>
  <si>
    <t>A003</t>
  </si>
  <si>
    <t>A004</t>
  </si>
  <si>
    <t>A005</t>
  </si>
  <si>
    <t>dividend_type</t>
  </si>
  <si>
    <t>unfranked_amount_per_share_currency</t>
  </si>
  <si>
    <t>unfranked_amount_per_share</t>
  </si>
  <si>
    <t>franked_amount_per_share_currency</t>
  </si>
  <si>
    <t>franked_amount_per_share</t>
  </si>
  <si>
    <t>local_withholding_tax_currency</t>
  </si>
  <si>
    <t>local_withholding_tax</t>
  </si>
  <si>
    <t>foreign_tax_credit_currency</t>
  </si>
  <si>
    <t>foreign_tax_credit</t>
  </si>
  <si>
    <t>lic_capital_gain_currency</t>
  </si>
  <si>
    <t>lic_capital_gain</t>
  </si>
  <si>
    <t>corporate_tax_rate_percentage</t>
  </si>
  <si>
    <t>LOCAL</t>
  </si>
  <si>
    <t>2021-02-23_AFI.AX</t>
  </si>
  <si>
    <t>2021-08-31_AFI.AX</t>
  </si>
  <si>
    <t>2022-02-05_AFI.AX</t>
  </si>
  <si>
    <t>2022-08-30_AFI.AX</t>
  </si>
  <si>
    <t>2023-02-24_AFI.AX</t>
  </si>
  <si>
    <t>2023-09-01_AFI.AX</t>
  </si>
  <si>
    <t>2024-02-26_AFI.AX</t>
  </si>
  <si>
    <t>2024-08-30_AFI.AX</t>
  </si>
  <si>
    <t>distribution_amount_per_share_currency</t>
  </si>
  <si>
    <t>distribution_amount_per_share</t>
  </si>
  <si>
    <t>total_withholding_tax_currency</t>
  </si>
  <si>
    <t>total_withholding_tax</t>
  </si>
  <si>
    <t>2018-04-04_VDHG.AX</t>
  </si>
  <si>
    <t>2018-07-04_VDHG.AX</t>
  </si>
  <si>
    <t>2018-10-16_VDHG.AX</t>
  </si>
  <si>
    <t>2019-01-17_VDHG.AX</t>
  </si>
  <si>
    <t>2019-04-16_VDHG.AX</t>
  </si>
  <si>
    <t>2019-07-16_VDHG.AX</t>
  </si>
  <si>
    <t>2019-10-16_VDHG.AX</t>
  </si>
  <si>
    <t>2020-01-17_VDHG.AX</t>
  </si>
  <si>
    <t>2020-04-20_VDHG.AX</t>
  </si>
  <si>
    <t>2020-07-16_VDHG.AX</t>
  </si>
  <si>
    <t>2020-10-16_VDHG.AX</t>
  </si>
  <si>
    <t>2021-01-19_VDHG.AX</t>
  </si>
  <si>
    <t>2021-04-20_VDHG.AX</t>
  </si>
  <si>
    <t>2021-07-16_VDHG.AX</t>
  </si>
  <si>
    <t>2021-10-18_VDHG.AX</t>
  </si>
  <si>
    <t>2022-01-19_VDHG.AX</t>
  </si>
  <si>
    <t>2022-04-20_VDHG.AX</t>
  </si>
  <si>
    <t>instrument__name</t>
  </si>
  <si>
    <t>market__code</t>
  </si>
  <si>
    <t>lookup_legacy_buy</t>
  </si>
  <si>
    <t>lookup_legacy_sell</t>
  </si>
  <si>
    <t>available_for_import</t>
  </si>
  <si>
    <t>CBA</t>
  </si>
  <si>
    <t>Commonwealth Bank of Australia</t>
  </si>
  <si>
    <t>BHP</t>
  </si>
  <si>
    <t>BHP Group Ltd</t>
  </si>
  <si>
    <t>CSL</t>
  </si>
  <si>
    <t>CSL Ltd</t>
  </si>
  <si>
    <t>NAB</t>
  </si>
  <si>
    <t>National Australia Bank Ltd</t>
  </si>
  <si>
    <t>WBC</t>
  </si>
  <si>
    <t>Westpac Banking Corporation</t>
  </si>
  <si>
    <t>MQG</t>
  </si>
  <si>
    <t>Macquarie Group Ltd</t>
  </si>
  <si>
    <t>ANZ</t>
  </si>
  <si>
    <t>ANZ Group Holdings Ltd</t>
  </si>
  <si>
    <t>WES</t>
  </si>
  <si>
    <t>Wesfarmers Ltd</t>
  </si>
  <si>
    <t>GMG</t>
  </si>
  <si>
    <t>Goodman Group</t>
  </si>
  <si>
    <t>FMG</t>
  </si>
  <si>
    <t>Fortescue Ltd</t>
  </si>
  <si>
    <t>WDS</t>
  </si>
  <si>
    <t>Woodside Energy Group Ltd</t>
  </si>
  <si>
    <t>TLS</t>
  </si>
  <si>
    <t>Telstra Group Ltd</t>
  </si>
  <si>
    <t>RIO</t>
  </si>
  <si>
    <t>RIO Tinto Ltd</t>
  </si>
  <si>
    <t>ALL</t>
  </si>
  <si>
    <t>Aristocrat Leisure Ltd</t>
  </si>
  <si>
    <t>TCL</t>
  </si>
  <si>
    <t>Transurban Group</t>
  </si>
  <si>
    <t>WTC</t>
  </si>
  <si>
    <t>Wisetech Global Ltd</t>
  </si>
  <si>
    <t>Woolworths Group Ltd</t>
  </si>
  <si>
    <t>REA</t>
  </si>
  <si>
    <t>REA Group Ltd</t>
  </si>
  <si>
    <t>QBE Insurance Group Ltd</t>
  </si>
  <si>
    <t>PME</t>
  </si>
  <si>
    <t>Pro Medicus Ltd</t>
  </si>
  <si>
    <t>BXB</t>
  </si>
  <si>
    <t>Brambles Ltd</t>
  </si>
  <si>
    <t>XRO</t>
  </si>
  <si>
    <t>Xero Ltd</t>
  </si>
  <si>
    <t>COL</t>
  </si>
  <si>
    <t>Coles Group Ltd</t>
  </si>
  <si>
    <t>SUN</t>
  </si>
  <si>
    <t>Suncorp Group Ltd</t>
  </si>
  <si>
    <t>Resmed Inc</t>
  </si>
  <si>
    <t>STO</t>
  </si>
  <si>
    <t>Santos Ltd</t>
  </si>
  <si>
    <t>JHX</t>
  </si>
  <si>
    <t>James Hardie Industries Plc</t>
  </si>
  <si>
    <t>IAG</t>
  </si>
  <si>
    <t>Insurance Australia Group Ltd</t>
  </si>
  <si>
    <t>Cochlear Ltd</t>
  </si>
  <si>
    <t>FPH</t>
  </si>
  <si>
    <t>Fisher &amp; Paykel Healthcare Corporation Ltd</t>
  </si>
  <si>
    <t>CPU</t>
  </si>
  <si>
    <t>Computershare Ltd</t>
  </si>
  <si>
    <t>NST</t>
  </si>
  <si>
    <t>Northern Star Resources Ltd</t>
  </si>
  <si>
    <t>ORG</t>
  </si>
  <si>
    <t>Origin Energy Ltd</t>
  </si>
  <si>
    <t>SGH</t>
  </si>
  <si>
    <t>SGH Ltd</t>
  </si>
  <si>
    <t>SCG</t>
  </si>
  <si>
    <t>Scentre Group</t>
  </si>
  <si>
    <t>Vanguard Australian Shares INDEX ETF</t>
  </si>
  <si>
    <t>SOUTH32 Ltd</t>
  </si>
  <si>
    <t>REH</t>
  </si>
  <si>
    <t>Reece Ltd</t>
  </si>
  <si>
    <t>CAR</t>
  </si>
  <si>
    <t>CAR Group Ltd</t>
  </si>
  <si>
    <t>QAN</t>
  </si>
  <si>
    <t>Qantas Airways Ltd</t>
  </si>
  <si>
    <t>PMGOLD</t>
  </si>
  <si>
    <t>Gold Corporation</t>
  </si>
  <si>
    <t>SHL</t>
  </si>
  <si>
    <t>Sonic Healthcare Ltd</t>
  </si>
  <si>
    <t>AIA</t>
  </si>
  <si>
    <t>Auckland International Airport Ltd</t>
  </si>
  <si>
    <t>Washington H Soul Pattinson &amp; Company Ltd</t>
  </si>
  <si>
    <t>ASX Ltd</t>
  </si>
  <si>
    <t>SGP</t>
  </si>
  <si>
    <t>Stockland</t>
  </si>
  <si>
    <t>IVV</t>
  </si>
  <si>
    <t>Ishares S&amp;P 500 ETF</t>
  </si>
  <si>
    <t>EVN</t>
  </si>
  <si>
    <t>Evolution Mining Ltd</t>
  </si>
  <si>
    <t>TLC</t>
  </si>
  <si>
    <t>The Lottery Corporation Ltd</t>
  </si>
  <si>
    <t>JBH</t>
  </si>
  <si>
    <t>JB Hi-Fi Ltd</t>
  </si>
  <si>
    <t>Vanguard MSCI INDEX International Shares ETF</t>
  </si>
  <si>
    <t>MPL</t>
  </si>
  <si>
    <t>Medibank Private Ltd</t>
  </si>
  <si>
    <t>IFT</t>
  </si>
  <si>
    <t>Infratil Ltd</t>
  </si>
  <si>
    <t>NXT</t>
  </si>
  <si>
    <t>NEXTDC Ltd</t>
  </si>
  <si>
    <t>AMC</t>
  </si>
  <si>
    <t>Amcor Plc</t>
  </si>
  <si>
    <t>VCX</t>
  </si>
  <si>
    <t>Vicinity Centres</t>
  </si>
  <si>
    <t>TNE</t>
  </si>
  <si>
    <t>Technology One Ltd</t>
  </si>
  <si>
    <t>Australian Foundation Investment Company Ltd</t>
  </si>
  <si>
    <t>TLX</t>
  </si>
  <si>
    <t>TELIX Pharmaceuticals Ltd</t>
  </si>
  <si>
    <t>BSL</t>
  </si>
  <si>
    <t>Bluescope Steel Ltd</t>
  </si>
  <si>
    <t>APA</t>
  </si>
  <si>
    <t>APA Group</t>
  </si>
  <si>
    <t>GPT</t>
  </si>
  <si>
    <t>GPT Group</t>
  </si>
  <si>
    <t>TWE</t>
  </si>
  <si>
    <t>Treasury Wine Estates Ltd</t>
  </si>
  <si>
    <t>ORI</t>
  </si>
  <si>
    <t>Orica Ltd</t>
  </si>
  <si>
    <t>YAL</t>
  </si>
  <si>
    <t>Yancoal Australia Ltd</t>
  </si>
  <si>
    <t>TPG</t>
  </si>
  <si>
    <t>TPG Telecom Ltd</t>
  </si>
  <si>
    <t>MGOC</t>
  </si>
  <si>
    <t>Magellan Global Fund -Open Class Units -Active ETF</t>
  </si>
  <si>
    <t>AGL</t>
  </si>
  <si>
    <t>AGL Energy Ltd</t>
  </si>
  <si>
    <t>WOR</t>
  </si>
  <si>
    <t>Worley Ltd</t>
  </si>
  <si>
    <t>SEK</t>
  </si>
  <si>
    <t>Seek Ltd</t>
  </si>
  <si>
    <t>NEM</t>
  </si>
  <si>
    <t>Newmont Corporation</t>
  </si>
  <si>
    <t>MCY</t>
  </si>
  <si>
    <t>Mercury NZ Ltd</t>
  </si>
  <si>
    <t>Ramsay Health Care Ltd</t>
  </si>
  <si>
    <t>MGR</t>
  </si>
  <si>
    <t>Mirvac Group</t>
  </si>
  <si>
    <t>ALQ</t>
  </si>
  <si>
    <t>Als Ltd</t>
  </si>
  <si>
    <t>BEN</t>
  </si>
  <si>
    <t>Bendigo and Adelaide Bank Ltd</t>
  </si>
  <si>
    <t>NWL</t>
  </si>
  <si>
    <t>Netwealth Group Ltd</t>
  </si>
  <si>
    <t>EDV</t>
  </si>
  <si>
    <t>Endeavour Group Ltd</t>
  </si>
  <si>
    <t>DXS</t>
  </si>
  <si>
    <t>Dexus</t>
  </si>
  <si>
    <t>CHC</t>
  </si>
  <si>
    <t>Charter Hall Group</t>
  </si>
  <si>
    <t>ALX</t>
  </si>
  <si>
    <t>Atlas Arteria</t>
  </si>
  <si>
    <t>QUAL</t>
  </si>
  <si>
    <t>Vaneck MSCI International Quality ETF</t>
  </si>
  <si>
    <t>QUB</t>
  </si>
  <si>
    <t>QUBE Holdings Ltd</t>
  </si>
  <si>
    <t>ALD</t>
  </si>
  <si>
    <t>Ampol Ltd</t>
  </si>
  <si>
    <t>MIN</t>
  </si>
  <si>
    <t>Mineral Resources Ltd</t>
  </si>
  <si>
    <t>XYZ</t>
  </si>
  <si>
    <t>Block, Inc</t>
  </si>
  <si>
    <t>PLS</t>
  </si>
  <si>
    <t>Pilbara Minerals Ltd</t>
  </si>
  <si>
    <t>ARG</t>
  </si>
  <si>
    <t>Argo Investments Ltd</t>
  </si>
  <si>
    <t>MEZ</t>
  </si>
  <si>
    <t>Meridian Energy Ltd</t>
  </si>
  <si>
    <t>EBO</t>
  </si>
  <si>
    <t>Ebos Group Ltd</t>
  </si>
  <si>
    <t>IOZ</t>
  </si>
  <si>
    <t>Ishares Core S&amp;P/ASX 200 ETF</t>
  </si>
  <si>
    <t>Betashares Australia 200 ETF</t>
  </si>
  <si>
    <t>SDF</t>
  </si>
  <si>
    <t>Steadfast Group Ltd</t>
  </si>
  <si>
    <t>HUB</t>
  </si>
  <si>
    <t>HUB24 Ltd</t>
  </si>
  <si>
    <t>CWY</t>
  </si>
  <si>
    <t>Cleanaway Waste Management Ltd</t>
  </si>
  <si>
    <t>HVN</t>
  </si>
  <si>
    <t>Harvey Norman Holdings Ltd</t>
  </si>
  <si>
    <t>Betashares Nasdaq 100 ETF</t>
  </si>
  <si>
    <t>LYC</t>
  </si>
  <si>
    <t>Lynas Rare EARTHS Ltd</t>
  </si>
  <si>
    <t>GQG</t>
  </si>
  <si>
    <t>GQG Partners Inc</t>
  </si>
  <si>
    <t>PNI</t>
  </si>
  <si>
    <t>Pinnacle Investment Management Group Ltd</t>
  </si>
  <si>
    <t>AZJ</t>
  </si>
  <si>
    <t>Aurizon Holdings Ltd</t>
  </si>
  <si>
    <t>VTS</t>
  </si>
  <si>
    <t>Vanguard US Total Market Shares INDEX ETF</t>
  </si>
  <si>
    <t>IPL</t>
  </si>
  <si>
    <t>Incitec Pivot Ltd</t>
  </si>
  <si>
    <t>DACE</t>
  </si>
  <si>
    <t>Dimensional Australian Core Equity Trust - Active ETF</t>
  </si>
  <si>
    <t>BRG</t>
  </si>
  <si>
    <t>Breville Group Ltd</t>
  </si>
  <si>
    <t>WHC</t>
  </si>
  <si>
    <t>Whitehaven Coal Ltd</t>
  </si>
  <si>
    <t>ANN</t>
  </si>
  <si>
    <t>Ansell Ltd</t>
  </si>
  <si>
    <t>SPK</t>
  </si>
  <si>
    <t>Spark New Zealand Ltd</t>
  </si>
  <si>
    <t>DEG</t>
  </si>
  <si>
    <t>De Grey Mining Ltd</t>
  </si>
  <si>
    <t>PMV</t>
  </si>
  <si>
    <t>Premier Investments Ltd</t>
  </si>
  <si>
    <t>SFR</t>
  </si>
  <si>
    <t>Sandfire Resources Ltd</t>
  </si>
  <si>
    <t>AMP</t>
  </si>
  <si>
    <t>AMP Ltd</t>
  </si>
  <si>
    <t>DGCE</t>
  </si>
  <si>
    <t>Dimensional Global Core Equity Trust Unhedged - Active ETF</t>
  </si>
  <si>
    <t>LIFE360 Inc</t>
  </si>
  <si>
    <t>BOQ</t>
  </si>
  <si>
    <t>Bank of Queensland Ltd</t>
  </si>
  <si>
    <t>IOO</t>
  </si>
  <si>
    <t>Ishares Global 100 ETF</t>
  </si>
  <si>
    <t>GOLD</t>
  </si>
  <si>
    <t>Global X Physical Gold</t>
  </si>
  <si>
    <t>SIG</t>
  </si>
  <si>
    <t>Sigma Healthcare Ltd</t>
  </si>
  <si>
    <t>VHY</t>
  </si>
  <si>
    <t>Vanguard Australian Shares High Yield ETF</t>
  </si>
  <si>
    <t>LLC</t>
  </si>
  <si>
    <t>Lendlease Group</t>
  </si>
  <si>
    <t>VEA</t>
  </si>
  <si>
    <t>Viva Energy Group Ltd</t>
  </si>
  <si>
    <t>CGF</t>
  </si>
  <si>
    <t>Challenger Ltd</t>
  </si>
  <si>
    <t>A2M</t>
  </si>
  <si>
    <t>The a2 Milk Company Ltd</t>
  </si>
  <si>
    <t>ZIP</t>
  </si>
  <si>
    <t>ZIP Co Ltd</t>
  </si>
  <si>
    <t>RWC</t>
  </si>
  <si>
    <t>Reliance Worldwide Corporation Ltd</t>
  </si>
  <si>
    <t>NHC</t>
  </si>
  <si>
    <t>New Hope Corporation Ltd</t>
  </si>
  <si>
    <t>VGAD</t>
  </si>
  <si>
    <t>Vanguard MSCI INDEX International Shares (Hedged) ETF</t>
  </si>
  <si>
    <t>GYG</t>
  </si>
  <si>
    <t>Guzman Y GOMEZ Ltd</t>
  </si>
  <si>
    <t>IGO</t>
  </si>
  <si>
    <t>IGO Ltd</t>
  </si>
  <si>
    <t>BKW</t>
  </si>
  <si>
    <t>Brickworks Ltd</t>
  </si>
  <si>
    <t>HMC</t>
  </si>
  <si>
    <t>HMC Capital Ltd</t>
  </si>
  <si>
    <t>PRU</t>
  </si>
  <si>
    <t>Perseus Mining Ltd</t>
  </si>
  <si>
    <t>ETHI</t>
  </si>
  <si>
    <t>Betashares Global Sustainability Leaders ETF</t>
  </si>
  <si>
    <t>FLT</t>
  </si>
  <si>
    <t>Flight Centre Travel Group Ltd</t>
  </si>
  <si>
    <t>AAA</t>
  </si>
  <si>
    <t>Betashares Australian High Interest Cash ETF</t>
  </si>
  <si>
    <t>DOW</t>
  </si>
  <si>
    <t>Downer Edi Ltd</t>
  </si>
  <si>
    <t>LNW</t>
  </si>
  <si>
    <t>Light &amp; Wonder Inc</t>
  </si>
  <si>
    <t>MSB</t>
  </si>
  <si>
    <t>Mesoblast Ltd</t>
  </si>
  <si>
    <t>AAI</t>
  </si>
  <si>
    <t>Alcoa Corporation</t>
  </si>
  <si>
    <t>AUB</t>
  </si>
  <si>
    <t>AUB Group Ltd</t>
  </si>
  <si>
    <t>PDN</t>
  </si>
  <si>
    <t>Paladin Energy Ltd</t>
  </si>
  <si>
    <t>NIC</t>
  </si>
  <si>
    <t>Nickel Industries Ltd</t>
  </si>
  <si>
    <t>IEL</t>
  </si>
  <si>
    <t>Idp Education Ltd</t>
  </si>
  <si>
    <t>HYGG</t>
  </si>
  <si>
    <t>Hyperion GBL Growth Companies Fund (Managed Fund)</t>
  </si>
  <si>
    <t>VEU</t>
  </si>
  <si>
    <t>Vanguard All-World Ex-US Shares INDEX ETF</t>
  </si>
  <si>
    <t>GMD</t>
  </si>
  <si>
    <t>Genesis Minerals Ltd</t>
  </si>
  <si>
    <t>SUL</t>
  </si>
  <si>
    <t>Super Retail Group Ltd</t>
  </si>
  <si>
    <t>BPT</t>
  </si>
  <si>
    <t>Beach Energy Ltd</t>
  </si>
  <si>
    <t>BFL</t>
  </si>
  <si>
    <t>BSP Financial Group Ltd</t>
  </si>
  <si>
    <t>CNU</t>
  </si>
  <si>
    <t>Chorus Ltd</t>
  </si>
  <si>
    <t>ARB</t>
  </si>
  <si>
    <t>ARB Corporation Ltd</t>
  </si>
  <si>
    <t>VNT</t>
  </si>
  <si>
    <t>Ventia Services Group Ltd</t>
  </si>
  <si>
    <t>ORA</t>
  </si>
  <si>
    <t>Orora Ltd</t>
  </si>
  <si>
    <t>APE</t>
  </si>
  <si>
    <t>Eagers Automotive Ltd</t>
  </si>
  <si>
    <t>LOV</t>
  </si>
  <si>
    <t>Lovisa Holdings Ltd</t>
  </si>
  <si>
    <t>NSR</t>
  </si>
  <si>
    <t>National Storage REIT</t>
  </si>
  <si>
    <t>DFGH</t>
  </si>
  <si>
    <t>Dimensional Global Core Equity Trust Aud Hedged - Active ETF</t>
  </si>
  <si>
    <t>CMM</t>
  </si>
  <si>
    <t>Capricorn Metals Ltd</t>
  </si>
  <si>
    <t>VAP</t>
  </si>
  <si>
    <t>Vanguard Australian Property Securities INDEX ETF</t>
  </si>
  <si>
    <t>IFL</t>
  </si>
  <si>
    <t>Insignia Financial Ltd</t>
  </si>
  <si>
    <t>CIA</t>
  </si>
  <si>
    <t>Champion Iron Ltd</t>
  </si>
  <si>
    <t>TUA</t>
  </si>
  <si>
    <t>Tuas Ltd</t>
  </si>
  <si>
    <t>CDA</t>
  </si>
  <si>
    <t>Codan Ltd</t>
  </si>
  <si>
    <t>FBU</t>
  </si>
  <si>
    <t>Fletcher Building Ltd</t>
  </si>
  <si>
    <t>Vanguard Diversified High Growth INDEX ETF</t>
  </si>
  <si>
    <t>DMP</t>
  </si>
  <si>
    <t>Domino's PIZZA Enterprises Ltd</t>
  </si>
  <si>
    <t>IAF</t>
  </si>
  <si>
    <t>Ishares Core Composite Bond ETF</t>
  </si>
  <si>
    <t>MFF</t>
  </si>
  <si>
    <t>MFF Capital Investments Ltd</t>
  </si>
  <si>
    <t>SNZ</t>
  </si>
  <si>
    <t>Summerset Group Holdings Ltd</t>
  </si>
  <si>
    <t>CLW</t>
  </si>
  <si>
    <t>Charter Hall Long Wale REIT</t>
  </si>
  <si>
    <t>RMS</t>
  </si>
  <si>
    <t>Ramelius Resources Ltd</t>
  </si>
  <si>
    <t>GOR</t>
  </si>
  <si>
    <t>Gold Road Resources Ltd</t>
  </si>
  <si>
    <t>NHF</t>
  </si>
  <si>
    <t>Nib Holdings Ltd</t>
  </si>
  <si>
    <t>MVW</t>
  </si>
  <si>
    <t>Vaneck Australian EQUAL Weight ETF</t>
  </si>
  <si>
    <t>DGT</t>
  </si>
  <si>
    <t>Digico Infrastructure REIT</t>
  </si>
  <si>
    <t>SMR</t>
  </si>
  <si>
    <t>Stanmore Resources Ltd</t>
  </si>
  <si>
    <t>SGM</t>
  </si>
  <si>
    <t>Sims Ltd</t>
  </si>
  <si>
    <t>RGN</t>
  </si>
  <si>
    <t>Region Group</t>
  </si>
  <si>
    <t>NABPH</t>
  </si>
  <si>
    <t>VAU</t>
  </si>
  <si>
    <t>Vault Minerals Ltd</t>
  </si>
  <si>
    <t>EMR</t>
  </si>
  <si>
    <t>Emerald Resources NL</t>
  </si>
  <si>
    <t>WGX</t>
  </si>
  <si>
    <t>Westgold Resources Ltd</t>
  </si>
  <si>
    <t>HDN</t>
  </si>
  <si>
    <t>Homeco Daily Needs REIT</t>
  </si>
  <si>
    <t>PPT</t>
  </si>
  <si>
    <t>Perpetual Ltd</t>
  </si>
  <si>
    <t>BWP</t>
  </si>
  <si>
    <t>BWP Trust</t>
  </si>
  <si>
    <t>HBRD</t>
  </si>
  <si>
    <t>Betashares Active Australian Hybrids Fund (Managed Fund)</t>
  </si>
  <si>
    <t>PXA</t>
  </si>
  <si>
    <t>Pexa Group Ltd</t>
  </si>
  <si>
    <t>VAF</t>
  </si>
  <si>
    <t>Vanguard Australian Fixed Interest INDEX ETF</t>
  </si>
  <si>
    <t>RRL</t>
  </si>
  <si>
    <t>Regis Resources Ltd</t>
  </si>
  <si>
    <t>CEN</t>
  </si>
  <si>
    <t>Contact Energy Ltd</t>
  </si>
  <si>
    <t>LTM</t>
  </si>
  <si>
    <t>Arcadium Lithium Plc</t>
  </si>
  <si>
    <t>INA</t>
  </si>
  <si>
    <t>Ingenia Communities Group</t>
  </si>
  <si>
    <t>GNE</t>
  </si>
  <si>
    <t>Genesis Energy Ltd</t>
  </si>
  <si>
    <t>RDX</t>
  </si>
  <si>
    <t>REDOX Ltd</t>
  </si>
  <si>
    <t>MXT</t>
  </si>
  <si>
    <t>Metrics Master Income Trust</t>
  </si>
  <si>
    <t>MAQ</t>
  </si>
  <si>
    <t>Macquarie Technology Group Ltd</t>
  </si>
  <si>
    <t>JDO</t>
  </si>
  <si>
    <t>Judo Capital Holdings Ltd</t>
  </si>
  <si>
    <t>MFG</t>
  </si>
  <si>
    <t>Magellan Financial Group Ltd</t>
  </si>
  <si>
    <t>Corporate Travel Management Ltd</t>
  </si>
  <si>
    <t>VBND</t>
  </si>
  <si>
    <t>Vanguard Global Aggregate Bond INDEX (Hedged) ETF</t>
  </si>
  <si>
    <t>IHVV</t>
  </si>
  <si>
    <t>Ishares S&amp;P 500 Aud Hedged ETF</t>
  </si>
  <si>
    <t>SUBD</t>
  </si>
  <si>
    <t>Vaneck Australian Subordinated Debt ETF</t>
  </si>
  <si>
    <t>NEC</t>
  </si>
  <si>
    <t>Nine Entertainment Co. Holdings Ltd</t>
  </si>
  <si>
    <t>DRR</t>
  </si>
  <si>
    <t>Deterra Royalties Ltd</t>
  </si>
  <si>
    <t>NABPI</t>
  </si>
  <si>
    <t>ILU</t>
  </si>
  <si>
    <t>Iluka Resources Ltd</t>
  </si>
  <si>
    <t>NABPF</t>
  </si>
  <si>
    <t>REG</t>
  </si>
  <si>
    <t>Regis Healthcare Ltd</t>
  </si>
  <si>
    <t>WEB</t>
  </si>
  <si>
    <t>WEB Travel Group Ltd</t>
  </si>
  <si>
    <t>NEU</t>
  </si>
  <si>
    <t>Neuren Pharmaceuticals Ltd</t>
  </si>
  <si>
    <t>EVT</t>
  </si>
  <si>
    <t>EVT Ltd</t>
  </si>
  <si>
    <t>AIZ</t>
  </si>
  <si>
    <t>Air New Zealand Ltd</t>
  </si>
  <si>
    <t>WBCPM</t>
  </si>
  <si>
    <t>WAF</t>
  </si>
  <si>
    <t>West African Resources Ltd</t>
  </si>
  <si>
    <t>SPR</t>
  </si>
  <si>
    <t>Spartan Resources Ltd</t>
  </si>
  <si>
    <t>DBI</t>
  </si>
  <si>
    <t>Dalrymple Bay Infrastructure Ltd</t>
  </si>
  <si>
    <t>CIP</t>
  </si>
  <si>
    <t>Centuria Industrial REIT</t>
  </si>
  <si>
    <t>CBAPL</t>
  </si>
  <si>
    <t>CQR</t>
  </si>
  <si>
    <t>Charter Hall Retail REIT</t>
  </si>
  <si>
    <t>WBCPK</t>
  </si>
  <si>
    <t>CBAPK</t>
  </si>
  <si>
    <t>LSF</t>
  </si>
  <si>
    <t>L1 Long Short Fund Ltd</t>
  </si>
  <si>
    <t>WBCPJ</t>
  </si>
  <si>
    <t>NXL</t>
  </si>
  <si>
    <t>NUIX Ltd</t>
  </si>
  <si>
    <t>AN3PL</t>
  </si>
  <si>
    <t>Australia and New Zealand Banking Group Ltd</t>
  </si>
  <si>
    <t>WAM</t>
  </si>
  <si>
    <t>WAM Capital Ltd</t>
  </si>
  <si>
    <t>GOZ</t>
  </si>
  <si>
    <t>Growthpoint Properties Australia</t>
  </si>
  <si>
    <t>IRE</t>
  </si>
  <si>
    <t>Iress Ltd</t>
  </si>
  <si>
    <t>BGA</t>
  </si>
  <si>
    <t>Bega Cheese Ltd</t>
  </si>
  <si>
    <t>WLE</t>
  </si>
  <si>
    <t>Wam Leaders Ltd</t>
  </si>
  <si>
    <t>WBCPH</t>
  </si>
  <si>
    <t>CBAPI</t>
  </si>
  <si>
    <t>DHG</t>
  </si>
  <si>
    <t>Domain Holdings Australia Ltd</t>
  </si>
  <si>
    <t>TPW</t>
  </si>
  <si>
    <t>Temple &amp; Webster Group Ltd</t>
  </si>
  <si>
    <t>BGBL</t>
  </si>
  <si>
    <t>Betashares Global Shares ETF</t>
  </si>
  <si>
    <t>SDR</t>
  </si>
  <si>
    <t>Siteminder Ltd</t>
  </si>
  <si>
    <t>GNC</t>
  </si>
  <si>
    <t>Graincorp Ltd</t>
  </si>
  <si>
    <t>CBAPM</t>
  </si>
  <si>
    <t>LTR</t>
  </si>
  <si>
    <t>Liontown Resources Ltd</t>
  </si>
  <si>
    <t>BAP</t>
  </si>
  <si>
    <t>Bapcor Ltd</t>
  </si>
  <si>
    <t>QHAL</t>
  </si>
  <si>
    <t>Vaneck MSCI International Quality (Aud Hedged) ETF</t>
  </si>
  <si>
    <t>RCAP</t>
  </si>
  <si>
    <t>Resolution Cap Global Prop Sec (Managed Fund)</t>
  </si>
  <si>
    <t>CSC</t>
  </si>
  <si>
    <t>Capstone Copper Corp</t>
  </si>
  <si>
    <t>WPR</t>
  </si>
  <si>
    <t>Waypoint REIT</t>
  </si>
  <si>
    <t>QPON</t>
  </si>
  <si>
    <t>Betashares Australian Bank Senior Floating Rate Bond ETF</t>
  </si>
  <si>
    <t>WBCPL</t>
  </si>
  <si>
    <t>NWS</t>
  </si>
  <si>
    <t>News Corporation</t>
  </si>
  <si>
    <t>ARF</t>
  </si>
  <si>
    <t>Arena REIT</t>
  </si>
  <si>
    <t>OCL</t>
  </si>
  <si>
    <t>Objective Corporation Ltd</t>
  </si>
  <si>
    <t>NWH</t>
  </si>
  <si>
    <t>NRW Holdings Ltd</t>
  </si>
  <si>
    <t>AN3PI</t>
  </si>
  <si>
    <t>MGH</t>
  </si>
  <si>
    <t>Maas Group Holdings Ltd</t>
  </si>
  <si>
    <t>DDR</t>
  </si>
  <si>
    <t>Dicker Data Ltd</t>
  </si>
  <si>
    <t>PNV</t>
  </si>
  <si>
    <t>Polynovo Ltd</t>
  </si>
  <si>
    <t>SLX</t>
  </si>
  <si>
    <t>SILEX Systems Ltd</t>
  </si>
  <si>
    <t>AN3PK</t>
  </si>
  <si>
    <t>MQGPG</t>
  </si>
  <si>
    <t>SNL</t>
  </si>
  <si>
    <t>Supply Network Ltd</t>
  </si>
  <si>
    <t>FRW</t>
  </si>
  <si>
    <t>Freightways Group Ltd</t>
  </si>
  <si>
    <t>TAH</t>
  </si>
  <si>
    <t>Tabcorp Holdings Ltd</t>
  </si>
  <si>
    <t>CNI</t>
  </si>
  <si>
    <t>Centuria Capital Group</t>
  </si>
  <si>
    <t>ASK</t>
  </si>
  <si>
    <t>Abacus Storage King</t>
  </si>
  <si>
    <t>AOV</t>
  </si>
  <si>
    <t>Amotiv Ltd</t>
  </si>
  <si>
    <t>QSML</t>
  </si>
  <si>
    <t>Vaneck MSCI Intl Small Companies Quality ETF</t>
  </si>
  <si>
    <t>MND</t>
  </si>
  <si>
    <t>Monadelphous Group Ltd</t>
  </si>
  <si>
    <t>BGL</t>
  </si>
  <si>
    <t>Bellevue Gold Ltd</t>
  </si>
  <si>
    <t>OBM</t>
  </si>
  <si>
    <t>Ora Banda Mining Ltd</t>
  </si>
  <si>
    <t>IXJ</t>
  </si>
  <si>
    <t>Ishares Global Healthcare ETF</t>
  </si>
  <si>
    <t>DYL</t>
  </si>
  <si>
    <t>Deep Yellow Ltd</t>
  </si>
  <si>
    <t>BKI</t>
  </si>
  <si>
    <t>BKI Investment Company Ltd</t>
  </si>
  <si>
    <t>NUF</t>
  </si>
  <si>
    <t>Nufarm Ltd</t>
  </si>
  <si>
    <t>CBAPG</t>
  </si>
  <si>
    <t>MP1</t>
  </si>
  <si>
    <t>Megaport Ltd</t>
  </si>
  <si>
    <t>IPH</t>
  </si>
  <si>
    <t>IPH Ltd</t>
  </si>
  <si>
    <t>AN3PJ</t>
  </si>
  <si>
    <t>NCK</t>
  </si>
  <si>
    <t>Nick Scali Ltd</t>
  </si>
  <si>
    <t>ELD</t>
  </si>
  <si>
    <t>Elders Ltd</t>
  </si>
  <si>
    <t>AX1</t>
  </si>
  <si>
    <t>Accent Group Ltd</t>
  </si>
  <si>
    <t>CU6</t>
  </si>
  <si>
    <t>Clarity Pharmaceuticals Ltd</t>
  </si>
  <si>
    <t>AUI</t>
  </si>
  <si>
    <t>Australian United Investment Company Ltd</t>
  </si>
  <si>
    <t>NABPJ</t>
  </si>
  <si>
    <t>BOE</t>
  </si>
  <si>
    <t>Boss Energy Ltd</t>
  </si>
  <si>
    <t>RPL</t>
  </si>
  <si>
    <t>Regal Partners Ltd</t>
  </si>
  <si>
    <t>HLI</t>
  </si>
  <si>
    <t>Helia Group Ltd</t>
  </si>
  <si>
    <t>GDG</t>
  </si>
  <si>
    <t>Generation Development Group Ltd</t>
  </si>
  <si>
    <t>ZIM</t>
  </si>
  <si>
    <t>Zimplats Holdings Ltd</t>
  </si>
  <si>
    <t>IMD</t>
  </si>
  <si>
    <t>IMDEX Ltd</t>
  </si>
  <si>
    <t>IEM</t>
  </si>
  <si>
    <t>Ishares MSCI Emerging Markets ETF</t>
  </si>
  <si>
    <t>ASB</t>
  </si>
  <si>
    <t>Austal Ltd</t>
  </si>
  <si>
    <t>PRN</t>
  </si>
  <si>
    <t>Perenti Ltd</t>
  </si>
  <si>
    <t>IPX</t>
  </si>
  <si>
    <t>Iperionx Ltd</t>
  </si>
  <si>
    <t>IFRA</t>
  </si>
  <si>
    <t>Vaneck Ftse Global Infrastructure (Aud Hedged) ETF</t>
  </si>
  <si>
    <t>MAD</t>
  </si>
  <si>
    <t>Mader Group Ltd</t>
  </si>
  <si>
    <t>CBAPJ</t>
  </si>
  <si>
    <t>OPT</t>
  </si>
  <si>
    <t>Opthea Ltd</t>
  </si>
  <si>
    <t>LFS</t>
  </si>
  <si>
    <t>Latitude Group Holdings Ltd</t>
  </si>
  <si>
    <t>MAF</t>
  </si>
  <si>
    <t>MA Financial Group Ltd</t>
  </si>
  <si>
    <t>VESG</t>
  </si>
  <si>
    <t>Vanguard Ethically Conscious International Shares INDEX ETF</t>
  </si>
  <si>
    <t>ADT</t>
  </si>
  <si>
    <t>Adriatic Metals Plc</t>
  </si>
  <si>
    <t>CCP</t>
  </si>
  <si>
    <t>Credit Corp Group Ltd</t>
  </si>
  <si>
    <t>HACK</t>
  </si>
  <si>
    <t>Betashares Global Cybersecurity ETF</t>
  </si>
  <si>
    <t>SGF</t>
  </si>
  <si>
    <t>SG Fleet Group Ltd</t>
  </si>
  <si>
    <t>GTK</t>
  </si>
  <si>
    <t>Gentrack Group Ltd</t>
  </si>
  <si>
    <t>ING</t>
  </si>
  <si>
    <t>Inghams Group Ltd</t>
  </si>
  <si>
    <t>IWLD</t>
  </si>
  <si>
    <t>Ishares Core MSCI World Ex Australia Esg ETF</t>
  </si>
  <si>
    <t>LIC</t>
  </si>
  <si>
    <t>Lifestyle Communities Ltd</t>
  </si>
  <si>
    <t>PGF</t>
  </si>
  <si>
    <t>PM Capital Global Opportunities Fund Ltd</t>
  </si>
  <si>
    <t>FAIR</t>
  </si>
  <si>
    <t>Betashares Australian Sustainability Leaders ETF</t>
  </si>
  <si>
    <t>NXG</t>
  </si>
  <si>
    <t>Nexgen Energy (Canada) Ltd</t>
  </si>
  <si>
    <t>VGE</t>
  </si>
  <si>
    <t>Vanguard Ftse Emerging Markets Shares ETF</t>
  </si>
  <si>
    <t>DUI</t>
  </si>
  <si>
    <t>Diversified United Investment Ltd</t>
  </si>
  <si>
    <t>HGBL</t>
  </si>
  <si>
    <t>Betashares Global Shares ETF - Currency Hedged</t>
  </si>
  <si>
    <t>VUL</t>
  </si>
  <si>
    <t>Vulcan Energy Resources Ltd</t>
  </si>
  <si>
    <t>CRN</t>
  </si>
  <si>
    <t>Coronado Global Resources Inc</t>
  </si>
  <si>
    <t>NAN</t>
  </si>
  <si>
    <t>Nanosonics Ltd</t>
  </si>
  <si>
    <t>DAVA</t>
  </si>
  <si>
    <t>Dimensional Australian Value Trust - Active ETF</t>
  </si>
  <si>
    <t>FANG</t>
  </si>
  <si>
    <t>Global X Fang+ ETF</t>
  </si>
  <si>
    <t>LFG</t>
  </si>
  <si>
    <t>Liberty Financial Group</t>
  </si>
  <si>
    <t>IDX</t>
  </si>
  <si>
    <t>Integral Diagnostics Ltd</t>
  </si>
  <si>
    <t>GEM</t>
  </si>
  <si>
    <t>G8 Education Ltd</t>
  </si>
  <si>
    <t>MOAT</t>
  </si>
  <si>
    <t>Vaneck Morningstar Wide Moat ETF</t>
  </si>
  <si>
    <t>ABB</t>
  </si>
  <si>
    <t>Aussie Broadband Ltd</t>
  </si>
  <si>
    <t>SLC</t>
  </si>
  <si>
    <t>Superloop Ltd</t>
  </si>
  <si>
    <t>KAR</t>
  </si>
  <si>
    <t>Karoon Energy Ltd</t>
  </si>
  <si>
    <t>HSN</t>
  </si>
  <si>
    <t>Hansen Technologies Ltd</t>
  </si>
  <si>
    <t>MMS</t>
  </si>
  <si>
    <t>Mcmillan Shakespeare Ltd</t>
  </si>
  <si>
    <t>DTL</t>
  </si>
  <si>
    <t>Data#3 Ltd</t>
  </si>
  <si>
    <t>VGB</t>
  </si>
  <si>
    <t>Vanguard Australian Government Bond INDEX ETF</t>
  </si>
  <si>
    <t>JLG</t>
  </si>
  <si>
    <t>Johns LYNG Group Ltd</t>
  </si>
  <si>
    <t>CMW</t>
  </si>
  <si>
    <t>Cromwell Property Group</t>
  </si>
  <si>
    <t>CRED</t>
  </si>
  <si>
    <t>Betashares Australian Investment Grade Corporate Bond ETF</t>
  </si>
  <si>
    <t>SIQ</t>
  </si>
  <si>
    <t>Smartgroup Corporation Ltd</t>
  </si>
  <si>
    <t>NABPK</t>
  </si>
  <si>
    <t>CAT</t>
  </si>
  <si>
    <t>Catapult Group International Ltd</t>
  </si>
  <si>
    <t>HLS</t>
  </si>
  <si>
    <t>Healius Ltd</t>
  </si>
  <si>
    <t>ABG</t>
  </si>
  <si>
    <t>Abacus Group</t>
  </si>
  <si>
    <t>VDGR</t>
  </si>
  <si>
    <t>Vanguard Diversified Growth INDEX ETF</t>
  </si>
  <si>
    <t>ERA</t>
  </si>
  <si>
    <t>Energy Resources of Australia Ltd</t>
  </si>
  <si>
    <t>BGP</t>
  </si>
  <si>
    <t>Briscoe Group Australasia Ltd</t>
  </si>
  <si>
    <t>A4N</t>
  </si>
  <si>
    <t>Alpha Hpa Ltd</t>
  </si>
  <si>
    <t>KLS</t>
  </si>
  <si>
    <t>Kelsian Group Ltd</t>
  </si>
  <si>
    <t>VSO</t>
  </si>
  <si>
    <t>Vanguard MSCI Australian Small Companies INDEX ETF</t>
  </si>
  <si>
    <t>SKC</t>
  </si>
  <si>
    <t>Skycity Entertainment Group Ltd</t>
  </si>
  <si>
    <t>CQE</t>
  </si>
  <si>
    <t>Charter Hall Social Infrastructure REIT</t>
  </si>
  <si>
    <t>BVS</t>
  </si>
  <si>
    <t>Bravura Solutions Ltd</t>
  </si>
  <si>
    <t>MQGPD</t>
  </si>
  <si>
    <t>PL8</t>
  </si>
  <si>
    <t>Plato Income Maximiser Ltd</t>
  </si>
  <si>
    <t>SSM</t>
  </si>
  <si>
    <t>Service Stream Ltd</t>
  </si>
  <si>
    <t>AN3PH</t>
  </si>
  <si>
    <t>WA1</t>
  </si>
  <si>
    <t>WA1 Resources Ltd</t>
  </si>
  <si>
    <t>VSL</t>
  </si>
  <si>
    <t>Vulcan Steel Ltd</t>
  </si>
  <si>
    <t>DGVA</t>
  </si>
  <si>
    <t>Dimensional Global Value Trust - Active ETF</t>
  </si>
  <si>
    <t>ILB</t>
  </si>
  <si>
    <t>Ishares Government Inflation ETF</t>
  </si>
  <si>
    <t>HGH</t>
  </si>
  <si>
    <t>Heartland Group Holdings Ltd</t>
  </si>
  <si>
    <t>EQT</t>
  </si>
  <si>
    <t>EQT Holdings Ltd</t>
  </si>
  <si>
    <t>SRG</t>
  </si>
  <si>
    <t>SRG Global Ltd</t>
  </si>
  <si>
    <t>GCI</t>
  </si>
  <si>
    <t>Gryphon Capital Income Trust</t>
  </si>
  <si>
    <t>DXI</t>
  </si>
  <si>
    <t>Dexus Industria REIT</t>
  </si>
  <si>
    <t>RSG</t>
  </si>
  <si>
    <t>Resolute Mining Ltd</t>
  </si>
  <si>
    <t>CBO</t>
  </si>
  <si>
    <t>Cobram Estate Olives Ltd</t>
  </si>
  <si>
    <t>NNUK</t>
  </si>
  <si>
    <t>Nanuk New World Fund Active ETF</t>
  </si>
  <si>
    <t>RIC</t>
  </si>
  <si>
    <t>Ridley Corporation Ltd</t>
  </si>
  <si>
    <t>GLIN</t>
  </si>
  <si>
    <t>Ishares Ftse GBL Infrastructure (Aud Hedged) ETF</t>
  </si>
  <si>
    <t>AAC</t>
  </si>
  <si>
    <t>Australian Agricultural Company Ltd</t>
  </si>
  <si>
    <t>Collins Foods Ltd</t>
  </si>
  <si>
    <t>AASF</t>
  </si>
  <si>
    <t>Airlie Australian Share Fund - Active ETF</t>
  </si>
  <si>
    <t>DJW</t>
  </si>
  <si>
    <t>Djerriwarrh Investments Ltd</t>
  </si>
  <si>
    <t>VIF</t>
  </si>
  <si>
    <t>Vanguard International Fixed Interest INDEX (Hedged) ETF</t>
  </si>
  <si>
    <t>BOT</t>
  </si>
  <si>
    <t>Botanix Pharmaceuticals Ltd</t>
  </si>
  <si>
    <t>MYR</t>
  </si>
  <si>
    <t>Myer Holdings Ltd</t>
  </si>
  <si>
    <t>CIN</t>
  </si>
  <si>
    <t>Carlton Investments Ltd</t>
  </si>
  <si>
    <t>IAA</t>
  </si>
  <si>
    <t>Ishares Asia 50 ETF</t>
  </si>
  <si>
    <t>PWH</t>
  </si>
  <si>
    <t>PWR Holdings Ltd</t>
  </si>
  <si>
    <t>PGC</t>
  </si>
  <si>
    <t>Paragon Care Ltd</t>
  </si>
  <si>
    <t>WGB</t>
  </si>
  <si>
    <t>Wam Global Ltd</t>
  </si>
  <si>
    <t>MQGPF</t>
  </si>
  <si>
    <t>CYL</t>
  </si>
  <si>
    <t>Catalyst Metals Ltd</t>
  </si>
  <si>
    <t>JIN</t>
  </si>
  <si>
    <t>Jumbo Interactive Ltd</t>
  </si>
  <si>
    <t>PFP</t>
  </si>
  <si>
    <t>Propel Funeral Partners Ltd</t>
  </si>
  <si>
    <t>NGI</t>
  </si>
  <si>
    <t>Navigator Global Investments Ltd</t>
  </si>
  <si>
    <t>BCI</t>
  </si>
  <si>
    <t>BCI Minerals Ltd</t>
  </si>
  <si>
    <t>QAL</t>
  </si>
  <si>
    <t>Qualitas Ltd</t>
  </si>
  <si>
    <t>BNDS</t>
  </si>
  <si>
    <t>Betashares Western Asset Aus Bond Active ETF</t>
  </si>
  <si>
    <t>IJR</t>
  </si>
  <si>
    <t>Ishares S&amp;P Small-Cap ETF</t>
  </si>
  <si>
    <t>QRI</t>
  </si>
  <si>
    <t>Qualitas Real Estate Income Fund</t>
  </si>
  <si>
    <t>BRN</t>
  </si>
  <si>
    <t>Brainchip Holdings Ltd</t>
  </si>
  <si>
    <t>QUS</t>
  </si>
  <si>
    <t>Betashares S&amp;P 500 EQUAL Weight ETF</t>
  </si>
  <si>
    <t>XALG</t>
  </si>
  <si>
    <t>Alphinity Global Equity Fund - Active ETF</t>
  </si>
  <si>
    <t>SXG</t>
  </si>
  <si>
    <t>Southern Cross Gold Ltd</t>
  </si>
  <si>
    <t>KKC</t>
  </si>
  <si>
    <t>KKR Credit Income Fund</t>
  </si>
  <si>
    <t>USTB</t>
  </si>
  <si>
    <t>Global X US Treasury Bond ETF (Currency Hedged)</t>
  </si>
  <si>
    <t>AGVT</t>
  </si>
  <si>
    <t>Betashares Australian Government Bond ETF</t>
  </si>
  <si>
    <t>FLOT</t>
  </si>
  <si>
    <t>Vaneck Australian Floating Rate ETF</t>
  </si>
  <si>
    <t>MQGPE</t>
  </si>
  <si>
    <t>IEU</t>
  </si>
  <si>
    <t>Ishares Europe ETF</t>
  </si>
  <si>
    <t>SFY</t>
  </si>
  <si>
    <t>SPDR S&amp;P/ASX 50 Fund</t>
  </si>
  <si>
    <t>QAU</t>
  </si>
  <si>
    <t>Betashares Gold Bullion ETF - Currency Hedged</t>
  </si>
  <si>
    <t>VVLU</t>
  </si>
  <si>
    <t>Vanguard Global Value Equity Active ETF</t>
  </si>
  <si>
    <t>HM1</t>
  </si>
  <si>
    <t>Hearts and Minds Investments Ltd</t>
  </si>
  <si>
    <t>IJP</t>
  </si>
  <si>
    <t>Ishares MSCI Japan ETF</t>
  </si>
  <si>
    <t>QLTY</t>
  </si>
  <si>
    <t>Betashares Global Quality Leaders ETF</t>
  </si>
  <si>
    <t>RF1</t>
  </si>
  <si>
    <t>Regal Investment Fund</t>
  </si>
  <si>
    <t>BILL</t>
  </si>
  <si>
    <t>Ishares Core Cash ETF</t>
  </si>
  <si>
    <t>ACL</t>
  </si>
  <si>
    <t>Australian Clinical Labs Ltd</t>
  </si>
  <si>
    <t>BLX</t>
  </si>
  <si>
    <t>Beacon Lighting Group Ltd</t>
  </si>
  <si>
    <t>MOT</t>
  </si>
  <si>
    <t>Metrics Income Opportunities Trust</t>
  </si>
  <si>
    <t>TEA</t>
  </si>
  <si>
    <t>Tasmea Ltd</t>
  </si>
  <si>
    <t>VDBA</t>
  </si>
  <si>
    <t>Vanguard Diversified Balanced INDEX ETF</t>
  </si>
  <si>
    <t>ILC</t>
  </si>
  <si>
    <t>Ishares S&amp;P/ASX 20 ETF</t>
  </si>
  <si>
    <t>COF</t>
  </si>
  <si>
    <t>Centuria Office REIT</t>
  </si>
  <si>
    <t>VGL</t>
  </si>
  <si>
    <t>Vista Group International Ltd</t>
  </si>
  <si>
    <t>SGLLV</t>
  </si>
  <si>
    <t>Ricegrowers Ltd</t>
  </si>
  <si>
    <t>FRAR</t>
  </si>
  <si>
    <t>Franklin Aust Abs Return Bond Fund (Managed Fund)</t>
  </si>
  <si>
    <t>MAC</t>
  </si>
  <si>
    <t>MAC Copper Ltd</t>
  </si>
  <si>
    <t>MBLPD</t>
  </si>
  <si>
    <t>Macquarie Bank Ltd</t>
  </si>
  <si>
    <t>MAH</t>
  </si>
  <si>
    <t>Macmahon Holdings Ltd</t>
  </si>
  <si>
    <t>PNR</t>
  </si>
  <si>
    <t>Pantoro Ltd</t>
  </si>
  <si>
    <t>CVL</t>
  </si>
  <si>
    <t>Civmec Ltd</t>
  </si>
  <si>
    <t>WHF</t>
  </si>
  <si>
    <t>Whitefield Industrials Ltd</t>
  </si>
  <si>
    <t>STX</t>
  </si>
  <si>
    <t>Strike Energy Ltd</t>
  </si>
  <si>
    <t>FPR</t>
  </si>
  <si>
    <t>Fleetpartners Group Ltd</t>
  </si>
  <si>
    <t>OPH</t>
  </si>
  <si>
    <t>Ophir High Conviction Fund</t>
  </si>
  <si>
    <t>URW</t>
  </si>
  <si>
    <t>Unibail-Rodamco-Westfield</t>
  </si>
  <si>
    <t>MBLPC</t>
  </si>
  <si>
    <t>MIR</t>
  </si>
  <si>
    <t>Mirrabooka Investments Ltd</t>
  </si>
  <si>
    <t>LPGD</t>
  </si>
  <si>
    <t>Loftus Peak Global Disruption Active ETF</t>
  </si>
  <si>
    <t>GWA</t>
  </si>
  <si>
    <t>GWA Group Ltd</t>
  </si>
  <si>
    <t>PPC</t>
  </si>
  <si>
    <t>Peet Ltd</t>
  </si>
  <si>
    <t>DVP</t>
  </si>
  <si>
    <t>Develop Global Ltd</t>
  </si>
  <si>
    <t>VACF</t>
  </si>
  <si>
    <t>Vanguard Australian Corp Fixed Interest INDEX ETF</t>
  </si>
  <si>
    <t>QOZ</t>
  </si>
  <si>
    <t>Betashares Ftse Rafi Australia 200 ETF</t>
  </si>
  <si>
    <t>OML</t>
  </si>
  <si>
    <t>Ooh!Media Ltd</t>
  </si>
  <si>
    <t>Select Harvests Ltd</t>
  </si>
  <si>
    <t>UNI</t>
  </si>
  <si>
    <t>Universal Store Holdings Ltd</t>
  </si>
  <si>
    <t>APX</t>
  </si>
  <si>
    <t>Appen Ltd</t>
  </si>
  <si>
    <t>RFF</t>
  </si>
  <si>
    <t>Rural Funds Group</t>
  </si>
  <si>
    <t>PDI</t>
  </si>
  <si>
    <t>Predictive Discovery Ltd</t>
  </si>
  <si>
    <t>PPM</t>
  </si>
  <si>
    <t>Pepper Money Ltd</t>
  </si>
  <si>
    <t>PAC</t>
  </si>
  <si>
    <t>Pacific Current Group Ltd</t>
  </si>
  <si>
    <t>AD8</t>
  </si>
  <si>
    <t>Audinate Group Ltd</t>
  </si>
  <si>
    <t>HETH</t>
  </si>
  <si>
    <t>Betashares Global Sustainability Leaders ETF - CH</t>
  </si>
  <si>
    <t>LLL</t>
  </si>
  <si>
    <t>Leo Lithium Ltd</t>
  </si>
  <si>
    <t>EBR</t>
  </si>
  <si>
    <t>EBR Systems Inc</t>
  </si>
  <si>
    <t>RUL</t>
  </si>
  <si>
    <t>Rpmglobal Holdings Ltd</t>
  </si>
  <si>
    <t>MICH</t>
  </si>
  <si>
    <t>Magellan Infra Fund (Currency Hedged) - Active ETF</t>
  </si>
  <si>
    <t>LOT</t>
  </si>
  <si>
    <t>Lotus Resources Ltd</t>
  </si>
  <si>
    <t>GDX</t>
  </si>
  <si>
    <t>Vaneck Gold Miners ETF</t>
  </si>
  <si>
    <t>C79</t>
  </si>
  <si>
    <t>Chrysos Corporation Ltd</t>
  </si>
  <si>
    <t>FRGG</t>
  </si>
  <si>
    <t>Franklin Global Growth Fund (Managed Fund)</t>
  </si>
  <si>
    <t>FCL</t>
  </si>
  <si>
    <t>Fineos Corporation Holdings Plc</t>
  </si>
  <si>
    <t>CUV</t>
  </si>
  <si>
    <t>Clinuvel Pharmaceuticals Ltd</t>
  </si>
  <si>
    <t>DGSM</t>
  </si>
  <si>
    <t>Dimensional Global Small Company - Active ETF</t>
  </si>
  <si>
    <t>DHHF</t>
  </si>
  <si>
    <t>Betashares Diversified All Growth ETF</t>
  </si>
  <si>
    <t>QOR</t>
  </si>
  <si>
    <t>QORIA Ltd</t>
  </si>
  <si>
    <t>ASIA</t>
  </si>
  <si>
    <t>Betashares Asia Technology Tigers ETF</t>
  </si>
  <si>
    <t>MVA</t>
  </si>
  <si>
    <t>Vaneck Australian Property ETF</t>
  </si>
  <si>
    <t>AEF</t>
  </si>
  <si>
    <t>Australian Ethical Investment Ltd</t>
  </si>
  <si>
    <t>DRO</t>
  </si>
  <si>
    <t>Droneshield Ltd</t>
  </si>
  <si>
    <t>PCI</t>
  </si>
  <si>
    <t>Perpetual Credit Income Trust</t>
  </si>
  <si>
    <t>BMN</t>
  </si>
  <si>
    <t>Bannerman Energy Ltd</t>
  </si>
  <si>
    <t>FGG</t>
  </si>
  <si>
    <t>Future Generation Global Ltd</t>
  </si>
  <si>
    <t>IHWL</t>
  </si>
  <si>
    <t>Ishares Core MSCI World Ex Aus Esg (Aud Hed) ETF</t>
  </si>
  <si>
    <t>WBT</t>
  </si>
  <si>
    <t>Weebit Nano Ltd</t>
  </si>
  <si>
    <t>YMAX</t>
  </si>
  <si>
    <t>Betashares Aus Top 20 Equity Yield MAX Fund (Managed Fund)</t>
  </si>
  <si>
    <t>ACDC</t>
  </si>
  <si>
    <t>Global X Battery Tech &amp; Lithium ETF</t>
  </si>
  <si>
    <t>IAGPE</t>
  </si>
  <si>
    <t>HCW</t>
  </si>
  <si>
    <t>Healthco Healthcare and Wellness REIT</t>
  </si>
  <si>
    <t>BENPH</t>
  </si>
  <si>
    <t>IVE</t>
  </si>
  <si>
    <t>Ishares MSCI Eafe ETF</t>
  </si>
  <si>
    <t>OCA</t>
  </si>
  <si>
    <t>Oceania Healthcare Ltd</t>
  </si>
  <si>
    <t>IFM</t>
  </si>
  <si>
    <t>Infomedia Ltd</t>
  </si>
  <si>
    <t>BHYB</t>
  </si>
  <si>
    <t>Betashares Australian Major Bank Hybrids INDEX ETF</t>
  </si>
  <si>
    <t>VETH</t>
  </si>
  <si>
    <t>Vanguard Ethically Conscious Australian Shares ETF</t>
  </si>
  <si>
    <t>GEAR</t>
  </si>
  <si>
    <t>Betashares Geared Australian Equity Fund (Hedge Fund)</t>
  </si>
  <si>
    <t>IHOO</t>
  </si>
  <si>
    <t>Ishares Global 100 Aud Hedged ETF</t>
  </si>
  <si>
    <t>AEL</t>
  </si>
  <si>
    <t>Amplitude Energy Ltd</t>
  </si>
  <si>
    <t>VISM</t>
  </si>
  <si>
    <t>Vanguard MSCI International Small Companies INDEX ETF</t>
  </si>
  <si>
    <t>FGX</t>
  </si>
  <si>
    <t>Future Generation Australia Ltd</t>
  </si>
  <si>
    <t>FFM</t>
  </si>
  <si>
    <t>Firefly Metals Ltd</t>
  </si>
  <si>
    <t>KGN</t>
  </si>
  <si>
    <t>Kogan.com Ltd</t>
  </si>
  <si>
    <t>WTN</t>
  </si>
  <si>
    <t>Winton Land Ltd</t>
  </si>
  <si>
    <t>Cuscal Ltd</t>
  </si>
  <si>
    <t>PYC</t>
  </si>
  <si>
    <t>PYC Therapeutics Ltd</t>
  </si>
  <si>
    <t>GNP</t>
  </si>
  <si>
    <t>Genusplus Group Ltd</t>
  </si>
  <si>
    <t>SRV</t>
  </si>
  <si>
    <t>Servcorp Ltd</t>
  </si>
  <si>
    <t>HNDQ</t>
  </si>
  <si>
    <t>Betashares Nasdaq 100 Currency Hedged ETF</t>
  </si>
  <si>
    <t>CTT</t>
  </si>
  <si>
    <t>Cettire Ltd</t>
  </si>
  <si>
    <t>KPG</t>
  </si>
  <si>
    <t>Kelly Partners Group Holdings Ltd</t>
  </si>
  <si>
    <t>OZBD</t>
  </si>
  <si>
    <t>Betashares Australian Composite Bond ETF</t>
  </si>
  <si>
    <t>KSC</t>
  </si>
  <si>
    <t>K &amp; S Corporation Ltd</t>
  </si>
  <si>
    <t>MYS</t>
  </si>
  <si>
    <t>Mystate Ltd</t>
  </si>
  <si>
    <t>APZ</t>
  </si>
  <si>
    <t>Aspen Group</t>
  </si>
  <si>
    <t>IMM</t>
  </si>
  <si>
    <t>Immutep Ltd</t>
  </si>
  <si>
    <t>LRS</t>
  </si>
  <si>
    <t>Latin Resources Ltd</t>
  </si>
  <si>
    <t>IJH</t>
  </si>
  <si>
    <t>Ishares S&amp;P Mid-Cap ETF</t>
  </si>
  <si>
    <t>Vanguard Ftse Asia Ex Japan Shares INDEX ETF</t>
  </si>
  <si>
    <t>REIT</t>
  </si>
  <si>
    <t>Vaneck Ftse International Property (Aud Hedged) ETF</t>
  </si>
  <si>
    <t>FSF</t>
  </si>
  <si>
    <t>Fonterra Shareholders' Fund</t>
  </si>
  <si>
    <t>CHN</t>
  </si>
  <si>
    <t>Chalice Mining Ltd</t>
  </si>
  <si>
    <t>MHHT</t>
  </si>
  <si>
    <t>Magellan High Conviction Trust - Active ETF</t>
  </si>
  <si>
    <t>VG1</t>
  </si>
  <si>
    <t>Vgi Partners Global Investments Ltd</t>
  </si>
  <si>
    <t>MVF</t>
  </si>
  <si>
    <t>Monash Ivf Group Ltd</t>
  </si>
  <si>
    <t>SX2</t>
  </si>
  <si>
    <t>Southern Cross Gold Consolidated Ltd</t>
  </si>
  <si>
    <t>PIC</t>
  </si>
  <si>
    <t>Perpetual Equity Investment Company Ltd</t>
  </si>
  <si>
    <t>GNG</t>
  </si>
  <si>
    <t>GR Engineering Services Ltd</t>
  </si>
  <si>
    <t>RBD</t>
  </si>
  <si>
    <t>Restaurant Brands New Zealand Ltd</t>
  </si>
  <si>
    <t>EHL</t>
  </si>
  <si>
    <t>Emeco Holdings Ltd</t>
  </si>
  <si>
    <t>SVM</t>
  </si>
  <si>
    <t>Sovereign Metals Ltd</t>
  </si>
  <si>
    <t>AQZ</t>
  </si>
  <si>
    <t>Alliance Aviation Services Ltd</t>
  </si>
  <si>
    <t>SYI</t>
  </si>
  <si>
    <t>SPDR MSCI Australia Select High Dividend Yield Fund</t>
  </si>
  <si>
    <t>LYL</t>
  </si>
  <si>
    <t>Lycopodium Ltd</t>
  </si>
  <si>
    <t>WXOZ</t>
  </si>
  <si>
    <t>SPDR S&amp;P World Ex Australia Carbon Control Fund</t>
  </si>
  <si>
    <t>ADH</t>
  </si>
  <si>
    <t>Adairs Ltd</t>
  </si>
  <si>
    <t>BFG</t>
  </si>
  <si>
    <t>Bell Financial Group Ltd</t>
  </si>
  <si>
    <t>CWP</t>
  </si>
  <si>
    <t>Cedar Woods Properties Ltd</t>
  </si>
  <si>
    <t>DJRE</t>
  </si>
  <si>
    <t>SPDR Dow Jones Global Real Estate Esg Fund</t>
  </si>
  <si>
    <t>SST</t>
  </si>
  <si>
    <t>Steamships Trading Company Ltd</t>
  </si>
  <si>
    <t>WMI</t>
  </si>
  <si>
    <t>Wam Microcap Ltd</t>
  </si>
  <si>
    <t>TRA</t>
  </si>
  <si>
    <t>Turners Automotive Group Ltd</t>
  </si>
  <si>
    <t>TWR</t>
  </si>
  <si>
    <t>Tower Ltd</t>
  </si>
  <si>
    <t>INR</t>
  </si>
  <si>
    <t>Ioneer Ltd</t>
  </si>
  <si>
    <t>VBLD</t>
  </si>
  <si>
    <t>Vanguard Global Infrastructure INDEX ETF</t>
  </si>
  <si>
    <t>TYR</t>
  </si>
  <si>
    <t>Tyro Payments Ltd</t>
  </si>
  <si>
    <t>BC8</t>
  </si>
  <si>
    <t>Black Cat Syndicate Ltd</t>
  </si>
  <si>
    <t>AFG</t>
  </si>
  <si>
    <t>Australian Finance Group Ltd</t>
  </si>
  <si>
    <t>SUNPI</t>
  </si>
  <si>
    <t>SKO</t>
  </si>
  <si>
    <t>Serko Ltd</t>
  </si>
  <si>
    <t>BOQPG</t>
  </si>
  <si>
    <t>RARI</t>
  </si>
  <si>
    <t>Russell Investments Australian Responsible Investment ETF</t>
  </si>
  <si>
    <t>AYUPA</t>
  </si>
  <si>
    <t>Australian Unity Ltd</t>
  </si>
  <si>
    <t>SYL</t>
  </si>
  <si>
    <t>Symal Group Ltd</t>
  </si>
  <si>
    <t>PMC</t>
  </si>
  <si>
    <t>Platinum Capital Ltd</t>
  </si>
  <si>
    <t>ALI</t>
  </si>
  <si>
    <t>Argo Global Listed Infrastructure Ltd</t>
  </si>
  <si>
    <t>WCMQ</t>
  </si>
  <si>
    <t>WCM Quality Global Growth Fund (Quoted Managed Fund)</t>
  </si>
  <si>
    <t>PPS</t>
  </si>
  <si>
    <t>Praemium Ltd</t>
  </si>
  <si>
    <t>IMR</t>
  </si>
  <si>
    <t>Imricor Medical Systems Inc</t>
  </si>
  <si>
    <t>MLX</t>
  </si>
  <si>
    <t>Metals X Ltd</t>
  </si>
  <si>
    <t>PTM</t>
  </si>
  <si>
    <t>Platinum Asset Management Ltd</t>
  </si>
  <si>
    <t>MVR</t>
  </si>
  <si>
    <t>Vaneck Australian Resources ETF</t>
  </si>
  <si>
    <t>CGFPC</t>
  </si>
  <si>
    <t>AVJ</t>
  </si>
  <si>
    <t>Avjennings Ltd</t>
  </si>
  <si>
    <t>SUNPH</t>
  </si>
  <si>
    <t>THL</t>
  </si>
  <si>
    <t>Tourism Holdings Rentals Ltd</t>
  </si>
  <si>
    <t>ATA</t>
  </si>
  <si>
    <t>Atturra Ltd</t>
  </si>
  <si>
    <t>RMC</t>
  </si>
  <si>
    <t>Resimac Group Ltd</t>
  </si>
  <si>
    <t>DXC</t>
  </si>
  <si>
    <t>Dexus Convenience Retail REIT</t>
  </si>
  <si>
    <t>MGX</t>
  </si>
  <si>
    <t>Mount Gibson Iron Ltd</t>
  </si>
  <si>
    <t>OBL</t>
  </si>
  <si>
    <t>Omni Bridgeway Ltd</t>
  </si>
  <si>
    <t>WQG</t>
  </si>
  <si>
    <t>WCM Global Growth Ltd</t>
  </si>
  <si>
    <t>SXE</t>
  </si>
  <si>
    <t>Southern Cross Electrical Engineering Ltd</t>
  </si>
  <si>
    <t>RDY</t>
  </si>
  <si>
    <t>Readytech Holdings Ltd</t>
  </si>
  <si>
    <t>PE1</t>
  </si>
  <si>
    <t>Pengana Private Equity Trust</t>
  </si>
  <si>
    <t>OCC</t>
  </si>
  <si>
    <t>Orthocell Ltd</t>
  </si>
  <si>
    <t>IPG</t>
  </si>
  <si>
    <t>Ipd Group Ltd</t>
  </si>
  <si>
    <t>HTA</t>
  </si>
  <si>
    <t>Hutchison Telecommunications (Australia) Ltd</t>
  </si>
  <si>
    <t>PAI</t>
  </si>
  <si>
    <t>Platinum Asia Investments Ltd</t>
  </si>
  <si>
    <t>DUR</t>
  </si>
  <si>
    <t>Duratec Ltd</t>
  </si>
  <si>
    <t>EX20</t>
  </si>
  <si>
    <t>Betashares Australian Ex-20 Portfolio Diversifier ETF</t>
  </si>
  <si>
    <t>TECH</t>
  </si>
  <si>
    <t>Global X Morningstar Global Technology ETF</t>
  </si>
  <si>
    <t>CDP</t>
  </si>
  <si>
    <t>Carindale Property Trust</t>
  </si>
  <si>
    <t>SUNPJ</t>
  </si>
  <si>
    <t>CGFPD</t>
  </si>
  <si>
    <t>IGB</t>
  </si>
  <si>
    <t>Ishares Treasury ETF</t>
  </si>
  <si>
    <t>AMH</t>
  </si>
  <si>
    <t>Amcil Ltd</t>
  </si>
  <si>
    <t>KCN</t>
  </si>
  <si>
    <t>Kingsgate Consolidated Ltd</t>
  </si>
  <si>
    <t>SEMI</t>
  </si>
  <si>
    <t>Global X Semiconductor ETF</t>
  </si>
  <si>
    <t>IAGPF</t>
  </si>
  <si>
    <t>MYX</t>
  </si>
  <si>
    <t>Mayne Pharma Group Ltd</t>
  </si>
  <si>
    <t>SKT</t>
  </si>
  <si>
    <t>Sky Network Television Ltd</t>
  </si>
  <si>
    <t>NVX</t>
  </si>
  <si>
    <t>Novonix Ltd</t>
  </si>
  <si>
    <t>GBND</t>
  </si>
  <si>
    <t>Betashares Sustainability Leaders DVRSFD Bond ETF - Cur HDG</t>
  </si>
  <si>
    <t>ASG</t>
  </si>
  <si>
    <t>Autosports Group Ltd</t>
  </si>
  <si>
    <t>MMI</t>
  </si>
  <si>
    <t>Metro Mining Ltd</t>
  </si>
  <si>
    <t>PLUS</t>
  </si>
  <si>
    <t>Vaneck Australian Corporate Bond Plus ETF</t>
  </si>
  <si>
    <t>F100</t>
  </si>
  <si>
    <t>Betashares Ftse 100 ETF</t>
  </si>
  <si>
    <t>AQLT</t>
  </si>
  <si>
    <t>Betashares Australian Quality ETF</t>
  </si>
  <si>
    <t>L1IF</t>
  </si>
  <si>
    <t>L1 Capital International Fund (Managed Fund)</t>
  </si>
  <si>
    <t>ACF</t>
  </si>
  <si>
    <t>Acrow Ltd</t>
  </si>
  <si>
    <t>QMIX</t>
  </si>
  <si>
    <t>SPDR MSCI World Quality MIX Fund</t>
  </si>
  <si>
    <t>MAU</t>
  </si>
  <si>
    <t>Magnetic Resources NL</t>
  </si>
  <si>
    <t>SGR</t>
  </si>
  <si>
    <t>The Star Entertainment Group Ltd</t>
  </si>
  <si>
    <t>MVE</t>
  </si>
  <si>
    <t>Vaneck S&amp;P/ASX Midcap ETF</t>
  </si>
  <si>
    <t>IGL</t>
  </si>
  <si>
    <t>Ive Group Ltd</t>
  </si>
  <si>
    <t>AGX1</t>
  </si>
  <si>
    <t>Antipodes Global Shares (Quoted Managed Fund)</t>
  </si>
  <si>
    <t>HZN</t>
  </si>
  <si>
    <t>Horizon Oil Ltd</t>
  </si>
  <si>
    <t>TTT</t>
  </si>
  <si>
    <t>Titomic Ltd</t>
  </si>
  <si>
    <t>ALK</t>
  </si>
  <si>
    <t>Alkane Resources Ltd</t>
  </si>
  <si>
    <t>ATEC</t>
  </si>
  <si>
    <t>Betashares S&amp;P/ASX Australian Technology ETF</t>
  </si>
  <si>
    <t>ARU</t>
  </si>
  <si>
    <t>Arafura Rare EARTHS Ltd</t>
  </si>
  <si>
    <t>KSL</t>
  </si>
  <si>
    <t>Kina Securities Ltd</t>
  </si>
  <si>
    <t>PIA</t>
  </si>
  <si>
    <t>Pengana International Equities Ltd</t>
  </si>
  <si>
    <t>CAY</t>
  </si>
  <si>
    <t>Canyon Resources Ltd</t>
  </si>
  <si>
    <t>GLPR</t>
  </si>
  <si>
    <t>Ishares Ftse GBL Property Ex Aus (Aud Hedged) ETF</t>
  </si>
  <si>
    <t>IHD</t>
  </si>
  <si>
    <t>Ishares S&amp;P/ASX DIV Opportunities Esg Screened ETF</t>
  </si>
  <si>
    <t>SPY</t>
  </si>
  <si>
    <t>SPDR S&amp;P 500 ETF Trust</t>
  </si>
  <si>
    <t>HLO</t>
  </si>
  <si>
    <t>Helloworld Travel Ltd</t>
  </si>
  <si>
    <t>OFX Group Ltd</t>
  </si>
  <si>
    <t>PSQ</t>
  </si>
  <si>
    <t>Pacific Smiles Group Ltd</t>
  </si>
  <si>
    <t>WC8</t>
  </si>
  <si>
    <t>Wildcat Resources Ltd</t>
  </si>
  <si>
    <t>GDI</t>
  </si>
  <si>
    <t>GDI Property Group</t>
  </si>
  <si>
    <t>BENPI</t>
  </si>
  <si>
    <t>SMI</t>
  </si>
  <si>
    <t>Santana Minerals Ltd</t>
  </si>
  <si>
    <t>RG8</t>
  </si>
  <si>
    <t>Regal Asian Investments Ltd</t>
  </si>
  <si>
    <t>PBH</t>
  </si>
  <si>
    <t>Pointsbet Holdings Ltd</t>
  </si>
  <si>
    <t>SPZ</t>
  </si>
  <si>
    <t>Smart Parking Ltd</t>
  </si>
  <si>
    <t>EML</t>
  </si>
  <si>
    <t>EML Payments Ltd</t>
  </si>
  <si>
    <t>ANG</t>
  </si>
  <si>
    <t>Austin Engineering Ltd</t>
  </si>
  <si>
    <t>IHCB</t>
  </si>
  <si>
    <t>Ishares Core Global Corporate Bond(Aud Hedged) ETF</t>
  </si>
  <si>
    <t>DSE</t>
  </si>
  <si>
    <t>Dropsuite Ltd</t>
  </si>
  <si>
    <t>QRE</t>
  </si>
  <si>
    <t>Betashares Australian Resources Sector ETF</t>
  </si>
  <si>
    <t>IESG</t>
  </si>
  <si>
    <t>Ishares Core MSCI Australia Esg ETF</t>
  </si>
  <si>
    <t>RBTZ</t>
  </si>
  <si>
    <t>Betashares Global Robotics and Artificial Intelligence ETF</t>
  </si>
  <si>
    <t>SFC</t>
  </si>
  <si>
    <t>Schaffer Corporation Ltd</t>
  </si>
  <si>
    <t>29M</t>
  </si>
  <si>
    <t>29METALS Ltd</t>
  </si>
  <si>
    <t>IZZ</t>
  </si>
  <si>
    <t>Ishares China Large-Cap ETF</t>
  </si>
  <si>
    <t>GGUS</t>
  </si>
  <si>
    <t>Betashares Geared US Equity Fund Currency Hedged (Hedgefund)</t>
  </si>
  <si>
    <t>MAET</t>
  </si>
  <si>
    <t>Munro Global Growth Fund Complex ETF</t>
  </si>
  <si>
    <t>AMI</t>
  </si>
  <si>
    <t>Aurelia Metals Ltd</t>
  </si>
  <si>
    <t>MRE</t>
  </si>
  <si>
    <t>Metrics Real Estate Multi-Strategy Fund</t>
  </si>
  <si>
    <t>VLUE</t>
  </si>
  <si>
    <t>Vaneck MSCI International Value ETF</t>
  </si>
  <si>
    <t>REP</t>
  </si>
  <si>
    <t>Ram Essential Services Property Fund</t>
  </si>
  <si>
    <t>GLOB</t>
  </si>
  <si>
    <t>Barrow Hanley Global Share Fund (Managed Fund)</t>
  </si>
  <si>
    <t>WJL</t>
  </si>
  <si>
    <t>Webjet Group Ltd</t>
  </si>
  <si>
    <t>VEQ</t>
  </si>
  <si>
    <t>Vanguard Ftse Europe Shares ETF</t>
  </si>
  <si>
    <t>WGN</t>
  </si>
  <si>
    <t>Wagners Holding Company Ltd</t>
  </si>
  <si>
    <t>TBN</t>
  </si>
  <si>
    <t>Tamboran Resources Corporation</t>
  </si>
  <si>
    <t>HUM</t>
  </si>
  <si>
    <t>Humm Group Ltd</t>
  </si>
  <si>
    <t>JMS</t>
  </si>
  <si>
    <t>Jupiter Mines Ltd</t>
  </si>
  <si>
    <t>IMU</t>
  </si>
  <si>
    <t>Imugene Ltd</t>
  </si>
  <si>
    <t>WXHG</t>
  </si>
  <si>
    <t>SPDR S&amp;P World Ex Aus Carbon Control (Hedged) Fund</t>
  </si>
  <si>
    <t>AMPPB</t>
  </si>
  <si>
    <t>RCB</t>
  </si>
  <si>
    <t>Russell Investments Australian Select Corporate Bond ETF</t>
  </si>
  <si>
    <t>MSTR</t>
  </si>
  <si>
    <t>Morningstar International Shares Active ETF (Managed Fund)</t>
  </si>
  <si>
    <t>RHCPA</t>
  </si>
  <si>
    <t>KMD</t>
  </si>
  <si>
    <t>KMD Brands Ltd</t>
  </si>
  <si>
    <t>TCG</t>
  </si>
  <si>
    <t>Turaco Gold Ltd</t>
  </si>
  <si>
    <t>VLC</t>
  </si>
  <si>
    <t>Vanguard MSCI Australian Large Companies INDEX ETF</t>
  </si>
  <si>
    <t>FID</t>
  </si>
  <si>
    <t>Fiducian Group Ltd</t>
  </si>
  <si>
    <t>WDIV</t>
  </si>
  <si>
    <t>SPDR S&amp;P Global Dividend Fund</t>
  </si>
  <si>
    <t>MEK</t>
  </si>
  <si>
    <t>Meeka Metals Ltd</t>
  </si>
  <si>
    <t>PWR</t>
  </si>
  <si>
    <t>Peter Warren Automotive Holdings Ltd</t>
  </si>
  <si>
    <t>BOQPF</t>
  </si>
  <si>
    <t>WAT</t>
  </si>
  <si>
    <t>Waterco Ltd</t>
  </si>
  <si>
    <t>PGH</t>
  </si>
  <si>
    <t>Pact Group Holdings Ltd</t>
  </si>
  <si>
    <t>AFP</t>
  </si>
  <si>
    <t>Aft Pharmaceuticals Ltd</t>
  </si>
  <si>
    <t>LAU</t>
  </si>
  <si>
    <t>Lindsay Australia Ltd</t>
  </si>
  <si>
    <t>SBM</t>
  </si>
  <si>
    <t>ST Barbara Ltd</t>
  </si>
  <si>
    <t>ARX</t>
  </si>
  <si>
    <t>Aroa Biosurgery Ltd</t>
  </si>
  <si>
    <t>BRE</t>
  </si>
  <si>
    <t>Brazilian Rare EARTHS Ltd</t>
  </si>
  <si>
    <t>SYA</t>
  </si>
  <si>
    <t>Sayona Mining Ltd</t>
  </si>
  <si>
    <t>SVR</t>
  </si>
  <si>
    <t>Solvar Ltd</t>
  </si>
  <si>
    <t>SM1</t>
  </si>
  <si>
    <t>Synlait Milk Ltd</t>
  </si>
  <si>
    <t>URF</t>
  </si>
  <si>
    <t>US Masters Residential Property Fund</t>
  </si>
  <si>
    <t>CYC</t>
  </si>
  <si>
    <t>Cyclopharm Ltd</t>
  </si>
  <si>
    <t>UMAX</t>
  </si>
  <si>
    <t>Betashares S&amp;P 500 Yield Maximiser Fund (Managed Fund)</t>
  </si>
  <si>
    <t>OMH</t>
  </si>
  <si>
    <t>Om Holdings Ltd</t>
  </si>
  <si>
    <t>ICOR</t>
  </si>
  <si>
    <t>Ishares Core Corporate Bond ETF</t>
  </si>
  <si>
    <t>RHI</t>
  </si>
  <si>
    <t>Red Hill Minerals Ltd</t>
  </si>
  <si>
    <t>ISEC</t>
  </si>
  <si>
    <t>Ishares Enhanced Cash ETF</t>
  </si>
  <si>
    <t>RDV</t>
  </si>
  <si>
    <t>Russell Investments High Dividend Australian Shares ETF</t>
  </si>
  <si>
    <t>XGOV</t>
  </si>
  <si>
    <t>Vaneck 10+ Year Australian Government Bond ETF</t>
  </si>
  <si>
    <t>XRF</t>
  </si>
  <si>
    <t>XRF Scientific Ltd</t>
  </si>
  <si>
    <t>XARO</t>
  </si>
  <si>
    <t>Ardea Real Outcome Bond Complex ETF</t>
  </si>
  <si>
    <t>EGH</t>
  </si>
  <si>
    <t>Eureka Group Holdings Ltd</t>
  </si>
  <si>
    <t>GDF</t>
  </si>
  <si>
    <t>Garda Property Group</t>
  </si>
  <si>
    <t>ABA</t>
  </si>
  <si>
    <t>Auswide Bank Ltd</t>
  </si>
  <si>
    <t>QHSM</t>
  </si>
  <si>
    <t>Vaneck MSCI Intl SML Comp Quality (Aud Hedged) ETF</t>
  </si>
  <si>
    <t>AMA</t>
  </si>
  <si>
    <t>AMA Group Ltd</t>
  </si>
  <si>
    <t>LGI</t>
  </si>
  <si>
    <t>LGI Ltd</t>
  </si>
  <si>
    <t>ROBO</t>
  </si>
  <si>
    <t>Global X Robo Global Robotics &amp; Automation ETF</t>
  </si>
  <si>
    <t>4DX</t>
  </si>
  <si>
    <t>4DMEDICAL Ltd</t>
  </si>
  <si>
    <t>DXB</t>
  </si>
  <si>
    <t>Dimerix Ltd</t>
  </si>
  <si>
    <t>SWM</t>
  </si>
  <si>
    <t>Seven West Media Ltd</t>
  </si>
  <si>
    <t>ECF</t>
  </si>
  <si>
    <t>Elanor Commercial Property Fund</t>
  </si>
  <si>
    <t>BBOZ</t>
  </si>
  <si>
    <t>Betashares Australian Strong Bear (Hedge Fund)</t>
  </si>
  <si>
    <t>PEN</t>
  </si>
  <si>
    <t>Peninsula Energy Ltd</t>
  </si>
  <si>
    <t>SHA</t>
  </si>
  <si>
    <t>Shape Australia Corporation Ltd</t>
  </si>
  <si>
    <t>CVW</t>
  </si>
  <si>
    <t>Clearview Wealth Ltd</t>
  </si>
  <si>
    <t>GRR</t>
  </si>
  <si>
    <t>Grange Resources Ltd</t>
  </si>
  <si>
    <t>BBN</t>
  </si>
  <si>
    <t>Baby Bunting Group Ltd</t>
  </si>
  <si>
    <t>WAX</t>
  </si>
  <si>
    <t>Wam Research Ltd</t>
  </si>
  <si>
    <t>HVST</t>
  </si>
  <si>
    <t>Betashares Australian Dividend Harvester Fund (Managed Fund)</t>
  </si>
  <si>
    <t>SKS</t>
  </si>
  <si>
    <t>SKS Technologies Group Ltd</t>
  </si>
  <si>
    <t>AGI</t>
  </si>
  <si>
    <t>Ainsworth Game Technology Ltd</t>
  </si>
  <si>
    <t>BTR</t>
  </si>
  <si>
    <t>Brightstar Resources Ltd</t>
  </si>
  <si>
    <t>SYR</t>
  </si>
  <si>
    <t>Syrah Resources Ltd</t>
  </si>
  <si>
    <t>WIRE</t>
  </si>
  <si>
    <t>Global X Copper Miners ETF</t>
  </si>
  <si>
    <t>GVF</t>
  </si>
  <si>
    <t>Staude Capital Global Value Fund Ltd</t>
  </si>
  <si>
    <t>STP</t>
  </si>
  <si>
    <t>Step One Clothing Ltd</t>
  </si>
  <si>
    <t>VDCO</t>
  </si>
  <si>
    <t>Vanguard Diversified Conservative INDEX ETF</t>
  </si>
  <si>
    <t>NFNG</t>
  </si>
  <si>
    <t>Nufarm Finance (NZ) Ltd</t>
  </si>
  <si>
    <t>CVC</t>
  </si>
  <si>
    <t>CVC Ltd</t>
  </si>
  <si>
    <t>LRV</t>
  </si>
  <si>
    <t>Larvotto Resources Ltd</t>
  </si>
  <si>
    <t>MVB</t>
  </si>
  <si>
    <t>Vaneck Australian Banks ETF</t>
  </si>
  <si>
    <t>TVN</t>
  </si>
  <si>
    <t>Tivan Ltd</t>
  </si>
  <si>
    <t>TLG</t>
  </si>
  <si>
    <t>Talga Group Ltd</t>
  </si>
  <si>
    <t>CRYP</t>
  </si>
  <si>
    <t>Betashares CRYPTO Innovators ETF</t>
  </si>
  <si>
    <t>EOS</t>
  </si>
  <si>
    <t>Electro Optic Systems Holdings Ltd</t>
  </si>
  <si>
    <t>TBR</t>
  </si>
  <si>
    <t>Tribune Resources Ltd</t>
  </si>
  <si>
    <t>PIXX</t>
  </si>
  <si>
    <t>Platinum International Fund (Quoted Managed Hedge Fund)</t>
  </si>
  <si>
    <t>CVN</t>
  </si>
  <si>
    <t>Carnarvon Energy Ltd</t>
  </si>
  <si>
    <t>IIND</t>
  </si>
  <si>
    <t>Betashares India Quality ETF</t>
  </si>
  <si>
    <t>LGL</t>
  </si>
  <si>
    <t>Lynch Group Holdings Ltd</t>
  </si>
  <si>
    <t>ONE</t>
  </si>
  <si>
    <t>Oneview Healthcare Plc</t>
  </si>
  <si>
    <t>GLDN</t>
  </si>
  <si>
    <t>Ishares Physical Gold ETF</t>
  </si>
  <si>
    <t>GGOV</t>
  </si>
  <si>
    <t>Betashares US Treasury Bond 20+YR ETF - CCY Hedged</t>
  </si>
  <si>
    <t>FND</t>
  </si>
  <si>
    <t>Findi Ltd</t>
  </si>
  <si>
    <t>EOL</t>
  </si>
  <si>
    <t>Energy One Ltd</t>
  </si>
  <si>
    <t>RAC</t>
  </si>
  <si>
    <t>Race Oncology Ltd</t>
  </si>
  <si>
    <t>IHHY</t>
  </si>
  <si>
    <t>Ishares Global High Yield Bond (Aud Hedged) ETF</t>
  </si>
  <si>
    <t>GRX</t>
  </si>
  <si>
    <t>Greenx Metals Ltd</t>
  </si>
  <si>
    <t>VYS</t>
  </si>
  <si>
    <t>Vysarn Ltd</t>
  </si>
  <si>
    <t>RGB</t>
  </si>
  <si>
    <t>Russell Investments Australian Government Bond ETF</t>
  </si>
  <si>
    <t>ART</t>
  </si>
  <si>
    <t>Airtasker Ltd</t>
  </si>
  <si>
    <t>ALA</t>
  </si>
  <si>
    <t>Arovella Therapeutics Ltd</t>
  </si>
  <si>
    <t>A1N</t>
  </si>
  <si>
    <t>Arn Media Ltd</t>
  </si>
  <si>
    <t>VBTC</t>
  </si>
  <si>
    <t>Vaneck Bitcoin ETF</t>
  </si>
  <si>
    <t>FRI</t>
  </si>
  <si>
    <t>Finbar Group Ltd</t>
  </si>
  <si>
    <t>ESGI</t>
  </si>
  <si>
    <t>Vaneck MSCI International Sustainable Equity ETF</t>
  </si>
  <si>
    <t>CTM</t>
  </si>
  <si>
    <t>Centaurus Metals Ltd</t>
  </si>
  <si>
    <t>3PL</t>
  </si>
  <si>
    <t>3P Learning Ltd</t>
  </si>
  <si>
    <t>3DA</t>
  </si>
  <si>
    <t>Amaero International Ltd</t>
  </si>
  <si>
    <t>CDM</t>
  </si>
  <si>
    <t>Cadence Capital Ltd</t>
  </si>
  <si>
    <t>Cogstate Ltd</t>
  </si>
  <si>
    <t>D2O</t>
  </si>
  <si>
    <t>Duxton Water Ltd</t>
  </si>
  <si>
    <t>BBT</t>
  </si>
  <si>
    <t>Bluebet Holdings Ltd</t>
  </si>
  <si>
    <t>FEX</t>
  </si>
  <si>
    <t>FENIX Resources Ltd</t>
  </si>
  <si>
    <t>PMT</t>
  </si>
  <si>
    <t>Patriot Battery Metals Inc</t>
  </si>
  <si>
    <t>CEH</t>
  </si>
  <si>
    <t>Coast Entertainment Holdings Ltd</t>
  </si>
  <si>
    <t>AVH</t>
  </si>
  <si>
    <t>Avita Medical Inc</t>
  </si>
  <si>
    <t>WHI</t>
  </si>
  <si>
    <t>Whitefield Income Ltd</t>
  </si>
  <si>
    <t>WAR</t>
  </si>
  <si>
    <t>Wam Strategic Value Ltd</t>
  </si>
  <si>
    <t>FBR</t>
  </si>
  <si>
    <t>FBR Ltd</t>
  </si>
  <si>
    <t>DUG</t>
  </si>
  <si>
    <t>DUG Technology Ltd</t>
  </si>
  <si>
    <t>MHJ</t>
  </si>
  <si>
    <t>Michael Hill International Ltd</t>
  </si>
  <si>
    <t>EEG</t>
  </si>
  <si>
    <t>Empire Energy Group Ltd</t>
  </si>
  <si>
    <t>CXO</t>
  </si>
  <si>
    <t>Core Lithium Ltd</t>
  </si>
  <si>
    <t>COG</t>
  </si>
  <si>
    <t>COG Financial Services Ltd</t>
  </si>
  <si>
    <t>MEI</t>
  </si>
  <si>
    <t>Meteoric Resources NL</t>
  </si>
  <si>
    <t>WMA</t>
  </si>
  <si>
    <t>Wam Alternative Assets Ltd</t>
  </si>
  <si>
    <t>A1M</t>
  </si>
  <si>
    <t>Aic Mines Ltd</t>
  </si>
  <si>
    <t>WIA</t>
  </si>
  <si>
    <t>WIA Gold Ltd</t>
  </si>
  <si>
    <t>DRUG</t>
  </si>
  <si>
    <t>Betashares Global Healthcare Currency Hedged ETF</t>
  </si>
  <si>
    <t>ERD</t>
  </si>
  <si>
    <t>Eroad Ltd</t>
  </si>
  <si>
    <t>AAR</t>
  </si>
  <si>
    <t>Astral Resources NL</t>
  </si>
  <si>
    <t>UTIP</t>
  </si>
  <si>
    <t>Betashares Inflation Protected US TRSY Bond CH ETF</t>
  </si>
  <si>
    <t>BTI</t>
  </si>
  <si>
    <t>Bailador Technology Investments Ltd</t>
  </si>
  <si>
    <t>AVR</t>
  </si>
  <si>
    <t>Anteris Technologies Global Corp</t>
  </si>
  <si>
    <t>UOS</t>
  </si>
  <si>
    <t>United Overseas Australia Ltd</t>
  </si>
  <si>
    <t>NDIA</t>
  </si>
  <si>
    <t>Global X India Nifty 50 ETF</t>
  </si>
  <si>
    <t>PAR</t>
  </si>
  <si>
    <t>Paradigm Biopharmaceuticals Ltd</t>
  </si>
  <si>
    <t>EMKT</t>
  </si>
  <si>
    <t>Vaneck MSCI Multifactor Em Markets Equity ETF</t>
  </si>
  <si>
    <t>AZY</t>
  </si>
  <si>
    <t>Antipa Minerals Ltd</t>
  </si>
  <si>
    <t>ESTX</t>
  </si>
  <si>
    <t>Global X Euro STOXX 50 ETF</t>
  </si>
  <si>
    <t>AKP</t>
  </si>
  <si>
    <t>Audio Pixels Holdings Ltd</t>
  </si>
  <si>
    <t>ETPMAG</t>
  </si>
  <si>
    <t>Global X Metal Securities Australia Ltd</t>
  </si>
  <si>
    <t>NZM</t>
  </si>
  <si>
    <t>NZME Ltd</t>
  </si>
  <si>
    <t>AOF</t>
  </si>
  <si>
    <t>Australian Unity Office Fund</t>
  </si>
  <si>
    <t>QPM</t>
  </si>
  <si>
    <t>QPM Energy Ltd</t>
  </si>
  <si>
    <t>FEMX</t>
  </si>
  <si>
    <t>Fidelity Global Emerging Markets Active ETF</t>
  </si>
  <si>
    <t>GRNV</t>
  </si>
  <si>
    <t>Vaneck MSCI Australian Sustainable Equity ETF</t>
  </si>
  <si>
    <t>FWD</t>
  </si>
  <si>
    <t>Fleetwood Ltd</t>
  </si>
  <si>
    <t>TZN</t>
  </si>
  <si>
    <t>Terramin Australia Ltd</t>
  </si>
  <si>
    <t>WDMF</t>
  </si>
  <si>
    <t>Ishares World Equity Factor ETF</t>
  </si>
  <si>
    <t>GXLD</t>
  </si>
  <si>
    <t>Global X Gold Bullion ETF</t>
  </si>
  <si>
    <t>NDO</t>
  </si>
  <si>
    <t>Nido Education Ltd</t>
  </si>
  <si>
    <t>OZR</t>
  </si>
  <si>
    <t>SPDR S&amp;P/ASX 200 Resources Fund</t>
  </si>
  <si>
    <t>BIS</t>
  </si>
  <si>
    <t>Bisalloy Steel Group Ltd</t>
  </si>
  <si>
    <t>POL</t>
  </si>
  <si>
    <t>Polymetals Resources Ltd</t>
  </si>
  <si>
    <t>MMKT</t>
  </si>
  <si>
    <t>Betashares Aust. Cash Plus Fund (Managed Fund)</t>
  </si>
  <si>
    <t>SSG</t>
  </si>
  <si>
    <t>Shaver Shop Group Ltd</t>
  </si>
  <si>
    <t>AIM</t>
  </si>
  <si>
    <t>Ai-Media Technologies Ltd</t>
  </si>
  <si>
    <t>IMB</t>
  </si>
  <si>
    <t>Intelligent Monitoring Group Ltd</t>
  </si>
  <si>
    <t>STK</t>
  </si>
  <si>
    <t>Strickland Metals Ltd</t>
  </si>
  <si>
    <t>MME</t>
  </si>
  <si>
    <t>Moneyme Ltd</t>
  </si>
  <si>
    <t>PCX</t>
  </si>
  <si>
    <t>Pengana Global Private Credit Trust</t>
  </si>
  <si>
    <t>EBND</t>
  </si>
  <si>
    <t>Vaneck Emerging Inc Opportunities Active ETF (Managed Fund)</t>
  </si>
  <si>
    <t>BWN</t>
  </si>
  <si>
    <t>Bhagwan Marine Ltd</t>
  </si>
  <si>
    <t>CAA</t>
  </si>
  <si>
    <t>Capral Ltd</t>
  </si>
  <si>
    <t>COS</t>
  </si>
  <si>
    <t>Cosol Ltd</t>
  </si>
  <si>
    <t>A11</t>
  </si>
  <si>
    <t>Atlantic Lithium Ltd</t>
  </si>
  <si>
    <t>SLH</t>
  </si>
  <si>
    <t>Silk Logistics Holdings Ltd</t>
  </si>
  <si>
    <t>VCF</t>
  </si>
  <si>
    <t>Vanguard International Credit Securities INDEX (Hedged) ETF</t>
  </si>
  <si>
    <t>BTH</t>
  </si>
  <si>
    <t>Bigtincan Holdings Ltd</t>
  </si>
  <si>
    <t>FSML</t>
  </si>
  <si>
    <t>Firetrail Aust Small Companies Fund - Active ETF</t>
  </si>
  <si>
    <t>COI</t>
  </si>
  <si>
    <t>Comet Ridge Ltd</t>
  </si>
  <si>
    <t>MVS</t>
  </si>
  <si>
    <t>Vaneck Small Companies Masters ETF</t>
  </si>
  <si>
    <t>NTU</t>
  </si>
  <si>
    <t>Northern Minerals Ltd</t>
  </si>
  <si>
    <t>SPG</t>
  </si>
  <si>
    <t>SPC Global Holdings Ltd</t>
  </si>
  <si>
    <t>URNM</t>
  </si>
  <si>
    <t>Betashares Global Uranium ETF</t>
  </si>
  <si>
    <t>RHK</t>
  </si>
  <si>
    <t>Red Hawk Mining Ltd</t>
  </si>
  <si>
    <t>HPG</t>
  </si>
  <si>
    <t>Hipages Group Holdings Ltd</t>
  </si>
  <si>
    <t>EMV</t>
  </si>
  <si>
    <t>Emvision Medical Devices Ltd</t>
  </si>
  <si>
    <t>ASL</t>
  </si>
  <si>
    <t>Andean Silver Ltd</t>
  </si>
  <si>
    <t>Cash Converters International</t>
  </si>
  <si>
    <t>FUEL</t>
  </si>
  <si>
    <t>Betashares Global Energy Comp Currency Hedged ETF</t>
  </si>
  <si>
    <t>BCK</t>
  </si>
  <si>
    <t>Brockman Mining Ltd</t>
  </si>
  <si>
    <t>AUC</t>
  </si>
  <si>
    <t>Ausgold Ltd</t>
  </si>
  <si>
    <t>EZL</t>
  </si>
  <si>
    <t>EUROZ Hartleys Group Ltd</t>
  </si>
  <si>
    <t>AIS</t>
  </si>
  <si>
    <t>Aeris Resources Ltd</t>
  </si>
  <si>
    <t>CRD</t>
  </si>
  <si>
    <t>Conrad Asia Energy Ltd</t>
  </si>
  <si>
    <t>LV1</t>
  </si>
  <si>
    <t>Live Verdure Ltd</t>
  </si>
  <si>
    <t>QGL</t>
  </si>
  <si>
    <t>Quantum Graphite Ltd</t>
  </si>
  <si>
    <t>BKY</t>
  </si>
  <si>
    <t>Berkeley Energia Ltd</t>
  </si>
  <si>
    <t>PLY</t>
  </si>
  <si>
    <t>Playside Studios Ltd</t>
  </si>
  <si>
    <t>DGL</t>
  </si>
  <si>
    <t>DGL Group Ltd</t>
  </si>
  <si>
    <t>HJPN</t>
  </si>
  <si>
    <t>Betashares Japan Currency Hedged ETF</t>
  </si>
  <si>
    <t>CLX</t>
  </si>
  <si>
    <t>Cti Logistics Ltd</t>
  </si>
  <si>
    <t>TER</t>
  </si>
  <si>
    <t>Terracom Ltd</t>
  </si>
  <si>
    <t>AGE</t>
  </si>
  <si>
    <t>Alligator Energy Ltd</t>
  </si>
  <si>
    <t>EIQ</t>
  </si>
  <si>
    <t>Echoiq Ltd</t>
  </si>
  <si>
    <t>ACE</t>
  </si>
  <si>
    <t>Acusensus Ltd</t>
  </si>
  <si>
    <t>BSUB</t>
  </si>
  <si>
    <t>Betashares Aus Major Bank Subordinated Debt ETF</t>
  </si>
  <si>
    <t>BOC</t>
  </si>
  <si>
    <t>Bougainville Copper Ltd</t>
  </si>
  <si>
    <t>ISO</t>
  </si>
  <si>
    <t>Ishares S&amp;P/ASX Small Ordinaries ETF</t>
  </si>
  <si>
    <t>BRL</t>
  </si>
  <si>
    <t>Bathurst Resources Ltd</t>
  </si>
  <si>
    <t>RNU</t>
  </si>
  <si>
    <t>Renascor Resources Ltd</t>
  </si>
  <si>
    <t>NOL</t>
  </si>
  <si>
    <t>Nobleoak Life Ltd</t>
  </si>
  <si>
    <t>VVA</t>
  </si>
  <si>
    <t>Viva Leisure Ltd</t>
  </si>
  <si>
    <t>PRG</t>
  </si>
  <si>
    <t>PRL Global Ltd</t>
  </si>
  <si>
    <t>TRJ</t>
  </si>
  <si>
    <t>Trajan Group Holdings Ltd</t>
  </si>
  <si>
    <t>SXL</t>
  </si>
  <si>
    <t>Southern Cross Media Group Ltd</t>
  </si>
  <si>
    <t>LFSPA</t>
  </si>
  <si>
    <t>SOM</t>
  </si>
  <si>
    <t>Somnomed Ltd</t>
  </si>
  <si>
    <t>OIL</t>
  </si>
  <si>
    <t>Optiscan Imaging Ltd</t>
  </si>
  <si>
    <t>CXL</t>
  </si>
  <si>
    <t>CALIX Ltd</t>
  </si>
  <si>
    <t>SEC</t>
  </si>
  <si>
    <t>Spheria Emerging Companies Ltd</t>
  </si>
  <si>
    <t>IXI</t>
  </si>
  <si>
    <t>Ishares Global Consumer Staples ETF</t>
  </si>
  <si>
    <t>GSS</t>
  </si>
  <si>
    <t>Genetic Signatures Ltd</t>
  </si>
  <si>
    <t>EVO</t>
  </si>
  <si>
    <t>Embark Early Education Ltd</t>
  </si>
  <si>
    <t>ARR</t>
  </si>
  <si>
    <t>American Rare EARTHS Ltd</t>
  </si>
  <si>
    <t>STA</t>
  </si>
  <si>
    <t>Strandline Resources Ltd</t>
  </si>
  <si>
    <t>MCA</t>
  </si>
  <si>
    <t>Murray Cod Australia Ltd</t>
  </si>
  <si>
    <t>LNYN</t>
  </si>
  <si>
    <t>Lanyon Investment Fund Active ETF</t>
  </si>
  <si>
    <t>GLB</t>
  </si>
  <si>
    <t>Globe International Ltd</t>
  </si>
  <si>
    <t>CYG</t>
  </si>
  <si>
    <t>Coventry Group Ltd</t>
  </si>
  <si>
    <t>HNG</t>
  </si>
  <si>
    <t>Hancock &amp; Gore Ltd</t>
  </si>
  <si>
    <t>TGM</t>
  </si>
  <si>
    <t>Theta Gold Mines Ltd</t>
  </si>
  <si>
    <t>CCR</t>
  </si>
  <si>
    <t>Credit Clear Ltd</t>
  </si>
  <si>
    <t>Retail Food Group Ltd</t>
  </si>
  <si>
    <t>SHJ</t>
  </si>
  <si>
    <t>Shine Justice Ltd</t>
  </si>
  <si>
    <t>ENR</t>
  </si>
  <si>
    <t>Encounter Resources Ltd</t>
  </si>
  <si>
    <t>MAP</t>
  </si>
  <si>
    <t>Microba Life Sciences Ltd</t>
  </si>
  <si>
    <t>BIO</t>
  </si>
  <si>
    <t>Biome Australia Ltd</t>
  </si>
  <si>
    <t>PLT</t>
  </si>
  <si>
    <t>Plenti Group Ltd</t>
  </si>
  <si>
    <t>RCT</t>
  </si>
  <si>
    <t>Reef Casino Trust</t>
  </si>
  <si>
    <t>JYC</t>
  </si>
  <si>
    <t>Joyce Corporation Ltd</t>
  </si>
  <si>
    <t>CUP</t>
  </si>
  <si>
    <t>Count Ltd</t>
  </si>
  <si>
    <t>BBUS</t>
  </si>
  <si>
    <t>Betashares US EQY Strong Bear - CH (Hedge Fund)</t>
  </si>
  <si>
    <t>MOGL</t>
  </si>
  <si>
    <t>Montaka GBL Long Only Equities Fund (Managed Fund)</t>
  </si>
  <si>
    <t>PCL</t>
  </si>
  <si>
    <t>Pancontinental Energy NL</t>
  </si>
  <si>
    <t>SVL</t>
  </si>
  <si>
    <t>Silver Mines Ltd</t>
  </si>
  <si>
    <t>X64</t>
  </si>
  <si>
    <t>Ten Sixty Four Ltd</t>
  </si>
  <si>
    <t>AEE</t>
  </si>
  <si>
    <t>Aura Energy Ltd</t>
  </si>
  <si>
    <t>LRL</t>
  </si>
  <si>
    <t>Labyrinth Resources Ltd</t>
  </si>
  <si>
    <t>PTR</t>
  </si>
  <si>
    <t>Petratherm Ltd</t>
  </si>
  <si>
    <t>IVZ</t>
  </si>
  <si>
    <t>Invictus Energy Ltd</t>
  </si>
  <si>
    <t>VEE</t>
  </si>
  <si>
    <t>Veem Ltd</t>
  </si>
  <si>
    <t>TGP</t>
  </si>
  <si>
    <t>360 Capital Group</t>
  </si>
  <si>
    <t>ATR</t>
  </si>
  <si>
    <t>Astron Corporation Ltd</t>
  </si>
  <si>
    <t>AVL</t>
  </si>
  <si>
    <t>Australian Vanadium Ltd</t>
  </si>
  <si>
    <t>ENN</t>
  </si>
  <si>
    <t>Elanor Investors Group</t>
  </si>
  <si>
    <t>MTO</t>
  </si>
  <si>
    <t>Motorcycle Holdings Ltd</t>
  </si>
  <si>
    <t>NVA</t>
  </si>
  <si>
    <t>Nova Minerals Ltd</t>
  </si>
  <si>
    <t>NWSLV</t>
  </si>
  <si>
    <t>WOT</t>
  </si>
  <si>
    <t>Wotso Property</t>
  </si>
  <si>
    <t>SND</t>
  </si>
  <si>
    <t>Saunders International Ltd</t>
  </si>
  <si>
    <t>GOW</t>
  </si>
  <si>
    <t>Gowing Bros Ltd</t>
  </si>
  <si>
    <t>JEPI</t>
  </si>
  <si>
    <t>Jpmorgan EQ Prem Income Active ETF (Managed Fund)</t>
  </si>
  <si>
    <t>KOV</t>
  </si>
  <si>
    <t>Korvest Ltd</t>
  </si>
  <si>
    <t>DUB</t>
  </si>
  <si>
    <t>Dubber Corporation Ltd</t>
  </si>
  <si>
    <t>AKM</t>
  </si>
  <si>
    <t>Aspire Mining Ltd</t>
  </si>
  <si>
    <t>MQAE</t>
  </si>
  <si>
    <t>Macquarie Core Australian Equity Active ETF</t>
  </si>
  <si>
    <t>DLI</t>
  </si>
  <si>
    <t>Delta Lithium Ltd</t>
  </si>
  <si>
    <t>BET</t>
  </si>
  <si>
    <t>Betmakers Technology Group Ltd</t>
  </si>
  <si>
    <t>HFR</t>
  </si>
  <si>
    <t>Highfield Resources Ltd</t>
  </si>
  <si>
    <t>TBIL</t>
  </si>
  <si>
    <t>Vaneck 1-3 Month US Treasury Bond ETF</t>
  </si>
  <si>
    <t>IKO</t>
  </si>
  <si>
    <t>Ishares MSCI South Korea ETF</t>
  </si>
  <si>
    <t>MRL</t>
  </si>
  <si>
    <t>Mayur Resources Ltd</t>
  </si>
  <si>
    <t>MTM</t>
  </si>
  <si>
    <t>MTM Critical Metals Ltd</t>
  </si>
  <si>
    <t>CY5</t>
  </si>
  <si>
    <t>CYGNUS Metals Ltd</t>
  </si>
  <si>
    <t>RXL</t>
  </si>
  <si>
    <t>ROX Resources Ltd</t>
  </si>
  <si>
    <t>CAM</t>
  </si>
  <si>
    <t>Clime Capital Ltd</t>
  </si>
  <si>
    <t>CGUN</t>
  </si>
  <si>
    <t>Claremont Global Fund (Managed Fund)</t>
  </si>
  <si>
    <t>OOO</t>
  </si>
  <si>
    <t>Betashares Crude Oil INDEX Currncy HDG Complex ETF</t>
  </si>
  <si>
    <t>SDI</t>
  </si>
  <si>
    <t>SDI Ltd</t>
  </si>
  <si>
    <t>CVV</t>
  </si>
  <si>
    <t>Caravel Minerals Ltd</t>
  </si>
  <si>
    <t>SNC</t>
  </si>
  <si>
    <t>Sandon Capital Investments Ltd</t>
  </si>
  <si>
    <t>AHC</t>
  </si>
  <si>
    <t>Austco Healthcare Ltd</t>
  </si>
  <si>
    <t>EL8</t>
  </si>
  <si>
    <t>Elevate Uranium Ltd</t>
  </si>
  <si>
    <t>VNL</t>
  </si>
  <si>
    <t>Vinyl Group Ltd</t>
  </si>
  <si>
    <t>LIN</t>
  </si>
  <si>
    <t>Lindian Resources Ltd</t>
  </si>
  <si>
    <t>TOP</t>
  </si>
  <si>
    <t>Thorney Opportunities Ltd</t>
  </si>
  <si>
    <t>FDV</t>
  </si>
  <si>
    <t>Frontier Digital Ventures Ltd</t>
  </si>
  <si>
    <t>CNEW</t>
  </si>
  <si>
    <t>Vaneck China New Economy ETF</t>
  </si>
  <si>
    <t>TGF</t>
  </si>
  <si>
    <t>Tribeca Global Natural Resources Ltd</t>
  </si>
  <si>
    <t>SMP</t>
  </si>
  <si>
    <t>Smartpay Holdings Ltd</t>
  </si>
  <si>
    <t>NZK</t>
  </si>
  <si>
    <t>New Zealand King Salmon Investments Ltd</t>
  </si>
  <si>
    <t>LRK</t>
  </si>
  <si>
    <t>Lark Distilling Co. Ltd</t>
  </si>
  <si>
    <t>SNT</t>
  </si>
  <si>
    <t>Syntara Ltd</t>
  </si>
  <si>
    <t>BUB</t>
  </si>
  <si>
    <t>Bubs Australia Ltd</t>
  </si>
  <si>
    <t>IPD</t>
  </si>
  <si>
    <t>Impedimed Ltd</t>
  </si>
  <si>
    <t>RSH</t>
  </si>
  <si>
    <t>Respiri Ltd</t>
  </si>
  <si>
    <t>MHG</t>
  </si>
  <si>
    <t>Magellan Global EQ Fund (Currencyhdg) - Active ETF</t>
  </si>
  <si>
    <t>VLS</t>
  </si>
  <si>
    <t>Vita Life Sciences Ltd</t>
  </si>
  <si>
    <t>MDR</t>
  </si>
  <si>
    <t>Medadvisor Ltd</t>
  </si>
  <si>
    <t>GDC</t>
  </si>
  <si>
    <t>Global Data Centre Group</t>
  </si>
  <si>
    <t>BCN</t>
  </si>
  <si>
    <t>Beacon Minerals Ltd</t>
  </si>
  <si>
    <t>AXE</t>
  </si>
  <si>
    <t>Archer Materials Ltd</t>
  </si>
  <si>
    <t>BRI</t>
  </si>
  <si>
    <t>Big River Industries Ltd</t>
  </si>
  <si>
    <t>RCE</t>
  </si>
  <si>
    <t>Recce Pharmaceuticals Ltd</t>
  </si>
  <si>
    <t>MWY</t>
  </si>
  <si>
    <t>Midway Ltd</t>
  </si>
  <si>
    <t>GTN</t>
  </si>
  <si>
    <t>GTN Ltd</t>
  </si>
  <si>
    <t>MXI</t>
  </si>
  <si>
    <t>Maxiparts Ltd</t>
  </si>
  <si>
    <t>EZZ</t>
  </si>
  <si>
    <t>EZZ Life Science Holdings Ltd</t>
  </si>
  <si>
    <t>TRS</t>
  </si>
  <si>
    <t>The Reject Shop Ltd</t>
  </si>
  <si>
    <t>WR1</t>
  </si>
  <si>
    <t>Winsome Resources Ltd</t>
  </si>
  <si>
    <t>ST1</t>
  </si>
  <si>
    <t>Spirit Technology Solutions Ltd</t>
  </si>
  <si>
    <t>MCCL</t>
  </si>
  <si>
    <t>Munro Climate Change Leaders Fund Active ETF</t>
  </si>
  <si>
    <t>DAOR</t>
  </si>
  <si>
    <t>Aoris Int Fund (Class D) (Hedged) Active ETF</t>
  </si>
  <si>
    <t>EGL</t>
  </si>
  <si>
    <t>Environmental Group Ltd (the)</t>
  </si>
  <si>
    <t>RYD</t>
  </si>
  <si>
    <t>Ryder Capital Ltd</t>
  </si>
  <si>
    <t>TWD</t>
  </si>
  <si>
    <t>Tamawood Ltd</t>
  </si>
  <si>
    <t>CLG</t>
  </si>
  <si>
    <t>Close the Loop Ltd</t>
  </si>
  <si>
    <t>IMA</t>
  </si>
  <si>
    <t>Image Resources NL</t>
  </si>
  <si>
    <t>HQUS</t>
  </si>
  <si>
    <t>Betashares S&amp;P 500 EQUAL Weight Currency Hedged ETF</t>
  </si>
  <si>
    <t>TOK</t>
  </si>
  <si>
    <t>Tolu Minerals Ltd</t>
  </si>
  <si>
    <t>HCH</t>
  </si>
  <si>
    <t>Hot Chili Ltd</t>
  </si>
  <si>
    <t>OMA</t>
  </si>
  <si>
    <t>Omega Oil &amp; Gas Ltd</t>
  </si>
  <si>
    <t>CD3</t>
  </si>
  <si>
    <t>CD Private Equity Fund Iii</t>
  </si>
  <si>
    <t>DZZF</t>
  </si>
  <si>
    <t>Betashares Ethical Diversified High Growth ETF</t>
  </si>
  <si>
    <t>TTM</t>
  </si>
  <si>
    <t>Titan Minerals Ltd</t>
  </si>
  <si>
    <t>TPC</t>
  </si>
  <si>
    <t>TPC Consolidated Ltd</t>
  </si>
  <si>
    <t>BDM</t>
  </si>
  <si>
    <t>Burgundy Diamond Mines Ltd</t>
  </si>
  <si>
    <t>IIGF</t>
  </si>
  <si>
    <t>Intelligent Investor Aus EQ GRTH Fund - Active ETF</t>
  </si>
  <si>
    <t>FSA</t>
  </si>
  <si>
    <t>FSA Group Ltd</t>
  </si>
  <si>
    <t>EGG</t>
  </si>
  <si>
    <t>Enero Group Ltd</t>
  </si>
  <si>
    <t>ARA</t>
  </si>
  <si>
    <t>Ariadne Australia Ltd</t>
  </si>
  <si>
    <t>PCG</t>
  </si>
  <si>
    <t>Pengana Capital Group Ltd</t>
  </si>
  <si>
    <t>ETM</t>
  </si>
  <si>
    <t>Energy Transition Minerals Ltd</t>
  </si>
  <si>
    <t>ORN</t>
  </si>
  <si>
    <t>Orion Minerals Ltd</t>
  </si>
  <si>
    <t>SMLL</t>
  </si>
  <si>
    <t>Betashares Australian Small Companies Select ETF</t>
  </si>
  <si>
    <t>DRX</t>
  </si>
  <si>
    <t>Diatreme Resources Ltd</t>
  </si>
  <si>
    <t>EXP</t>
  </si>
  <si>
    <t>Experience Co Ltd</t>
  </si>
  <si>
    <t>ERTH</t>
  </si>
  <si>
    <t>Betashares Climate Change Innovation ETF</t>
  </si>
  <si>
    <t>HZR</t>
  </si>
  <si>
    <t>HAZER Group Ltd</t>
  </si>
  <si>
    <t>XASG</t>
  </si>
  <si>
    <t>Alphinity Global Sustainable Equity Fund - Active ETF</t>
  </si>
  <si>
    <t>QFN</t>
  </si>
  <si>
    <t>Betashares Australian Financials Sector ETF</t>
  </si>
  <si>
    <t>LTP</t>
  </si>
  <si>
    <t>LTR Pharma Ltd</t>
  </si>
  <si>
    <t>PTN</t>
  </si>
  <si>
    <t>Patronus Resources Ltd</t>
  </si>
  <si>
    <t>PPE</t>
  </si>
  <si>
    <t>Peoplein Ltd</t>
  </si>
  <si>
    <t>ECL</t>
  </si>
  <si>
    <t>Excelsior Capital Ltd</t>
  </si>
  <si>
    <t>HQLT</t>
  </si>
  <si>
    <t>Betashares Global Quality Leaders Currency Hedged ETF</t>
  </si>
  <si>
    <t>SDV</t>
  </si>
  <si>
    <t>Scidev Ltd</t>
  </si>
  <si>
    <t>BBL</t>
  </si>
  <si>
    <t>Brisbane Broncos Ltd</t>
  </si>
  <si>
    <t>ATC</t>
  </si>
  <si>
    <t>Altech Batteries Ltd</t>
  </si>
  <si>
    <t>IOD</t>
  </si>
  <si>
    <t>Iodm Ltd</t>
  </si>
  <si>
    <t>MAY</t>
  </si>
  <si>
    <t>Melbana Energy Ltd</t>
  </si>
  <si>
    <t>PNC</t>
  </si>
  <si>
    <t>Pioneer Credit Ltd</t>
  </si>
  <si>
    <t>NNWH</t>
  </si>
  <si>
    <t>Nanuk New World Fund (Currency Hedged) Active ETF</t>
  </si>
  <si>
    <t>ALC</t>
  </si>
  <si>
    <t>Alcidion Group Ltd</t>
  </si>
  <si>
    <t>XAM</t>
  </si>
  <si>
    <t>Xanadu Mines Ltd</t>
  </si>
  <si>
    <t>RND</t>
  </si>
  <si>
    <t>Rand Mining Ltd</t>
  </si>
  <si>
    <t>GLN</t>
  </si>
  <si>
    <t>Galan Lithium Ltd</t>
  </si>
  <si>
    <t>MLG</t>
  </si>
  <si>
    <t>MLG OZ Ltd</t>
  </si>
  <si>
    <t>NUGG</t>
  </si>
  <si>
    <t>Vaneck Gold Bullion ETF</t>
  </si>
  <si>
    <t>ASM</t>
  </si>
  <si>
    <t>Australian Strategic Materials Ltd</t>
  </si>
  <si>
    <t>GHY</t>
  </si>
  <si>
    <t>Gold Hydrogen Ltd</t>
  </si>
  <si>
    <t>LNAS</t>
  </si>
  <si>
    <t>Global X Ultra Long Nasdaq 100 Complex ETF</t>
  </si>
  <si>
    <t>HGO</t>
  </si>
  <si>
    <t>Hillgrove Resources Ltd</t>
  </si>
  <si>
    <t>WRK</t>
  </si>
  <si>
    <t>WRKR Ltd</t>
  </si>
  <si>
    <t>LCY</t>
  </si>
  <si>
    <t>Legacy Iron Ore Ltd</t>
  </si>
  <si>
    <t>PIQ</t>
  </si>
  <si>
    <t>Proteomics International Laboratories Ltd</t>
  </si>
  <si>
    <t>ASN</t>
  </si>
  <si>
    <t>Anson Resources Ltd</t>
  </si>
  <si>
    <t>M7T</t>
  </si>
  <si>
    <t>MACH7 Technologies Ltd</t>
  </si>
  <si>
    <t>RWL</t>
  </si>
  <si>
    <t>Rubicon Water Ltd</t>
  </si>
  <si>
    <t>KKO</t>
  </si>
  <si>
    <t>Kinetiko Energy Ltd</t>
  </si>
  <si>
    <t>JDOPA</t>
  </si>
  <si>
    <t>USL</t>
  </si>
  <si>
    <t>Unico Silver Ltd</t>
  </si>
  <si>
    <t>ZEO</t>
  </si>
  <si>
    <t>Zeotech Ltd</t>
  </si>
  <si>
    <t>ABY</t>
  </si>
  <si>
    <t>Adore Beauty Group Ltd</t>
  </si>
  <si>
    <t>IKE</t>
  </si>
  <si>
    <t>Ikegps Group Ltd</t>
  </si>
  <si>
    <t>WVOL</t>
  </si>
  <si>
    <t>Ishares MSCI World Ex Aust Minimum Volatility ETF</t>
  </si>
  <si>
    <t>TOT</t>
  </si>
  <si>
    <t>360 Capital REIT</t>
  </si>
  <si>
    <t>CEL</t>
  </si>
  <si>
    <t>Challenger Gold Ltd</t>
  </si>
  <si>
    <t>AR1</t>
  </si>
  <si>
    <t>Austral Resources Australia Ltd</t>
  </si>
  <si>
    <t>EBG</t>
  </si>
  <si>
    <t>Eumundi Group Ltd</t>
  </si>
  <si>
    <t>MKAX</t>
  </si>
  <si>
    <t>Montaka Global Extension Fund (Quoted Managed Hedge Fund)</t>
  </si>
  <si>
    <t>NWF</t>
  </si>
  <si>
    <t>Newfield Resources Ltd</t>
  </si>
  <si>
    <t>LIS</t>
  </si>
  <si>
    <t>Li-S Energy Ltd</t>
  </si>
  <si>
    <t>TGN</t>
  </si>
  <si>
    <t>Tungsten Mining NL</t>
  </si>
  <si>
    <t>AUMF</t>
  </si>
  <si>
    <t>Ishares Edge MSCI Australia Multifactor ETF</t>
  </si>
  <si>
    <t>EUR</t>
  </si>
  <si>
    <t>European Lithium Ltd</t>
  </si>
  <si>
    <t>LEND</t>
  </si>
  <si>
    <t>Vaneck GLBL Listed Private Credit (Aud Hedged) ETF</t>
  </si>
  <si>
    <t>JPEQ</t>
  </si>
  <si>
    <t>JPM US100Q EQ Prem Inc Active ETF (Managed Fund)</t>
  </si>
  <si>
    <t>Betashares U.S. Dollar ETF</t>
  </si>
  <si>
    <t>MDX</t>
  </si>
  <si>
    <t>Mindax Ltd</t>
  </si>
  <si>
    <t>PLL</t>
  </si>
  <si>
    <t>Piedmont Lithium Inc</t>
  </si>
  <si>
    <t>ACW</t>
  </si>
  <si>
    <t>Actinogen Medical Ltd</t>
  </si>
  <si>
    <t>MNRS</t>
  </si>
  <si>
    <t>Betashares Global Gold Miners Currency Hedged ETF</t>
  </si>
  <si>
    <t>BMT</t>
  </si>
  <si>
    <t>Beamtree Holdings Ltd</t>
  </si>
  <si>
    <t>AGN</t>
  </si>
  <si>
    <t>Argenica Therapeutics Ltd</t>
  </si>
  <si>
    <t>AL3</t>
  </si>
  <si>
    <t>AML3D Ltd</t>
  </si>
  <si>
    <t>ECH</t>
  </si>
  <si>
    <t>Echelon Resources Ltd</t>
  </si>
  <si>
    <t>AYA</t>
  </si>
  <si>
    <t>ARTRYA Ltd</t>
  </si>
  <si>
    <t>RIM</t>
  </si>
  <si>
    <t>Rimfire Pacific Mining Ltd</t>
  </si>
  <si>
    <t>APW</t>
  </si>
  <si>
    <t>Aims Property Securities Fund</t>
  </si>
  <si>
    <t>ATG</t>
  </si>
  <si>
    <t>Articore Group Ltd</t>
  </si>
  <si>
    <t>WLD</t>
  </si>
  <si>
    <t>Wellard Ltd</t>
  </si>
  <si>
    <t>AESG</t>
  </si>
  <si>
    <t>Ishares Global Aggregate Bond Esg (Aud Hedged) ETF</t>
  </si>
  <si>
    <t>HIT</t>
  </si>
  <si>
    <t>Hitech Group Australia Ltd</t>
  </si>
  <si>
    <t>ESPO</t>
  </si>
  <si>
    <t>Vaneck Video Gaming and Esports ETF</t>
  </si>
  <si>
    <t>SSL</t>
  </si>
  <si>
    <t>Sietel Ltd</t>
  </si>
  <si>
    <t>SMN</t>
  </si>
  <si>
    <t>Structural Monitoring Systems Plc</t>
  </si>
  <si>
    <t>BSA</t>
  </si>
  <si>
    <t>BSA Ltd</t>
  </si>
  <si>
    <t>LSX</t>
  </si>
  <si>
    <t>Lion Selection Group Ltd</t>
  </si>
  <si>
    <t>MYG</t>
  </si>
  <si>
    <t>Mayfield Group Holdings Ltd</t>
  </si>
  <si>
    <t>EQR</t>
  </si>
  <si>
    <t>EQ Resources Ltd</t>
  </si>
  <si>
    <t>MAM</t>
  </si>
  <si>
    <t>Microequities Asset Management Group Ltd</t>
  </si>
  <si>
    <t>NMG</t>
  </si>
  <si>
    <t>New Murchison Gold Ltd</t>
  </si>
  <si>
    <t>ZYAU</t>
  </si>
  <si>
    <t>Global X S&amp;P/ASX 200 High Dividend ETF</t>
  </si>
  <si>
    <t>3DP</t>
  </si>
  <si>
    <t>Pointerra Ltd</t>
  </si>
  <si>
    <t>BCB</t>
  </si>
  <si>
    <t>Bowen Coking Coal Ltd</t>
  </si>
  <si>
    <t>ZYUS</t>
  </si>
  <si>
    <t>Global X S&amp;P 500 High Yield Low Volatility ETF</t>
  </si>
  <si>
    <t>HRN</t>
  </si>
  <si>
    <t>Horizon Gold Ltd</t>
  </si>
  <si>
    <t>SHM</t>
  </si>
  <si>
    <t>Shriro Holdings Ltd</t>
  </si>
  <si>
    <t>AHX</t>
  </si>
  <si>
    <t>Apiam Animal Health Ltd</t>
  </si>
  <si>
    <t>VHM</t>
  </si>
  <si>
    <t>VHM Ltd</t>
  </si>
  <si>
    <t>Fluence Corporation Ltd</t>
  </si>
  <si>
    <t>Integrated Research Ltd</t>
  </si>
  <si>
    <t>FLN</t>
  </si>
  <si>
    <t>Freelancer Ltd</t>
  </si>
  <si>
    <t>CNB</t>
  </si>
  <si>
    <t>Carnaby Resources Ltd</t>
  </si>
  <si>
    <t>VEFI</t>
  </si>
  <si>
    <t>Vanguard Ethically Conscious GLB Agg Bond INDEX (Hedged) ETF</t>
  </si>
  <si>
    <t>INIF</t>
  </si>
  <si>
    <t>Intelligent Investor Aus EQ Inc Fund - Active ETF</t>
  </si>
  <si>
    <t>AI1</t>
  </si>
  <si>
    <t>Adisyn Ltd</t>
  </si>
  <si>
    <t>ACQ</t>
  </si>
  <si>
    <t>Acorn Capital Investment Fund Ltd</t>
  </si>
  <si>
    <t>INES</t>
  </si>
  <si>
    <t>Intelligent Investor Eth Share Fund - Active ETF</t>
  </si>
  <si>
    <t>PAXX</t>
  </si>
  <si>
    <t>Platinum Asia Fund (Quoted Managed Hedge Fund)</t>
  </si>
  <si>
    <t>STN</t>
  </si>
  <si>
    <t>Saturn Metals Ltd</t>
  </si>
  <si>
    <t>CGHE</t>
  </si>
  <si>
    <t>Claremont Global Fund (Hedged) (Managed Fund)</t>
  </si>
  <si>
    <t>BNKS</t>
  </si>
  <si>
    <t>Betashares Global Banks Currency Hedged ETF</t>
  </si>
  <si>
    <t>HRZ</t>
  </si>
  <si>
    <t>Horizon Minerals Ltd</t>
  </si>
  <si>
    <t>AV1</t>
  </si>
  <si>
    <t>Adveritas Ltd</t>
  </si>
  <si>
    <t>SB2</t>
  </si>
  <si>
    <t>Salter Brothers Emerging Companies Ltd</t>
  </si>
  <si>
    <t>MSV</t>
  </si>
  <si>
    <t>Mitchell Services Ltd</t>
  </si>
  <si>
    <t>KYP</t>
  </si>
  <si>
    <t>Kinatico Ltd</t>
  </si>
  <si>
    <t>HAV</t>
  </si>
  <si>
    <t>Havilah Resources Ltd</t>
  </si>
  <si>
    <t>BWF</t>
  </si>
  <si>
    <t>Blackwall Ltd</t>
  </si>
  <si>
    <t>IHEB</t>
  </si>
  <si>
    <t>Ishares J.P. Morgan Usd Emerging Markets (Aud Hedged) ETF</t>
  </si>
  <si>
    <t>CUE</t>
  </si>
  <si>
    <t>CUE Energy Resources Ltd</t>
  </si>
  <si>
    <t>LKE</t>
  </si>
  <si>
    <t>Lake Resources N.L.</t>
  </si>
  <si>
    <t>DME</t>
  </si>
  <si>
    <t>Dome Gold Mines Ltd</t>
  </si>
  <si>
    <t>VFY</t>
  </si>
  <si>
    <t>Vitrafy Life Sciences Ltd</t>
  </si>
  <si>
    <t>DSK</t>
  </si>
  <si>
    <t>Dusk Group Ltd</t>
  </si>
  <si>
    <t>ARL</t>
  </si>
  <si>
    <t>Ardea Resources Ltd</t>
  </si>
  <si>
    <t>SS1</t>
  </si>
  <si>
    <t>Sun Silver Ltd</t>
  </si>
  <si>
    <t>LBL</t>
  </si>
  <si>
    <t>Laserbond Ltd</t>
  </si>
  <si>
    <t>BAOR</t>
  </si>
  <si>
    <t>Aoris Int Fund (Class B) (Unhedged) Active ETF</t>
  </si>
  <si>
    <t>EVS</t>
  </si>
  <si>
    <t>Envirosuite Ltd</t>
  </si>
  <si>
    <t>4DS</t>
  </si>
  <si>
    <t>4DS Memory Ltd</t>
  </si>
  <si>
    <t>FHE</t>
  </si>
  <si>
    <t>Frontier Energy Ltd</t>
  </si>
  <si>
    <t>DCC</t>
  </si>
  <si>
    <t>Digitalx Ltd</t>
  </si>
  <si>
    <t>DVDY</t>
  </si>
  <si>
    <t>Vaneck Morningstar Australian Moat Income ETF</t>
  </si>
  <si>
    <t>B4P</t>
  </si>
  <si>
    <t>Beforepay Group Ltd</t>
  </si>
  <si>
    <t>NUZ</t>
  </si>
  <si>
    <t>Neurizon Therapeutics Ltd</t>
  </si>
  <si>
    <t>RZI</t>
  </si>
  <si>
    <t>RAIZ Invest Ltd</t>
  </si>
  <si>
    <t>MEU</t>
  </si>
  <si>
    <t>Marmota Ltd</t>
  </si>
  <si>
    <t>RKN</t>
  </si>
  <si>
    <t>Reckon Ltd</t>
  </si>
  <si>
    <t>WAA</t>
  </si>
  <si>
    <t>Wam Active Ltd</t>
  </si>
  <si>
    <t>CAF</t>
  </si>
  <si>
    <t>Centrepoint Alliance Ltd</t>
  </si>
  <si>
    <t>FOOD</t>
  </si>
  <si>
    <t>Betashares GLB Agriculture Comp Currency HDGD ETF</t>
  </si>
  <si>
    <t>AUE</t>
  </si>
  <si>
    <t>Aurum Resources Ltd</t>
  </si>
  <si>
    <t>ISLM</t>
  </si>
  <si>
    <t>HEJAZ Equities Fund (Managed Fund)</t>
  </si>
  <si>
    <t>REX</t>
  </si>
  <si>
    <t>Regional Express Holdings Ltd</t>
  </si>
  <si>
    <t>WKT</t>
  </si>
  <si>
    <t>Walkabout Resources Ltd</t>
  </si>
  <si>
    <t>CKA</t>
  </si>
  <si>
    <t>Cokal Ltd</t>
  </si>
  <si>
    <t>ATP</t>
  </si>
  <si>
    <t>Atlas Pearls Ltd</t>
  </si>
  <si>
    <t>CLV</t>
  </si>
  <si>
    <t>Clover Corporation Ltd</t>
  </si>
  <si>
    <t>FML</t>
  </si>
  <si>
    <t>Focus Minerals Ltd</t>
  </si>
  <si>
    <t>CPV</t>
  </si>
  <si>
    <t>Clearvue Technologies Ltd</t>
  </si>
  <si>
    <t>RAD</t>
  </si>
  <si>
    <t>Radiopharm Theranostics Ltd</t>
  </si>
  <si>
    <t>SHG</t>
  </si>
  <si>
    <t>Singular Health Group Ltd</t>
  </si>
  <si>
    <t>JGH</t>
  </si>
  <si>
    <t>Jade Gas Holdings Ltd</t>
  </si>
  <si>
    <t>CHL</t>
  </si>
  <si>
    <t>Camplify Holdings Ltd</t>
  </si>
  <si>
    <t>HYT</t>
  </si>
  <si>
    <t>Hyterra Ltd</t>
  </si>
  <si>
    <t>MHOT</t>
  </si>
  <si>
    <t>Vaneck Morningstar Wide Moat (Aud Hedged) ETF</t>
  </si>
  <si>
    <t>FEG</t>
  </si>
  <si>
    <t>Far East Gold Ltd</t>
  </si>
  <si>
    <t>RSM</t>
  </si>
  <si>
    <t>Russell Investments Australian Semi-Government Bond ETF</t>
  </si>
  <si>
    <t>EWC</t>
  </si>
  <si>
    <t>Energy World Corporation Ltd</t>
  </si>
  <si>
    <t>BXN</t>
  </si>
  <si>
    <t>Bioxyne Ltd</t>
  </si>
  <si>
    <t>EPY</t>
  </si>
  <si>
    <t>Earlypay Ltd</t>
  </si>
  <si>
    <t>PEX</t>
  </si>
  <si>
    <t>Peel Mining Ltd</t>
  </si>
  <si>
    <t>NMT</t>
  </si>
  <si>
    <t>Neometals Ltd</t>
  </si>
  <si>
    <t>BNZ</t>
  </si>
  <si>
    <t>BENZ Mining Corp</t>
  </si>
  <si>
    <t>KSN</t>
  </si>
  <si>
    <t>Kingston Resources Ltd</t>
  </si>
  <si>
    <t>SWTZ</t>
  </si>
  <si>
    <t>Switzer Dividend Growth Fund (Managed Fund)</t>
  </si>
  <si>
    <t>VR1</t>
  </si>
  <si>
    <t>Vection Technologies Ltd</t>
  </si>
  <si>
    <t>OZF</t>
  </si>
  <si>
    <t>SPDR S&amp;P/ASX 200 Financials Ex A-REIT Fund</t>
  </si>
  <si>
    <t>SFX</t>
  </si>
  <si>
    <t>Sheffield Resources Ltd</t>
  </si>
  <si>
    <t>CLE</t>
  </si>
  <si>
    <t>Cyclone Metals Ltd</t>
  </si>
  <si>
    <t>EGN</t>
  </si>
  <si>
    <t>Engenco Ltd</t>
  </si>
  <si>
    <t>SEG</t>
  </si>
  <si>
    <t>Sports Entertainment Group Ltd</t>
  </si>
  <si>
    <t>HAS</t>
  </si>
  <si>
    <t>Hastings Technology Metals Ltd</t>
  </si>
  <si>
    <t>BGD</t>
  </si>
  <si>
    <t>Barton Gold Holdings Ltd</t>
  </si>
  <si>
    <t>88E</t>
  </si>
  <si>
    <t>88 Energy Ltd</t>
  </si>
  <si>
    <t>CMP</t>
  </si>
  <si>
    <t>Compumedics Ltd</t>
  </si>
  <si>
    <t>VTX</t>
  </si>
  <si>
    <t>Vertex Minerals Ltd</t>
  </si>
  <si>
    <t>CLNE</t>
  </si>
  <si>
    <t>Vaneck Global Clean Energy ETF</t>
  </si>
  <si>
    <t>5GOV</t>
  </si>
  <si>
    <t>Vaneck 5-10 Year Australian Government Bond ETF</t>
  </si>
  <si>
    <t>OEL</t>
  </si>
  <si>
    <t>Otto Energy Ltd</t>
  </si>
  <si>
    <t>NSC</t>
  </si>
  <si>
    <t>Naos Small Cap Opportunities Company Ltd</t>
  </si>
  <si>
    <t>E25</t>
  </si>
  <si>
    <t>Element 25 Ltd</t>
  </si>
  <si>
    <t>MCM</t>
  </si>
  <si>
    <t>MC Mining Ltd</t>
  </si>
  <si>
    <t>GROW</t>
  </si>
  <si>
    <t>Schroder Real Return Active ETF</t>
  </si>
  <si>
    <t>AHL</t>
  </si>
  <si>
    <t>Adrad Holdings Ltd</t>
  </si>
  <si>
    <t>U100</t>
  </si>
  <si>
    <t>Global X US 100 ETF</t>
  </si>
  <si>
    <t>PEK</t>
  </si>
  <si>
    <t>Peak Rare EARTHS Ltd</t>
  </si>
  <si>
    <t>EXR</t>
  </si>
  <si>
    <t>Elixir Energy Ltd</t>
  </si>
  <si>
    <t>TIP</t>
  </si>
  <si>
    <t>Teaminvest Private Group Ltd</t>
  </si>
  <si>
    <t>ELS</t>
  </si>
  <si>
    <t>Elsight Ltd</t>
  </si>
  <si>
    <t>RDG</t>
  </si>
  <si>
    <t>Resource Development Group Ltd</t>
  </si>
  <si>
    <t>IISV</t>
  </si>
  <si>
    <t>Intell Investor Select Value SHR Fund - Active ETF</t>
  </si>
  <si>
    <t>WRLD</t>
  </si>
  <si>
    <t>Betashares Managed Risk Global Share Fund (Managed Fund)</t>
  </si>
  <si>
    <t>DBF</t>
  </si>
  <si>
    <t>Duxton Farms Ltd</t>
  </si>
  <si>
    <t>PSC</t>
  </si>
  <si>
    <t>Prospect Resources Ltd</t>
  </si>
  <si>
    <t>SWF</t>
  </si>
  <si>
    <t>Selfwealth Ltd</t>
  </si>
  <si>
    <t>MTH</t>
  </si>
  <si>
    <t>Mithril Silver and Gold Ltd</t>
  </si>
  <si>
    <t>E200</t>
  </si>
  <si>
    <t>SPDR S&amp;P/ASX 200 Esg Fund</t>
  </si>
  <si>
    <t>KGL</t>
  </si>
  <si>
    <t>KGL Resources Ltd</t>
  </si>
  <si>
    <t>FAR</t>
  </si>
  <si>
    <t>FAR Ltd</t>
  </si>
  <si>
    <t>FSI</t>
  </si>
  <si>
    <t>Flagship Investments Ltd</t>
  </si>
  <si>
    <t>GPEQ</t>
  </si>
  <si>
    <t>Vaneck Global Listed Private Equity ETF</t>
  </si>
  <si>
    <t>AZL</t>
  </si>
  <si>
    <t>Arizona Lithium Ltd</t>
  </si>
  <si>
    <t>PFG</t>
  </si>
  <si>
    <t>Prime Financial Group Ltd</t>
  </si>
  <si>
    <t>BTXX</t>
  </si>
  <si>
    <t>Digitalx Bitcoin ETF</t>
  </si>
  <si>
    <t>BOL</t>
  </si>
  <si>
    <t>Boom Logistics Ltd</t>
  </si>
  <si>
    <t>LSGE</t>
  </si>
  <si>
    <t>Loomis Sayles Global Equity Fund - Active ETF</t>
  </si>
  <si>
    <t>AQC</t>
  </si>
  <si>
    <t>Australian Pacific Coal Ltd</t>
  </si>
  <si>
    <t>GL1</t>
  </si>
  <si>
    <t>Global Lithium Resources Ltd</t>
  </si>
  <si>
    <t>GOVT</t>
  </si>
  <si>
    <t>SPDR S&amp;P/ASX Australian Government Bond Fund</t>
  </si>
  <si>
    <t>MNB</t>
  </si>
  <si>
    <t>Minbos Resources Ltd</t>
  </si>
  <si>
    <t>DHOF</t>
  </si>
  <si>
    <t>Daintree HYBRID Opportunities Fund (Managed Fund)</t>
  </si>
  <si>
    <t>AMN</t>
  </si>
  <si>
    <t>Agrimin Ltd</t>
  </si>
  <si>
    <t>IIQ</t>
  </si>
  <si>
    <t>Inoviq Ltd</t>
  </si>
  <si>
    <t>ERM</t>
  </si>
  <si>
    <t>Emmerson Resources Ltd</t>
  </si>
  <si>
    <t>CDX</t>
  </si>
  <si>
    <t>Cardiex Ltd</t>
  </si>
  <si>
    <t>NOU</t>
  </si>
  <si>
    <t>Noumi Ltd</t>
  </si>
  <si>
    <t>AHF</t>
  </si>
  <si>
    <t>Australian Dairy Nutritionals Ltd</t>
  </si>
  <si>
    <t>MX1</t>
  </si>
  <si>
    <t>Micro-X Ltd</t>
  </si>
  <si>
    <t>HLTH</t>
  </si>
  <si>
    <t>Vaneck Global Healthcare Leaders ETF</t>
  </si>
  <si>
    <t>TNC</t>
  </si>
  <si>
    <t>True North Copper Ltd</t>
  </si>
  <si>
    <t>TEK</t>
  </si>
  <si>
    <t>Thorney Technologies Ltd</t>
  </si>
  <si>
    <t>SGI</t>
  </si>
  <si>
    <t>Stealth Group Holdings Ltd</t>
  </si>
  <si>
    <t>AYLD</t>
  </si>
  <si>
    <t>Global X S&amp;P/ASX 200 Covered Call ETF</t>
  </si>
  <si>
    <t>CLDD</t>
  </si>
  <si>
    <t>Betashares Cloud Computing ETF</t>
  </si>
  <si>
    <t>IYLD</t>
  </si>
  <si>
    <t>Ishares Yield Plus ETF</t>
  </si>
  <si>
    <t>CRI</t>
  </si>
  <si>
    <t>Critica Ltd</t>
  </si>
  <si>
    <t>MYE</t>
  </si>
  <si>
    <t>Mastermyne Group Ltd</t>
  </si>
  <si>
    <t>CD2</t>
  </si>
  <si>
    <t>CD Private Equity Fund Ii</t>
  </si>
  <si>
    <t>DGGF</t>
  </si>
  <si>
    <t>Betashares Ethical Diversified Growth ETF</t>
  </si>
  <si>
    <t>AAL</t>
  </si>
  <si>
    <t>Alfabs Australia Ltd</t>
  </si>
  <si>
    <t>SIO</t>
  </si>
  <si>
    <t>Simonds Group Ltd</t>
  </si>
  <si>
    <t>MNS</t>
  </si>
  <si>
    <t>Magnis Energy Technologies Ltd</t>
  </si>
  <si>
    <t>5GN</t>
  </si>
  <si>
    <t>5G Networks Ltd</t>
  </si>
  <si>
    <t>MCE</t>
  </si>
  <si>
    <t>Matrix Composites &amp; Engineering Ltd</t>
  </si>
  <si>
    <t>SEQ</t>
  </si>
  <si>
    <t>Sequoia Financial Group Ltd</t>
  </si>
  <si>
    <t>BEAR</t>
  </si>
  <si>
    <t>Betashares Australian Equities Bear (Hedge Fund)</t>
  </si>
  <si>
    <t>ANO</t>
  </si>
  <si>
    <t>Advance Zinctek Ltd</t>
  </si>
  <si>
    <t>TVL</t>
  </si>
  <si>
    <t>Touch Ventures Ltd</t>
  </si>
  <si>
    <t>ESR</t>
  </si>
  <si>
    <t>Estrella Resources Ltd</t>
  </si>
  <si>
    <t>MQDB</t>
  </si>
  <si>
    <t>Macquarie Dynamic Bond Active ETF (Managed Fund)</t>
  </si>
  <si>
    <t>GXAI</t>
  </si>
  <si>
    <t>Global X Artificial Intelligence ETF</t>
  </si>
  <si>
    <t>OSM</t>
  </si>
  <si>
    <t>Osmond Resources Ltd</t>
  </si>
  <si>
    <t>MM8</t>
  </si>
  <si>
    <t>Medallion Metals Ltd</t>
  </si>
  <si>
    <t>RINC</t>
  </si>
  <si>
    <t>Betashares MRTN Currie RL Inc Fund (Managed Fund)</t>
  </si>
  <si>
    <t>NTI</t>
  </si>
  <si>
    <t>Neurotech International Ltd</t>
  </si>
  <si>
    <t>MCP</t>
  </si>
  <si>
    <t>Mcpherson's Ltd</t>
  </si>
  <si>
    <t>PCK</t>
  </si>
  <si>
    <t>Painchek Ltd</t>
  </si>
  <si>
    <t>CCA</t>
  </si>
  <si>
    <t>Change Financial Ltd</t>
  </si>
  <si>
    <t>ADO</t>
  </si>
  <si>
    <t>Anteotech Ltd</t>
  </si>
  <si>
    <t>IMPQ</t>
  </si>
  <si>
    <t>Perennial Better Future Fund (Managed Fund)</t>
  </si>
  <si>
    <t>PRL</t>
  </si>
  <si>
    <t>Province Resources Ltd</t>
  </si>
  <si>
    <t>CYP</t>
  </si>
  <si>
    <t>Cynata Therapeutics Ltd</t>
  </si>
  <si>
    <t>MMA</t>
  </si>
  <si>
    <t>Maronan Metals Ltd</t>
  </si>
  <si>
    <t>NWC</t>
  </si>
  <si>
    <t>New World Resources Ltd</t>
  </si>
  <si>
    <t>IBC</t>
  </si>
  <si>
    <t>Ironbark Capital Ltd</t>
  </si>
  <si>
    <t>PHX</t>
  </si>
  <si>
    <t>Pharmx Technologies Ltd</t>
  </si>
  <si>
    <t>JREG</t>
  </si>
  <si>
    <t>Jpmorgan GL Res En in EQ Active ETF (Managed Fund)</t>
  </si>
  <si>
    <t>DTZ</t>
  </si>
  <si>
    <t>DOTZ Nano Ltd</t>
  </si>
  <si>
    <t>GOAT</t>
  </si>
  <si>
    <t>Vaneck Morningstar International Wide Moat ETF</t>
  </si>
  <si>
    <t>ARN</t>
  </si>
  <si>
    <t>Aldoro Resources Ltd</t>
  </si>
  <si>
    <t>AWJ</t>
  </si>
  <si>
    <t>Auric Mining Ltd</t>
  </si>
  <si>
    <t>ATOM</t>
  </si>
  <si>
    <t>Global X Uranium ETF</t>
  </si>
  <si>
    <t>MVP</t>
  </si>
  <si>
    <t>Medical Developments International Ltd</t>
  </si>
  <si>
    <t>PTX</t>
  </si>
  <si>
    <t>Prescient Therapeutics Ltd</t>
  </si>
  <si>
    <t>VIT</t>
  </si>
  <si>
    <t>Vitura Health Ltd</t>
  </si>
  <si>
    <t>HEUR</t>
  </si>
  <si>
    <t>Betashares Europe Currency Hedged ETF</t>
  </si>
  <si>
    <t>PVE</t>
  </si>
  <si>
    <t>Po Valley Energy Ltd</t>
  </si>
  <si>
    <t>CYM</t>
  </si>
  <si>
    <t>Cyprium Metals Ltd</t>
  </si>
  <si>
    <t>SPX</t>
  </si>
  <si>
    <t>Spenda Ltd</t>
  </si>
  <si>
    <t>M4M</t>
  </si>
  <si>
    <t>Macro Metals Ltd</t>
  </si>
  <si>
    <t>SSR</t>
  </si>
  <si>
    <t>SSR Mining Inc</t>
  </si>
  <si>
    <t>BVR</t>
  </si>
  <si>
    <t>Bellavista Resources Ltd</t>
  </si>
  <si>
    <t>WA8</t>
  </si>
  <si>
    <t>Warriedar Resources Ltd</t>
  </si>
  <si>
    <t>LRT</t>
  </si>
  <si>
    <t>Lowell Resources Fund</t>
  </si>
  <si>
    <t>SPD</t>
  </si>
  <si>
    <t>Southern Palladium Ltd</t>
  </si>
  <si>
    <t>TYP</t>
  </si>
  <si>
    <t>Tryptamine Therapeutics Ltd</t>
  </si>
  <si>
    <t>BRK</t>
  </si>
  <si>
    <t>Brookside Energy Ltd</t>
  </si>
  <si>
    <t>EDC</t>
  </si>
  <si>
    <t>Eildon Capital Group</t>
  </si>
  <si>
    <t>LM8</t>
  </si>
  <si>
    <t>Lunnon Metals Ltd</t>
  </si>
  <si>
    <t>IDT</t>
  </si>
  <si>
    <t>IDT Australia Ltd</t>
  </si>
  <si>
    <t>HMY</t>
  </si>
  <si>
    <t>Harmoney Corp Ltd</t>
  </si>
  <si>
    <t>CTP</t>
  </si>
  <si>
    <t>Central Petroleum Ltd</t>
  </si>
  <si>
    <t>SEN</t>
  </si>
  <si>
    <t>Senetas Corporation Ltd</t>
  </si>
  <si>
    <t>FFI</t>
  </si>
  <si>
    <t>FFI Holdings Ltd</t>
  </si>
  <si>
    <t>WZR</t>
  </si>
  <si>
    <t>Wisr Ltd</t>
  </si>
  <si>
    <t>IR1</t>
  </si>
  <si>
    <t>Iris Metals Ltd</t>
  </si>
  <si>
    <t>G1A</t>
  </si>
  <si>
    <t>Galena Mining Ltd</t>
  </si>
  <si>
    <t>AIQ</t>
  </si>
  <si>
    <t>Alternative Investment Trust</t>
  </si>
  <si>
    <t>CCX</t>
  </si>
  <si>
    <t>City Chic Collective Ltd</t>
  </si>
  <si>
    <t>JAN</t>
  </si>
  <si>
    <t>Janison Education Group Ltd</t>
  </si>
  <si>
    <t>BLG</t>
  </si>
  <si>
    <t>Bluglass Ltd</t>
  </si>
  <si>
    <t>SPL</t>
  </si>
  <si>
    <t>Starpharma Holdings Ltd</t>
  </si>
  <si>
    <t>BCOM</t>
  </si>
  <si>
    <t>Global X Bloomberg Commodity Complex ETF</t>
  </si>
  <si>
    <t>MKT</t>
  </si>
  <si>
    <t>The Market Ltd</t>
  </si>
  <si>
    <t>BKT</t>
  </si>
  <si>
    <t>Black Rock Mining Ltd</t>
  </si>
  <si>
    <t>RDM</t>
  </si>
  <si>
    <t>Red Metal Ltd</t>
  </si>
  <si>
    <t>AVG</t>
  </si>
  <si>
    <t>Australian Vintage Ltd</t>
  </si>
  <si>
    <t>CZR</t>
  </si>
  <si>
    <t>CZR Resources Ltd</t>
  </si>
  <si>
    <t>ATH</t>
  </si>
  <si>
    <t>Alterity Therapeutics Ltd</t>
  </si>
  <si>
    <t>SNAS</t>
  </si>
  <si>
    <t>Global X Ultra Short Nasdaq 100 Complex ETF</t>
  </si>
  <si>
    <t>IRD</t>
  </si>
  <si>
    <t>Iron Road Ltd</t>
  </si>
  <si>
    <t>AGR</t>
  </si>
  <si>
    <t>Aguia Resources Ltd</t>
  </si>
  <si>
    <t>AGY</t>
  </si>
  <si>
    <t>Argosy Minerals Ltd</t>
  </si>
  <si>
    <t>PEB</t>
  </si>
  <si>
    <t>Pacific Edge Ltd</t>
  </si>
  <si>
    <t>MQIO</t>
  </si>
  <si>
    <t>Macquarie Income Opp Active ETF (Managed Fund)</t>
  </si>
  <si>
    <t>GFL</t>
  </si>
  <si>
    <t>Global Masters Fund Ltd</t>
  </si>
  <si>
    <t>EGR</t>
  </si>
  <si>
    <t>Ecograf Ltd</t>
  </si>
  <si>
    <t>YRL</t>
  </si>
  <si>
    <t>Yandal Resources Ltd</t>
  </si>
  <si>
    <t>AVC</t>
  </si>
  <si>
    <t>Auctus Investment Group Ltd</t>
  </si>
  <si>
    <t>JAT</t>
  </si>
  <si>
    <t>Jatcorp Ltd</t>
  </si>
  <si>
    <t>CHW</t>
  </si>
  <si>
    <t>Chilwa Minerals Ltd</t>
  </si>
  <si>
    <t>DRE</t>
  </si>
  <si>
    <t>Dreadnought Resources Ltd</t>
  </si>
  <si>
    <t>LEL</t>
  </si>
  <si>
    <t>Lithium Energy Ltd</t>
  </si>
  <si>
    <t>KAU</t>
  </si>
  <si>
    <t>Kaiser Reef Ltd</t>
  </si>
  <si>
    <t>AVD</t>
  </si>
  <si>
    <t>Avada Group Ltd</t>
  </si>
  <si>
    <t>IDA</t>
  </si>
  <si>
    <t>Indiana Resources Ltd</t>
  </si>
  <si>
    <t>FXG</t>
  </si>
  <si>
    <t>FELIX Gold Ltd</t>
  </si>
  <si>
    <t>WWI</t>
  </si>
  <si>
    <t>West Wits Mining Ltd</t>
  </si>
  <si>
    <t>NXS</t>
  </si>
  <si>
    <t>Next Science Ltd</t>
  </si>
  <si>
    <t>FLX</t>
  </si>
  <si>
    <t>FELIX Group Holdings Ltd</t>
  </si>
  <si>
    <t>ESK</t>
  </si>
  <si>
    <t>Etherstack Plc</t>
  </si>
  <si>
    <t>AUDS</t>
  </si>
  <si>
    <t>Betashares Strong Australian Dollar Fund (Hedge Fund)</t>
  </si>
  <si>
    <t>VTM</t>
  </si>
  <si>
    <t>Victory Metals Ltd</t>
  </si>
  <si>
    <t>ALTB</t>
  </si>
  <si>
    <t>Ishares 15+ Year Australian Government Bond ETF</t>
  </si>
  <si>
    <t>XF1</t>
  </si>
  <si>
    <t>Xref Ltd</t>
  </si>
  <si>
    <t>DEV</t>
  </si>
  <si>
    <t>DEVEX Resources Ltd</t>
  </si>
  <si>
    <t>GCM</t>
  </si>
  <si>
    <t>Green Critical Minerals Ltd</t>
  </si>
  <si>
    <t>JBY</t>
  </si>
  <si>
    <t>James Bay Minerals Ltd</t>
  </si>
  <si>
    <t>QHL</t>
  </si>
  <si>
    <t>Quickstep Holdings Ltd</t>
  </si>
  <si>
    <t>BOND</t>
  </si>
  <si>
    <t>SPDR S&amp;P/ASX Australian Bond Fund</t>
  </si>
  <si>
    <t>LMG</t>
  </si>
  <si>
    <t>Latrobe Magnesium Ltd</t>
  </si>
  <si>
    <t>OVT</t>
  </si>
  <si>
    <t>Ovanti Ltd</t>
  </si>
  <si>
    <t>PRO</t>
  </si>
  <si>
    <t>Prophecy International Holdings Ltd</t>
  </si>
  <si>
    <t>DDB</t>
  </si>
  <si>
    <t>Dynamic Group Holdings Ltd</t>
  </si>
  <si>
    <t>NGE</t>
  </si>
  <si>
    <t>NGE Capital Ltd</t>
  </si>
  <si>
    <t>TIG</t>
  </si>
  <si>
    <t>Tigers Realm Coal Ltd</t>
  </si>
  <si>
    <t>VBC</t>
  </si>
  <si>
    <t>Verbrec Ltd</t>
  </si>
  <si>
    <t>EYE</t>
  </si>
  <si>
    <t>Nova EYE Medical Ltd</t>
  </si>
  <si>
    <t>TLM</t>
  </si>
  <si>
    <t>Talisman Mining Ltd</t>
  </si>
  <si>
    <t>VMT</t>
  </si>
  <si>
    <t>Vmoto Ltd</t>
  </si>
  <si>
    <t>BML</t>
  </si>
  <si>
    <t>Boab Metals Ltd</t>
  </si>
  <si>
    <t>FGR</t>
  </si>
  <si>
    <t>First Graphene Ltd</t>
  </si>
  <si>
    <t>RTR</t>
  </si>
  <si>
    <t>Rumble Resources Ltd</t>
  </si>
  <si>
    <t>AQD</t>
  </si>
  <si>
    <t>Ausquest Ltd</t>
  </si>
  <si>
    <t>SKY</t>
  </si>
  <si>
    <t>SKY Metals Ltd</t>
  </si>
  <si>
    <t>BANK</t>
  </si>
  <si>
    <t>Global X Australian Bank Credit ETF</t>
  </si>
  <si>
    <t>MEC</t>
  </si>
  <si>
    <t>Morphic Ethical Equities Fund Ltd</t>
  </si>
  <si>
    <t>DNA</t>
  </si>
  <si>
    <t>Donaco International Ltd</t>
  </si>
  <si>
    <t>PUA</t>
  </si>
  <si>
    <t>Peak Minerals Ltd</t>
  </si>
  <si>
    <t>JPR</t>
  </si>
  <si>
    <t>Jupiter Energy Ltd</t>
  </si>
  <si>
    <t>KAT</t>
  </si>
  <si>
    <t>Katana Capital Ltd</t>
  </si>
  <si>
    <t>MPX</t>
  </si>
  <si>
    <t>Mustera Property Group Ltd</t>
  </si>
  <si>
    <t>ROG</t>
  </si>
  <si>
    <t>Red Sky Energy Ltd</t>
  </si>
  <si>
    <t>WCN</t>
  </si>
  <si>
    <t>White Cliff Minerals Ltd</t>
  </si>
  <si>
    <t>VIG</t>
  </si>
  <si>
    <t>Victor Group Holdings Ltd</t>
  </si>
  <si>
    <t>QFE</t>
  </si>
  <si>
    <t>Quickfee Ltd</t>
  </si>
  <si>
    <t>BRU</t>
  </si>
  <si>
    <t>Buru Energy Ltd</t>
  </si>
  <si>
    <t>SUV</t>
  </si>
  <si>
    <t>Suvo Strategic Minerals Ltd</t>
  </si>
  <si>
    <t>INCM</t>
  </si>
  <si>
    <t>Betashares Global Income Leaders ETF</t>
  </si>
  <si>
    <t>YOJ</t>
  </si>
  <si>
    <t>Yojee Ltd</t>
  </si>
  <si>
    <t>GBR</t>
  </si>
  <si>
    <t>Great Boulder Resources Ltd</t>
  </si>
  <si>
    <t>PH2</t>
  </si>
  <si>
    <t>Pure Hydrogen Corporation Ltd</t>
  </si>
  <si>
    <t>PPL</t>
  </si>
  <si>
    <t>Pureprofile Ltd</t>
  </si>
  <si>
    <t>CVB</t>
  </si>
  <si>
    <t>Curvebeam Ai Ltd</t>
  </si>
  <si>
    <t>KAI</t>
  </si>
  <si>
    <t>Kairos Minerals Ltd</t>
  </si>
  <si>
    <t>STG</t>
  </si>
  <si>
    <t>Straker Ltd</t>
  </si>
  <si>
    <t>CSX</t>
  </si>
  <si>
    <t>Cleanspace Holdings Ltd</t>
  </si>
  <si>
    <t>SIX</t>
  </si>
  <si>
    <t>Sprintex Ltd</t>
  </si>
  <si>
    <t>RVT</t>
  </si>
  <si>
    <t>Richmond Vanadium Technology Ltd</t>
  </si>
  <si>
    <t>SWP</t>
  </si>
  <si>
    <t>Swoop Holdings Ltd</t>
  </si>
  <si>
    <t>HE8</t>
  </si>
  <si>
    <t>Helios Energy Ltd</t>
  </si>
  <si>
    <t>RTH</t>
  </si>
  <si>
    <t>Ras Technology Holdings Ltd</t>
  </si>
  <si>
    <t>LGP</t>
  </si>
  <si>
    <t>Little Green Pharma Ltd</t>
  </si>
  <si>
    <t>CURE</t>
  </si>
  <si>
    <t>Global X S&amp;P Biotech ETF</t>
  </si>
  <si>
    <t>AQI</t>
  </si>
  <si>
    <t>Alicanto Minerals Ltd</t>
  </si>
  <si>
    <t>STM</t>
  </si>
  <si>
    <t>Sunstone Metals Ltd</t>
  </si>
  <si>
    <t>TSO</t>
  </si>
  <si>
    <t>Tesoro Gold Ltd</t>
  </si>
  <si>
    <t>AMD</t>
  </si>
  <si>
    <t>Arrow Minerals Ltd</t>
  </si>
  <si>
    <t>EAFZ</t>
  </si>
  <si>
    <t>Ellerston Asia Growth Fund (Hedge Fund)</t>
  </si>
  <si>
    <t>IPT</t>
  </si>
  <si>
    <t>Impact Minerals Ltd</t>
  </si>
  <si>
    <t>CTE</t>
  </si>
  <si>
    <t>Cryosite Ltd</t>
  </si>
  <si>
    <t>DCOR</t>
  </si>
  <si>
    <t>Daintree Core Income Active ETF</t>
  </si>
  <si>
    <t>DGH</t>
  </si>
  <si>
    <t>Desane Group Holdings Ltd</t>
  </si>
  <si>
    <t>IVR</t>
  </si>
  <si>
    <t>Investigator Resources Ltd</t>
  </si>
  <si>
    <t>S2R</t>
  </si>
  <si>
    <t>S2 Resources Ltd</t>
  </si>
  <si>
    <t>CETF</t>
  </si>
  <si>
    <t>Vaneck Ftse China A50 ETF</t>
  </si>
  <si>
    <t>ABV</t>
  </si>
  <si>
    <t>Advanced Braking Technology Ltd</t>
  </si>
  <si>
    <t>GHM</t>
  </si>
  <si>
    <t>Golden Horse Minerals Ltd</t>
  </si>
  <si>
    <t>FCT</t>
  </si>
  <si>
    <t>Firstwave Cloud Technology Ltd</t>
  </si>
  <si>
    <t>WTL</t>
  </si>
  <si>
    <t>WT Financial Group Ltd</t>
  </si>
  <si>
    <t>VRX</t>
  </si>
  <si>
    <t>VRX Silica Ltd</t>
  </si>
  <si>
    <t>BDX</t>
  </si>
  <si>
    <t>Bcal Diagnostics Ltd</t>
  </si>
  <si>
    <t>TMG</t>
  </si>
  <si>
    <t>Trigg Minerals Ltd</t>
  </si>
  <si>
    <t>MHK</t>
  </si>
  <si>
    <t>Metal Hawk Ltd</t>
  </si>
  <si>
    <t>BBC</t>
  </si>
  <si>
    <t>BNK Banking Corporation Ltd</t>
  </si>
  <si>
    <t>NGY</t>
  </si>
  <si>
    <t>Nuenergy Gas Ltd</t>
  </si>
  <si>
    <t>CAMG</t>
  </si>
  <si>
    <t>PPK</t>
  </si>
  <si>
    <t>PPK Group Ltd</t>
  </si>
  <si>
    <t>AW1</t>
  </si>
  <si>
    <t>American West Metals Ltd</t>
  </si>
  <si>
    <t>AGC</t>
  </si>
  <si>
    <t>Australian Gold and Copper Ltd</t>
  </si>
  <si>
    <t>SRZ</t>
  </si>
  <si>
    <t>Stellar Resources Ltd</t>
  </si>
  <si>
    <t>PWN</t>
  </si>
  <si>
    <t>Parkway Corporate Ltd</t>
  </si>
  <si>
    <t>TCF</t>
  </si>
  <si>
    <t>360 Capital Mortgage REIT</t>
  </si>
  <si>
    <t>CFLO</t>
  </si>
  <si>
    <t>Betashares Global Cash Flow Kings ETF</t>
  </si>
  <si>
    <t>MPA</t>
  </si>
  <si>
    <t>Mad Paws Holdings Ltd</t>
  </si>
  <si>
    <t>TAM</t>
  </si>
  <si>
    <t>Tanami Gold NL</t>
  </si>
  <si>
    <t>GAP</t>
  </si>
  <si>
    <t>Gale Pacific Ltd</t>
  </si>
  <si>
    <t>EIGA</t>
  </si>
  <si>
    <t>Perennial Income Generator Fund (Managed Fund)</t>
  </si>
  <si>
    <t>GAL</t>
  </si>
  <si>
    <t>Galileo Mining Ltd</t>
  </si>
  <si>
    <t>ENL</t>
  </si>
  <si>
    <t>Enlitic Inc</t>
  </si>
  <si>
    <t>AII</t>
  </si>
  <si>
    <t>Almonty Industries Inc</t>
  </si>
  <si>
    <t>MFD</t>
  </si>
  <si>
    <t>Mayfield Childcare Ltd</t>
  </si>
  <si>
    <t>DBBF</t>
  </si>
  <si>
    <t>Betashares Ethical Diversified Balanced ETF</t>
  </si>
  <si>
    <t>GTI</t>
  </si>
  <si>
    <t>Gratifii Ltd</t>
  </si>
  <si>
    <t>AUST</t>
  </si>
  <si>
    <t>Betashares Managed Risk AUS SH Fund (Managed Fund)</t>
  </si>
  <si>
    <t>I88</t>
  </si>
  <si>
    <t>Infini Resources Ltd</t>
  </si>
  <si>
    <t>DEM</t>
  </si>
  <si>
    <t>De.Mem Ltd</t>
  </si>
  <si>
    <t>SGQ</t>
  </si>
  <si>
    <t>ST George Mining Ltd</t>
  </si>
  <si>
    <t>AVA</t>
  </si>
  <si>
    <t>AVA Risk Group Ltd</t>
  </si>
  <si>
    <t>AUN</t>
  </si>
  <si>
    <t>Aurumin Ltd</t>
  </si>
  <si>
    <t>FRM</t>
  </si>
  <si>
    <t>Farm Pride Foods Ltd</t>
  </si>
  <si>
    <t>ATX</t>
  </si>
  <si>
    <t>Amplia Therapeutics Ltd</t>
  </si>
  <si>
    <t>A3D</t>
  </si>
  <si>
    <t>Aurora Labs Ltd</t>
  </si>
  <si>
    <t>SNS</t>
  </si>
  <si>
    <t>Sensen Networks Ltd</t>
  </si>
  <si>
    <t>VMM</t>
  </si>
  <si>
    <t>Viridis Mining and Minerals Ltd</t>
  </si>
  <si>
    <t>LDX</t>
  </si>
  <si>
    <t>Lumos Diagnostics Holdings Ltd</t>
  </si>
  <si>
    <t>WAK</t>
  </si>
  <si>
    <t>Wa Kaolin Ltd</t>
  </si>
  <si>
    <t>IXR</t>
  </si>
  <si>
    <t>Ionic Rare EARTHS Ltd</t>
  </si>
  <si>
    <t>EMC</t>
  </si>
  <si>
    <t>Everest Metals Corporation Ltd</t>
  </si>
  <si>
    <t>TRE</t>
  </si>
  <si>
    <t>Toubani Resources Ltd</t>
  </si>
  <si>
    <t>DEL</t>
  </si>
  <si>
    <t>Delorean Corporation Ltd</t>
  </si>
  <si>
    <t>BEZ</t>
  </si>
  <si>
    <t>Besra Gold Inc</t>
  </si>
  <si>
    <t>HCRD</t>
  </si>
  <si>
    <t>Betashares Interest Rate Hedged Aus Corp Bond ETF</t>
  </si>
  <si>
    <t>CAE</t>
  </si>
  <si>
    <t>Cannindah Resources Ltd</t>
  </si>
  <si>
    <t>MCGG</t>
  </si>
  <si>
    <t>Munro Concentrated Global Growth Active ETF</t>
  </si>
  <si>
    <t>HGEN</t>
  </si>
  <si>
    <t>Global X Hydrogen ETF</t>
  </si>
  <si>
    <t>MI6</t>
  </si>
  <si>
    <t>Minerals 260 Ltd</t>
  </si>
  <si>
    <t>WTM</t>
  </si>
  <si>
    <t>Waratah Minerals Ltd</t>
  </si>
  <si>
    <t>NTD</t>
  </si>
  <si>
    <t>Ntaw Holdings Ltd</t>
  </si>
  <si>
    <t>A1G</t>
  </si>
  <si>
    <t>African Gold Ltd</t>
  </si>
  <si>
    <t>ILA</t>
  </si>
  <si>
    <t>Island Pharmaceuticals Ltd</t>
  </si>
  <si>
    <t>CC5</t>
  </si>
  <si>
    <t>Clever Culture Systems Ltd</t>
  </si>
  <si>
    <t>VNGS</t>
  </si>
  <si>
    <t>Vaughan Nelson Global Smid Fund (Managed Fund)</t>
  </si>
  <si>
    <t>JRV</t>
  </si>
  <si>
    <t>Jervois Global Ltd</t>
  </si>
  <si>
    <t>GHHF</t>
  </si>
  <si>
    <t>Betashares Wealthbuilder All GR Geared Complex ETF</t>
  </si>
  <si>
    <t>TDO</t>
  </si>
  <si>
    <t>3D Energi Ltd</t>
  </si>
  <si>
    <t>MTC</t>
  </si>
  <si>
    <t>Metalstech Ltd</t>
  </si>
  <si>
    <t>CCG</t>
  </si>
  <si>
    <t>Comms Group Ltd</t>
  </si>
  <si>
    <t>RTG</t>
  </si>
  <si>
    <t>RTG Mining Inc</t>
  </si>
  <si>
    <t>NOX</t>
  </si>
  <si>
    <t>Noxopharm Ltd</t>
  </si>
  <si>
    <t>LEG</t>
  </si>
  <si>
    <t>Legend Mining Ltd</t>
  </si>
  <si>
    <t>EMH</t>
  </si>
  <si>
    <t>European Metals Holdings Ltd</t>
  </si>
  <si>
    <t>AXN</t>
  </si>
  <si>
    <t>Alliance Nickel Ltd</t>
  </si>
  <si>
    <t>COV</t>
  </si>
  <si>
    <t>Cleo Diagnostics Ltd</t>
  </si>
  <si>
    <t>FGH</t>
  </si>
  <si>
    <t>Foresta Group Holdings Ltd</t>
  </si>
  <si>
    <t>GWR</t>
  </si>
  <si>
    <t>GWR Group Ltd</t>
  </si>
  <si>
    <t>GEN</t>
  </si>
  <si>
    <t>Genmin Ltd</t>
  </si>
  <si>
    <t>GCAP</t>
  </si>
  <si>
    <t>Vaneck Bentham GL Cap Se Active ETF (Managed Fund)</t>
  </si>
  <si>
    <t>AEV</t>
  </si>
  <si>
    <t>Avenira Ltd</t>
  </si>
  <si>
    <t>UBN</t>
  </si>
  <si>
    <t>Urbanise.com Ltd</t>
  </si>
  <si>
    <t>PGA1</t>
  </si>
  <si>
    <t>Plato Global Alpha Fund Complex ETF</t>
  </si>
  <si>
    <t>COB</t>
  </si>
  <si>
    <t>Cobalt Blue Holdings Ltd</t>
  </si>
  <si>
    <t>IAM</t>
  </si>
  <si>
    <t>Income Asset Management Group Ltd</t>
  </si>
  <si>
    <t>KP2</t>
  </si>
  <si>
    <t>Kore Potash Plc</t>
  </si>
  <si>
    <t>RHY</t>
  </si>
  <si>
    <t>RHYTHM Biosciences Ltd</t>
  </si>
  <si>
    <t>G50</t>
  </si>
  <si>
    <t>G50 Corp Ltd</t>
  </si>
  <si>
    <t>NXD</t>
  </si>
  <si>
    <t>Nexted Group Ltd</t>
  </si>
  <si>
    <t>CG1</t>
  </si>
  <si>
    <t>Carbonxt Group Ltd</t>
  </si>
  <si>
    <t>CD1</t>
  </si>
  <si>
    <t>CD Private Equity Fund I</t>
  </si>
  <si>
    <t>LPE</t>
  </si>
  <si>
    <t>Locality Planning Energy Holdings Ltd</t>
  </si>
  <si>
    <t>RMY</t>
  </si>
  <si>
    <t>Rma Global Ltd</t>
  </si>
  <si>
    <t>SSO</t>
  </si>
  <si>
    <t>SPDR S&amp;P/ASX Small Ordinaries Fund</t>
  </si>
  <si>
    <t>LCE</t>
  </si>
  <si>
    <t>London City Equities Ltd</t>
  </si>
  <si>
    <t>ECP</t>
  </si>
  <si>
    <t>ECP Emerging Growth Ltd</t>
  </si>
  <si>
    <t>DOC</t>
  </si>
  <si>
    <t>Doctor Care Anywhere Group Plc</t>
  </si>
  <si>
    <t>SRT</t>
  </si>
  <si>
    <t>Strata Investment Holdings Plc</t>
  </si>
  <si>
    <t>AMX</t>
  </si>
  <si>
    <t>Aerometrex Ltd</t>
  </si>
  <si>
    <t>NIM</t>
  </si>
  <si>
    <t>Nimy Resources Ltd</t>
  </si>
  <si>
    <t>5EA</t>
  </si>
  <si>
    <t>5E Advanced Materials Inc</t>
  </si>
  <si>
    <t>NCC</t>
  </si>
  <si>
    <t>Naos Emerging Opportunities Company Ltd</t>
  </si>
  <si>
    <t>CLA</t>
  </si>
  <si>
    <t>Celsius Resources Ltd</t>
  </si>
  <si>
    <t>EMMG</t>
  </si>
  <si>
    <t>Betashares Martin Currie Em Fund (Managed Fund)</t>
  </si>
  <si>
    <t>HMX</t>
  </si>
  <si>
    <t>Hammer Metals Ltd</t>
  </si>
  <si>
    <t>CIW</t>
  </si>
  <si>
    <t>Clime Investment Management Ltd</t>
  </si>
  <si>
    <t>SRL</t>
  </si>
  <si>
    <t>Sunrise Energy Metals Ltd</t>
  </si>
  <si>
    <t>MXR</t>
  </si>
  <si>
    <t>Maximus Resources Ltd</t>
  </si>
  <si>
    <t>GBE</t>
  </si>
  <si>
    <t>Globe Metals &amp; Mining Ltd</t>
  </si>
  <si>
    <t>KME</t>
  </si>
  <si>
    <t>Kip Mcgrath Education Centres Ltd</t>
  </si>
  <si>
    <t>CDO</t>
  </si>
  <si>
    <t>Cadence Opportunities Fund Ltd</t>
  </si>
  <si>
    <t>ARD</t>
  </si>
  <si>
    <t>Argent Minerals Ltd</t>
  </si>
  <si>
    <t>MAT</t>
  </si>
  <si>
    <t>Matsa Resources Ltd</t>
  </si>
  <si>
    <t>ASH</t>
  </si>
  <si>
    <t>Ashley Services Group Ltd</t>
  </si>
  <si>
    <t>TOE</t>
  </si>
  <si>
    <t>Toro Energy Ltd</t>
  </si>
  <si>
    <t>AHI</t>
  </si>
  <si>
    <t>Advanced Health Intelligence Ltd</t>
  </si>
  <si>
    <t>TAL</t>
  </si>
  <si>
    <t>Talius Group Ltd</t>
  </si>
  <si>
    <t>AGD</t>
  </si>
  <si>
    <t>Austral Gold Ltd</t>
  </si>
  <si>
    <t>QMAX</t>
  </si>
  <si>
    <t>Betashares Nasdaq 100 Yield MAX (Managed Fund)</t>
  </si>
  <si>
    <t>RFX</t>
  </si>
  <si>
    <t>Redflow Ltd</t>
  </si>
  <si>
    <t>KRM</t>
  </si>
  <si>
    <t>Kingsrose Mining Ltd</t>
  </si>
  <si>
    <t>ICI</t>
  </si>
  <si>
    <t>Icandy Interactive Ltd</t>
  </si>
  <si>
    <t>MRC</t>
  </si>
  <si>
    <t>Mineral Commodities Ltd</t>
  </si>
  <si>
    <t>TCO</t>
  </si>
  <si>
    <t>Transmetro Corporation Ltd</t>
  </si>
  <si>
    <t>AAM</t>
  </si>
  <si>
    <t>Aumega Metals Ltd</t>
  </si>
  <si>
    <t>UBI</t>
  </si>
  <si>
    <t>Universal Biosensors Inc</t>
  </si>
  <si>
    <t>GT1</t>
  </si>
  <si>
    <t>Green Technology Metals Ltd</t>
  </si>
  <si>
    <t>BRX</t>
  </si>
  <si>
    <t>Belararox Ltd</t>
  </si>
  <si>
    <t>FPC</t>
  </si>
  <si>
    <t>Fat Prophets Global Contrarian Fund Ltd</t>
  </si>
  <si>
    <t>AUQ</t>
  </si>
  <si>
    <t>Alara Resources Ltd</t>
  </si>
  <si>
    <t>G6M</t>
  </si>
  <si>
    <t>Group 6 Metals Ltd</t>
  </si>
  <si>
    <t>SUH</t>
  </si>
  <si>
    <t>Southern Hemisphere Mining Ltd</t>
  </si>
  <si>
    <t>SOP</t>
  </si>
  <si>
    <t>Synertec Corporation Ltd</t>
  </si>
  <si>
    <t>SPN</t>
  </si>
  <si>
    <t>Sparc Technologies Ltd</t>
  </si>
  <si>
    <t>AS1</t>
  </si>
  <si>
    <t>Asara Resources Ltd</t>
  </si>
  <si>
    <t>GPR</t>
  </si>
  <si>
    <t>Geopacific Resources Ltd</t>
  </si>
  <si>
    <t>CWX</t>
  </si>
  <si>
    <t>Carawine Resources Ltd</t>
  </si>
  <si>
    <t>NFM</t>
  </si>
  <si>
    <t>New Frontier Minerals Ltd</t>
  </si>
  <si>
    <t>MFOA</t>
  </si>
  <si>
    <t>Milford Australian Absolute Growth (Hedge Fund)</t>
  </si>
  <si>
    <t>RDN</t>
  </si>
  <si>
    <t>Raiden Resources Ltd</t>
  </si>
  <si>
    <t>CBE</t>
  </si>
  <si>
    <t>Cobre Ltd</t>
  </si>
  <si>
    <t>RHT</t>
  </si>
  <si>
    <t>Resonance Health Ltd</t>
  </si>
  <si>
    <t>FAL</t>
  </si>
  <si>
    <t>Falcon Metals Ltd</t>
  </si>
  <si>
    <t>AQN</t>
  </si>
  <si>
    <t>Aquirian Ltd</t>
  </si>
  <si>
    <t>TMK</t>
  </si>
  <si>
    <t>TMK Energy Ltd</t>
  </si>
  <si>
    <t>FTL</t>
  </si>
  <si>
    <t>Firetail Resources Ltd</t>
  </si>
  <si>
    <t>OSL</t>
  </si>
  <si>
    <t>Oncosil Medical Ltd</t>
  </si>
  <si>
    <t>NVQ</t>
  </si>
  <si>
    <t>Noviqtech Ltd</t>
  </si>
  <si>
    <t>GC1</t>
  </si>
  <si>
    <t>Glennon Small Companies Ltd</t>
  </si>
  <si>
    <t>XRG</t>
  </si>
  <si>
    <t>Xreality Group Ltd</t>
  </si>
  <si>
    <t>XMET</t>
  </si>
  <si>
    <t>Betashares Energy Transition Metals ETF</t>
  </si>
  <si>
    <t>S3GO</t>
  </si>
  <si>
    <t>Firetrail S3 Global Opps Fund (Managed Fund)</t>
  </si>
  <si>
    <t>PXX</t>
  </si>
  <si>
    <t>Polarx Ltd</t>
  </si>
  <si>
    <t>WEMG</t>
  </si>
  <si>
    <t>SPDR S&amp;P Emerging Markets Carbon Control Fund</t>
  </si>
  <si>
    <t>DFND</t>
  </si>
  <si>
    <t>Vaneck Global Defence ETF</t>
  </si>
  <si>
    <t>NXM</t>
  </si>
  <si>
    <t>Nexus Minerals Ltd</t>
  </si>
  <si>
    <t>CXZ</t>
  </si>
  <si>
    <t>Connexion Mobility Ltd</t>
  </si>
  <si>
    <t>COD</t>
  </si>
  <si>
    <t>Coda Minerals Ltd</t>
  </si>
  <si>
    <t>MOV</t>
  </si>
  <si>
    <t>Move Logistics Group Ltd</t>
  </si>
  <si>
    <t>WAG</t>
  </si>
  <si>
    <t>The Australian Wealth Advisors Group Ltd</t>
  </si>
  <si>
    <t>ADN</t>
  </si>
  <si>
    <t>Andromeda Metals Ltd</t>
  </si>
  <si>
    <t>ICL</t>
  </si>
  <si>
    <t>Iceni Gold Ltd</t>
  </si>
  <si>
    <t>MAG</t>
  </si>
  <si>
    <t>Magmatic Resources Ltd</t>
  </si>
  <si>
    <t>5GG</t>
  </si>
  <si>
    <t>Pentanet Ltd</t>
  </si>
  <si>
    <t>BMR</t>
  </si>
  <si>
    <t>Ballymore Resources Ltd</t>
  </si>
  <si>
    <t>ECS</t>
  </si>
  <si>
    <t>ECS Botanics Holdings Ltd</t>
  </si>
  <si>
    <t>NHE</t>
  </si>
  <si>
    <t>Noble Helium Ltd</t>
  </si>
  <si>
    <t>KPO</t>
  </si>
  <si>
    <t>Kalina Power Ltd</t>
  </si>
  <si>
    <t>NUH</t>
  </si>
  <si>
    <t>Nuheara Ltd</t>
  </si>
  <si>
    <t>MKR</t>
  </si>
  <si>
    <t>Manuka Resources Ltd</t>
  </si>
  <si>
    <t>HCF</t>
  </si>
  <si>
    <t>H&amp;G High Conviction Ltd</t>
  </si>
  <si>
    <t>US10</t>
  </si>
  <si>
    <t>Betashares US Treasury Bond 7-10YR CH ETF</t>
  </si>
  <si>
    <t>MQEG</t>
  </si>
  <si>
    <t>Macquarie Core Global Equity Active ETF</t>
  </si>
  <si>
    <t>REZ</t>
  </si>
  <si>
    <t>Resources &amp; Energy Group Ltd</t>
  </si>
  <si>
    <t>LIT</t>
  </si>
  <si>
    <t>Livium Ltd</t>
  </si>
  <si>
    <t>ION</t>
  </si>
  <si>
    <t>Iondrive Ltd</t>
  </si>
  <si>
    <t>JAL</t>
  </si>
  <si>
    <t>Jameson Resources Ltd</t>
  </si>
  <si>
    <t>EMP</t>
  </si>
  <si>
    <t>Emperor Energy Ltd</t>
  </si>
  <si>
    <t>EVZ</t>
  </si>
  <si>
    <t>EVZ Ltd</t>
  </si>
  <si>
    <t>SRJ</t>
  </si>
  <si>
    <t>SRJ Technologies Group Plc</t>
  </si>
  <si>
    <t>LVH</t>
  </si>
  <si>
    <t>Livehire Ltd</t>
  </si>
  <si>
    <t>ACU</t>
  </si>
  <si>
    <t>Acumentis Group Ltd</t>
  </si>
  <si>
    <t>MQWS</t>
  </si>
  <si>
    <t>MQ Walter Scott GLBL EQ Active ETF (Managed Fund)</t>
  </si>
  <si>
    <t>AR9</t>
  </si>
  <si>
    <t>Archtis Ltd</t>
  </si>
  <si>
    <t>NMR</t>
  </si>
  <si>
    <t>Native Mineral Resources Holdings Ltd</t>
  </si>
  <si>
    <t>ADEF</t>
  </si>
  <si>
    <t>Apostle Dundas Global Equity Classd (Managed Fund)</t>
  </si>
  <si>
    <t>WNX</t>
  </si>
  <si>
    <t>Wellnex Life Ltd</t>
  </si>
  <si>
    <t>AYI</t>
  </si>
  <si>
    <t>A1 Investments &amp; Resources Ltd</t>
  </si>
  <si>
    <t>ATU</t>
  </si>
  <si>
    <t>Atrum Coal Ltd</t>
  </si>
  <si>
    <t>ODA</t>
  </si>
  <si>
    <t>Orcoda Ltd</t>
  </si>
  <si>
    <t>GUE</t>
  </si>
  <si>
    <t>Global Uranium and Enrichment Ltd</t>
  </si>
  <si>
    <t>CYB</t>
  </si>
  <si>
    <t>Aucyber Ltd</t>
  </si>
  <si>
    <t>CCM</t>
  </si>
  <si>
    <t>Cadoux Ltd</t>
  </si>
  <si>
    <t>BTN</t>
  </si>
  <si>
    <t>Butn Ltd</t>
  </si>
  <si>
    <t>CAN</t>
  </si>
  <si>
    <t>Cann Group Ltd</t>
  </si>
  <si>
    <t>MVOL</t>
  </si>
  <si>
    <t>Ishares Edge MSCI Australia Minimum Volatility ETF</t>
  </si>
  <si>
    <t>BDG</t>
  </si>
  <si>
    <t>Black Dragon Gold Corp</t>
  </si>
  <si>
    <t>CNQ</t>
  </si>
  <si>
    <t>Clean TEQ Water Ltd</t>
  </si>
  <si>
    <t>NAC</t>
  </si>
  <si>
    <t>Naos Ex-50 Opportunities Company Ltd</t>
  </si>
  <si>
    <t>FSIGA</t>
  </si>
  <si>
    <t>PHO</t>
  </si>
  <si>
    <t>Phosco Ltd</t>
  </si>
  <si>
    <t>VRS</t>
  </si>
  <si>
    <t>Veris Ltd</t>
  </si>
  <si>
    <t>IMC</t>
  </si>
  <si>
    <t>Immuron Ltd</t>
  </si>
  <si>
    <t>ARV</t>
  </si>
  <si>
    <t>Artemis Resources Ltd</t>
  </si>
  <si>
    <t>MAUCA</t>
  </si>
  <si>
    <t>SOR</t>
  </si>
  <si>
    <t>Strategic Elements Ltd</t>
  </si>
  <si>
    <t>AEI</t>
  </si>
  <si>
    <t>Aeris Environmental Ltd</t>
  </si>
  <si>
    <t>MPK</t>
  </si>
  <si>
    <t>Many Peaks Minerals Ltd</t>
  </si>
  <si>
    <t>EINC</t>
  </si>
  <si>
    <t>Betashares MRTN Currie EQY Inc Fund (Managed Fund)</t>
  </si>
  <si>
    <t>MBH</t>
  </si>
  <si>
    <t>Maggie Beer Holdings Ltd</t>
  </si>
  <si>
    <t>TOU</t>
  </si>
  <si>
    <t>Tlou Energy Ltd</t>
  </si>
  <si>
    <t>QML</t>
  </si>
  <si>
    <t>Qmines Ltd</t>
  </si>
  <si>
    <t>ASE</t>
  </si>
  <si>
    <t>Astute Metals NL</t>
  </si>
  <si>
    <t>FOS</t>
  </si>
  <si>
    <t>FOS Capital Ltd</t>
  </si>
  <si>
    <t>NCCGA</t>
  </si>
  <si>
    <t>ARI</t>
  </si>
  <si>
    <t>Arika Resources Ltd</t>
  </si>
  <si>
    <t>SKM</t>
  </si>
  <si>
    <t>Skylark Minerals Ltd</t>
  </si>
  <si>
    <t>AJX</t>
  </si>
  <si>
    <t>Alexium International Group Ltd</t>
  </si>
  <si>
    <t>POS</t>
  </si>
  <si>
    <t>Poseidon Nickel Ltd</t>
  </si>
  <si>
    <t>S66</t>
  </si>
  <si>
    <t>Star Combo Pharma Ltd</t>
  </si>
  <si>
    <t>OEC</t>
  </si>
  <si>
    <t>Orbital Corporation Ltd</t>
  </si>
  <si>
    <t>POD</t>
  </si>
  <si>
    <t>Podium Minerals Ltd</t>
  </si>
  <si>
    <t>CSS</t>
  </si>
  <si>
    <t>Clean Seas Seafood Ltd</t>
  </si>
  <si>
    <t>EME</t>
  </si>
  <si>
    <t>Energy Metals Ltd</t>
  </si>
  <si>
    <t>UNT</t>
  </si>
  <si>
    <t>Unith Ltd</t>
  </si>
  <si>
    <t>KNB</t>
  </si>
  <si>
    <t>Koonenberry Gold Ltd</t>
  </si>
  <si>
    <t>ZNC</t>
  </si>
  <si>
    <t>Zenith Minerals Ltd</t>
  </si>
  <si>
    <t>EPM</t>
  </si>
  <si>
    <t>Eclipse Metals Ltd</t>
  </si>
  <si>
    <t>CST</t>
  </si>
  <si>
    <t>Castile Resources Ltd</t>
  </si>
  <si>
    <t>IXU</t>
  </si>
  <si>
    <t>Ixup Ltd</t>
  </si>
  <si>
    <t>HHR</t>
  </si>
  <si>
    <t>Hartshead Resources NL</t>
  </si>
  <si>
    <t>EMB</t>
  </si>
  <si>
    <t>Embelton Ltd</t>
  </si>
  <si>
    <t>TGH</t>
  </si>
  <si>
    <t>Terragen Holdings Ltd</t>
  </si>
  <si>
    <t>RPM</t>
  </si>
  <si>
    <t>RPM Automotive Group Ltd</t>
  </si>
  <si>
    <t>JAV</t>
  </si>
  <si>
    <t>Javelin Minerals Ltd</t>
  </si>
  <si>
    <t>JRHG</t>
  </si>
  <si>
    <t>Jpmorgan GL Re En in EQH Active ETF (Managed Fund)</t>
  </si>
  <si>
    <t>FNX</t>
  </si>
  <si>
    <t>Finexia Financial Group Ltd</t>
  </si>
  <si>
    <t>LGM</t>
  </si>
  <si>
    <t>Legacy Minerals Holdings Ltd</t>
  </si>
  <si>
    <t>FPP</t>
  </si>
  <si>
    <t>Fat Prophets Global Property Fund</t>
  </si>
  <si>
    <t>NOV</t>
  </si>
  <si>
    <t>Novatti Group Ltd</t>
  </si>
  <si>
    <t>INV</t>
  </si>
  <si>
    <t>Investsmart Group Ltd</t>
  </si>
  <si>
    <t>GSN</t>
  </si>
  <si>
    <t>Great Southern Mining Ltd</t>
  </si>
  <si>
    <t>BEO</t>
  </si>
  <si>
    <t>Beonic Ltd</t>
  </si>
  <si>
    <t>VML</t>
  </si>
  <si>
    <t>Vital Metals Ltd</t>
  </si>
  <si>
    <t>CLU</t>
  </si>
  <si>
    <t>Cluey Ltd</t>
  </si>
  <si>
    <t>EXT</t>
  </si>
  <si>
    <t>Excite Technology Services Ltd</t>
  </si>
  <si>
    <t>CXU</t>
  </si>
  <si>
    <t>Cauldron Energy Ltd</t>
  </si>
  <si>
    <t>VR8</t>
  </si>
  <si>
    <t>Vanadium Resources Ltd</t>
  </si>
  <si>
    <t>SOC</t>
  </si>
  <si>
    <t>Soco Corporation Ltd</t>
  </si>
  <si>
    <t>LEX</t>
  </si>
  <si>
    <t>Lefroy Exploration Ltd</t>
  </si>
  <si>
    <t>RWD</t>
  </si>
  <si>
    <t>Reward Minerals Ltd</t>
  </si>
  <si>
    <t>FBM</t>
  </si>
  <si>
    <t>Future Battery Minerals Ltd</t>
  </si>
  <si>
    <t>LPD</t>
  </si>
  <si>
    <t>Lepidico Ltd</t>
  </si>
  <si>
    <t>BB1</t>
  </si>
  <si>
    <t>Blinklab Ltd</t>
  </si>
  <si>
    <t>FFG</t>
  </si>
  <si>
    <t>Fatfish Group Ltd</t>
  </si>
  <si>
    <t>EMD</t>
  </si>
  <si>
    <t>Emyria Ltd</t>
  </si>
  <si>
    <t>FSG</t>
  </si>
  <si>
    <t>Field Solutions Holdings Ltd</t>
  </si>
  <si>
    <t>CND</t>
  </si>
  <si>
    <t>Condor Energy Ltd</t>
  </si>
  <si>
    <t>HIQ</t>
  </si>
  <si>
    <t>HITIQ Ltd</t>
  </si>
  <si>
    <t>AKA</t>
  </si>
  <si>
    <t>Aureka Ltd</t>
  </si>
  <si>
    <t>NUC</t>
  </si>
  <si>
    <t>Nuchev Ltd</t>
  </si>
  <si>
    <t>AUZ</t>
  </si>
  <si>
    <t>Australian Mines Ltd</t>
  </si>
  <si>
    <t>WWG</t>
  </si>
  <si>
    <t>Wiseway Group Ltd</t>
  </si>
  <si>
    <t>MGL</t>
  </si>
  <si>
    <t>Magontec Ltd</t>
  </si>
  <si>
    <t>HMD</t>
  </si>
  <si>
    <t>Heramed Ltd</t>
  </si>
  <si>
    <t>ACP</t>
  </si>
  <si>
    <t>Audalia Resources Ltd</t>
  </si>
  <si>
    <t>TRP</t>
  </si>
  <si>
    <t>Tissue Repair Ltd</t>
  </si>
  <si>
    <t>NVU</t>
  </si>
  <si>
    <t>Nanoveu Ltd</t>
  </si>
  <si>
    <t>FRE</t>
  </si>
  <si>
    <t>Firebrick Pharma Ltd</t>
  </si>
  <si>
    <t>EDU</t>
  </si>
  <si>
    <t>EDU Holdings Ltd</t>
  </si>
  <si>
    <t>VN8</t>
  </si>
  <si>
    <t>VONEX Ltd</t>
  </si>
  <si>
    <t>BTC</t>
  </si>
  <si>
    <t>BTC Health Ltd</t>
  </si>
  <si>
    <t>ALPH</t>
  </si>
  <si>
    <t>Schroder Global Equity Alpha Fund - Active ETF</t>
  </si>
  <si>
    <t>USHY</t>
  </si>
  <si>
    <t>Global X Usd High Yield Bond ETF(Currency Hedged)</t>
  </si>
  <si>
    <t>TIA</t>
  </si>
  <si>
    <t>Tian An Australia Ltd</t>
  </si>
  <si>
    <t>EQX</t>
  </si>
  <si>
    <t>Equatorial Resources Ltd</t>
  </si>
  <si>
    <t>HCL</t>
  </si>
  <si>
    <t>Highcom Ltd</t>
  </si>
  <si>
    <t>CAV</t>
  </si>
  <si>
    <t>Carnavale Resources Ltd</t>
  </si>
  <si>
    <t>ASV</t>
  </si>
  <si>
    <t>Asset Vision Co Ltd</t>
  </si>
  <si>
    <t>HIO</t>
  </si>
  <si>
    <t>Hawsons Iron Ltd</t>
  </si>
  <si>
    <t>ODY</t>
  </si>
  <si>
    <t>Odyssey Gold Ltd</t>
  </si>
  <si>
    <t>VPR</t>
  </si>
  <si>
    <t>Volt Group Ltd</t>
  </si>
  <si>
    <t>BSX</t>
  </si>
  <si>
    <t>Blackstone Minerals Ltd</t>
  </si>
  <si>
    <t>IME</t>
  </si>
  <si>
    <t>Imexhs Ltd</t>
  </si>
  <si>
    <t>KRR</t>
  </si>
  <si>
    <t>King River Resources Ltd</t>
  </si>
  <si>
    <t>ETPMPM</t>
  </si>
  <si>
    <t>MLS</t>
  </si>
  <si>
    <t>Metals Australia Ltd</t>
  </si>
  <si>
    <t>HTG</t>
  </si>
  <si>
    <t>Harvest Technology Group Ltd</t>
  </si>
  <si>
    <t>KAM</t>
  </si>
  <si>
    <t>K2 Asset Management Holdings Ltd</t>
  </si>
  <si>
    <t>AAP</t>
  </si>
  <si>
    <t>Australian Agricultural Projects Ltd</t>
  </si>
  <si>
    <t>ADY</t>
  </si>
  <si>
    <t>Admiralty Resources NL</t>
  </si>
  <si>
    <t>NACGA</t>
  </si>
  <si>
    <t>GAS</t>
  </si>
  <si>
    <t>State GAS Ltd</t>
  </si>
  <si>
    <t>TRM</t>
  </si>
  <si>
    <t>Truscott Mining Corporation Ltd</t>
  </si>
  <si>
    <t>BAS</t>
  </si>
  <si>
    <t>Bass Oil Ltd</t>
  </si>
  <si>
    <t>LAM</t>
  </si>
  <si>
    <t>Laramide Resources Ltd</t>
  </si>
  <si>
    <t>CBL</t>
  </si>
  <si>
    <t>Control Bionics Ltd</t>
  </si>
  <si>
    <t>PET</t>
  </si>
  <si>
    <t>Phoslock Environmental Technologies Ltd</t>
  </si>
  <si>
    <t>HPR</t>
  </si>
  <si>
    <t>High Peak Royalties Ltd</t>
  </si>
  <si>
    <t>NYR</t>
  </si>
  <si>
    <t>Nyrada Inc</t>
  </si>
  <si>
    <t>SLS</t>
  </si>
  <si>
    <t>Solstice Minerals Ltd</t>
  </si>
  <si>
    <t>DXN</t>
  </si>
  <si>
    <t>DXN Ltd</t>
  </si>
  <si>
    <t>G11</t>
  </si>
  <si>
    <t>G11 Resources Ltd</t>
  </si>
  <si>
    <t>VRC</t>
  </si>
  <si>
    <t>Volt Resources Ltd</t>
  </si>
  <si>
    <t>KZR</t>
  </si>
  <si>
    <t>Kalamazoo Resources Ltd</t>
  </si>
  <si>
    <t>PTL</t>
  </si>
  <si>
    <t>Prestal Holdings Ltd</t>
  </si>
  <si>
    <t>RXH</t>
  </si>
  <si>
    <t>Rewardle Holdings Ltd</t>
  </si>
  <si>
    <t>CCO</t>
  </si>
  <si>
    <t>The Calmer Co International Ltd</t>
  </si>
  <si>
    <t>LDR</t>
  </si>
  <si>
    <t>Lode Resources Ltd</t>
  </si>
  <si>
    <t>RNT</t>
  </si>
  <si>
    <t>Rent.com.Au Ltd</t>
  </si>
  <si>
    <t>RLT</t>
  </si>
  <si>
    <t>Renergen Ltd</t>
  </si>
  <si>
    <t>BTE</t>
  </si>
  <si>
    <t>Botala Energy Ltd</t>
  </si>
  <si>
    <t>GRV</t>
  </si>
  <si>
    <t>Greenvale Energy Ltd</t>
  </si>
  <si>
    <t>EPX</t>
  </si>
  <si>
    <t>Ep&amp;T Global Ltd</t>
  </si>
  <si>
    <t>JLL</t>
  </si>
  <si>
    <t>Jindalee Lithium Ltd</t>
  </si>
  <si>
    <t>MHI</t>
  </si>
  <si>
    <t>Merchant House International Ltd</t>
  </si>
  <si>
    <t>MDC</t>
  </si>
  <si>
    <t>Medlab Clinical Ltd</t>
  </si>
  <si>
    <t>AUK</t>
  </si>
  <si>
    <t>Aumake Ltd</t>
  </si>
  <si>
    <t>AMO</t>
  </si>
  <si>
    <t>Ambertech Ltd</t>
  </si>
  <si>
    <t>CXM</t>
  </si>
  <si>
    <t>Centrex Ltd</t>
  </si>
  <si>
    <t>HAW</t>
  </si>
  <si>
    <t>Hawthorn Resources Ltd</t>
  </si>
  <si>
    <t>ELT</t>
  </si>
  <si>
    <t>Elementos Ltd</t>
  </si>
  <si>
    <t>TZL</t>
  </si>
  <si>
    <t>TZ Ltd</t>
  </si>
  <si>
    <t>TOR</t>
  </si>
  <si>
    <t>Torque Metals Ltd</t>
  </si>
  <si>
    <t>AKO</t>
  </si>
  <si>
    <t>Akora Resources Ltd</t>
  </si>
  <si>
    <t>ARMR</t>
  </si>
  <si>
    <t>Betashares Global Defence ETF</t>
  </si>
  <si>
    <t>CF1</t>
  </si>
  <si>
    <t>Complii Fintech Solutions Ltd</t>
  </si>
  <si>
    <t>TRU</t>
  </si>
  <si>
    <t>Truscreen Group Ltd</t>
  </si>
  <si>
    <t>ADX</t>
  </si>
  <si>
    <t>ADX Energy Ltd</t>
  </si>
  <si>
    <t>FUL</t>
  </si>
  <si>
    <t>Fulcrum Lithium Ltd</t>
  </si>
  <si>
    <t>IVX</t>
  </si>
  <si>
    <t>Invion Ltd</t>
  </si>
  <si>
    <t>KNI</t>
  </si>
  <si>
    <t>Kuniko Ltd</t>
  </si>
  <si>
    <t>CCE</t>
  </si>
  <si>
    <t>Carnegie Clean Energy Ltd</t>
  </si>
  <si>
    <t>EQN</t>
  </si>
  <si>
    <t>Equinox Resources Ltd</t>
  </si>
  <si>
    <t>FRB</t>
  </si>
  <si>
    <t>Firebird Metals Ltd</t>
  </si>
  <si>
    <t>LSA</t>
  </si>
  <si>
    <t>Lachlan Star Ltd</t>
  </si>
  <si>
    <t>RNV</t>
  </si>
  <si>
    <t>Renerve Ltd</t>
  </si>
  <si>
    <t>GMVW</t>
  </si>
  <si>
    <t>Vaneck Geared Aust. EQUAL Weight Fund (Hedge Fund)</t>
  </si>
  <si>
    <t>AR3</t>
  </si>
  <si>
    <t>Australian Rare EARTHS Ltd</t>
  </si>
  <si>
    <t>SHO</t>
  </si>
  <si>
    <t>Sportshero Ltd</t>
  </si>
  <si>
    <t>BLU</t>
  </si>
  <si>
    <t>Blue Energy Ltd</t>
  </si>
  <si>
    <t>ETR</t>
  </si>
  <si>
    <t>ENTYR Ltd</t>
  </si>
  <si>
    <t>IGN</t>
  </si>
  <si>
    <t>Ignite Ltd</t>
  </si>
  <si>
    <t>AXI</t>
  </si>
  <si>
    <t>Axiom Properties Ltd</t>
  </si>
  <si>
    <t>KSM</t>
  </si>
  <si>
    <t>K2 Australian Small Cap Fund (Hedge Fund)</t>
  </si>
  <si>
    <t>MKG</t>
  </si>
  <si>
    <t>Mako Gold Ltd</t>
  </si>
  <si>
    <t>MAN</t>
  </si>
  <si>
    <t>Mandrake Resources Ltd</t>
  </si>
  <si>
    <t>AZI</t>
  </si>
  <si>
    <t>Altamin Ltd</t>
  </si>
  <si>
    <t>AGH</t>
  </si>
  <si>
    <t>Althea Group Holdings Ltd</t>
  </si>
  <si>
    <t>Z2U</t>
  </si>
  <si>
    <t>ZOOM2U Technologies Ltd</t>
  </si>
  <si>
    <t>PV1</t>
  </si>
  <si>
    <t>Provaris Energy Ltd</t>
  </si>
  <si>
    <t>PVL</t>
  </si>
  <si>
    <t>Powerhouse Ventures Ltd</t>
  </si>
  <si>
    <t>RIL</t>
  </si>
  <si>
    <t>Redivium Ltd</t>
  </si>
  <si>
    <t>NGX</t>
  </si>
  <si>
    <t>NGX Ltd</t>
  </si>
  <si>
    <t>CC9</t>
  </si>
  <si>
    <t>Chariot Corporation Ltd</t>
  </si>
  <si>
    <t>BIT</t>
  </si>
  <si>
    <t>Biotron Ltd</t>
  </si>
  <si>
    <t>GTE</t>
  </si>
  <si>
    <t>Great Western Exploration Ltd</t>
  </si>
  <si>
    <t>FZR</t>
  </si>
  <si>
    <t>Fitzroy River Corporation Ltd</t>
  </si>
  <si>
    <t>DYM</t>
  </si>
  <si>
    <t>Dynamic Metals Ltd</t>
  </si>
  <si>
    <t>EGY</t>
  </si>
  <si>
    <t>Energy Technologies Ltd</t>
  </si>
  <si>
    <t>CUF</t>
  </si>
  <si>
    <t>Cufe Ltd</t>
  </si>
  <si>
    <t>GLE</t>
  </si>
  <si>
    <t>GLG Corp Ltd</t>
  </si>
  <si>
    <t>1GOV</t>
  </si>
  <si>
    <t>Vaneck 1-5 Year Australian Government Bond ETF</t>
  </si>
  <si>
    <t>AFL</t>
  </si>
  <si>
    <t>Af Legal Group Ltd</t>
  </si>
  <si>
    <t>QEM</t>
  </si>
  <si>
    <t>QEM Ltd</t>
  </si>
  <si>
    <t>TYX</t>
  </si>
  <si>
    <t>Tyranna Resources Ltd</t>
  </si>
  <si>
    <t>PGM</t>
  </si>
  <si>
    <t>Platina Resources Ltd</t>
  </si>
  <si>
    <t>IBAL</t>
  </si>
  <si>
    <t>Ishares Balanced Esg ETF</t>
  </si>
  <si>
    <t>SPQ</t>
  </si>
  <si>
    <t>Superior Resources Ltd</t>
  </si>
  <si>
    <t>TSI</t>
  </si>
  <si>
    <t>Top Shelf International Holdings Ltd</t>
  </si>
  <si>
    <t>LYN</t>
  </si>
  <si>
    <t>Lycaon Resources Ltd</t>
  </si>
  <si>
    <t>MPP</t>
  </si>
  <si>
    <t>Metro Performance Glass Ltd</t>
  </si>
  <si>
    <t>1CG</t>
  </si>
  <si>
    <t>One Click Group Ltd</t>
  </si>
  <si>
    <t>INF</t>
  </si>
  <si>
    <t>Infinity Lithium Corporation Ltd</t>
  </si>
  <si>
    <t>ASO</t>
  </si>
  <si>
    <t>Aston Minerals Ltd</t>
  </si>
  <si>
    <t>NOR</t>
  </si>
  <si>
    <t>Norwood Systems Ltd</t>
  </si>
  <si>
    <t>WSI</t>
  </si>
  <si>
    <t>Weststar Industrial Ltd</t>
  </si>
  <si>
    <t>ZGL</t>
  </si>
  <si>
    <t>ZICOM Group Ltd</t>
  </si>
  <si>
    <t>ACR</t>
  </si>
  <si>
    <t>ACRUX Ltd</t>
  </si>
  <si>
    <t>DKM</t>
  </si>
  <si>
    <t>Duketon Mining Ltd</t>
  </si>
  <si>
    <t>NAG</t>
  </si>
  <si>
    <t>Nagambie Resources Ltd</t>
  </si>
  <si>
    <t>SHN</t>
  </si>
  <si>
    <t>Sunshine Metals Ltd</t>
  </si>
  <si>
    <t>TEE</t>
  </si>
  <si>
    <t>Top End Energy Ltd</t>
  </si>
  <si>
    <t>MGT</t>
  </si>
  <si>
    <t>Magnetite Mines Ltd</t>
  </si>
  <si>
    <t>HJZP</t>
  </si>
  <si>
    <t>HEJAZ Property Fund (Managed Fund)</t>
  </si>
  <si>
    <t>EQE</t>
  </si>
  <si>
    <t>EQUUS Mining Ltd</t>
  </si>
  <si>
    <t>WMG</t>
  </si>
  <si>
    <t>Western Mines Group Ltd</t>
  </si>
  <si>
    <t>CR1</t>
  </si>
  <si>
    <t>Constellation Resources Ltd</t>
  </si>
  <si>
    <t>IG6</t>
  </si>
  <si>
    <t>International Graphite Ltd</t>
  </si>
  <si>
    <t>TON</t>
  </si>
  <si>
    <t>Triton Minerals Ltd</t>
  </si>
  <si>
    <t>BPP</t>
  </si>
  <si>
    <t>Babylon Pump &amp; Power Ltd</t>
  </si>
  <si>
    <t>SKK</t>
  </si>
  <si>
    <t>Stakk Ltd</t>
  </si>
  <si>
    <t>RFT</t>
  </si>
  <si>
    <t>Rectifier Technologies Ltd</t>
  </si>
  <si>
    <t>PEC</t>
  </si>
  <si>
    <t>Perpetual Resources Ltd</t>
  </si>
  <si>
    <t>AJL</t>
  </si>
  <si>
    <t>AJ Lucas Group Ltd</t>
  </si>
  <si>
    <t>DRIV</t>
  </si>
  <si>
    <t>Betashares Electric Vehicles and FTR Mobility ETF</t>
  </si>
  <si>
    <t>VMC</t>
  </si>
  <si>
    <t>Venus Metals Corporation Ltd</t>
  </si>
  <si>
    <t>ASP</t>
  </si>
  <si>
    <t>Aspermont Ltd</t>
  </si>
  <si>
    <t>IGRO</t>
  </si>
  <si>
    <t>Ishares High Growth Esg ETF</t>
  </si>
  <si>
    <t>JNDQ</t>
  </si>
  <si>
    <t>Betashares Nasdaq Next Gen 100 ETF</t>
  </si>
  <si>
    <t>GUL</t>
  </si>
  <si>
    <t>Gullewa Ltd</t>
  </si>
  <si>
    <t>CMD</t>
  </si>
  <si>
    <t>Cassius Mining Ltd</t>
  </si>
  <si>
    <t>BPH</t>
  </si>
  <si>
    <t>BPH Energy Ltd</t>
  </si>
  <si>
    <t>CRR</t>
  </si>
  <si>
    <t>Critical Resources Ltd</t>
  </si>
  <si>
    <t>AT1</t>
  </si>
  <si>
    <t>Atomo Diagnostics Ltd</t>
  </si>
  <si>
    <t>BNL</t>
  </si>
  <si>
    <t>Blue Star Helium Ltd</t>
  </si>
  <si>
    <t>WIN</t>
  </si>
  <si>
    <t>WIN Metals Ltd</t>
  </si>
  <si>
    <t>AZ9</t>
  </si>
  <si>
    <t>Asian Battery Metals Plc</t>
  </si>
  <si>
    <t>RLF</t>
  </si>
  <si>
    <t>RLF Agtech Ltd</t>
  </si>
  <si>
    <t>HVY</t>
  </si>
  <si>
    <t>Heavy Minerals Ltd</t>
  </si>
  <si>
    <t>SNG</t>
  </si>
  <si>
    <t>Siren Gold Ltd</t>
  </si>
  <si>
    <t>ABX</t>
  </si>
  <si>
    <t>ABX Group Ltd</t>
  </si>
  <si>
    <t>NME</t>
  </si>
  <si>
    <t>NEX Metals Exploration Ltd</t>
  </si>
  <si>
    <t>TKM</t>
  </si>
  <si>
    <t>Trek Metals Ltd</t>
  </si>
  <si>
    <t>VKA</t>
  </si>
  <si>
    <t>Viking Mines Ltd</t>
  </si>
  <si>
    <t>AKG</t>
  </si>
  <si>
    <t>Academies Australasia Group Ltd</t>
  </si>
  <si>
    <t>CMG</t>
  </si>
  <si>
    <t>Critical Minerals Group Ltd</t>
  </si>
  <si>
    <t>1AI</t>
  </si>
  <si>
    <t>Algorae Pharmaceuticals Ltd</t>
  </si>
  <si>
    <t>KOB</t>
  </si>
  <si>
    <t>Koba Resources Ltd</t>
  </si>
  <si>
    <t>OLH</t>
  </si>
  <si>
    <t>Oldfields Holdings Ltd</t>
  </si>
  <si>
    <t>AXP</t>
  </si>
  <si>
    <t>AXP Energy Ltd</t>
  </si>
  <si>
    <t>NET</t>
  </si>
  <si>
    <t>Netlinkz Ltd</t>
  </si>
  <si>
    <t>ATS</t>
  </si>
  <si>
    <t>Australis Oil &amp; Gas Ltd</t>
  </si>
  <si>
    <t>SHP</t>
  </si>
  <si>
    <t>South HARZ Potash Ltd</t>
  </si>
  <si>
    <t>GFLGA</t>
  </si>
  <si>
    <t>ROYL</t>
  </si>
  <si>
    <t>Betashares Global Royalties ETF</t>
  </si>
  <si>
    <t>ORD</t>
  </si>
  <si>
    <t>Ordell Minerals Ltd</t>
  </si>
  <si>
    <t>QYLD</t>
  </si>
  <si>
    <t>Global X Nasdaq 100 Covered Call ETF</t>
  </si>
  <si>
    <t>MXO</t>
  </si>
  <si>
    <t>Motio Ltd</t>
  </si>
  <si>
    <t>MNC</t>
  </si>
  <si>
    <t>Merino &amp; Co. Ltd</t>
  </si>
  <si>
    <t>ADR</t>
  </si>
  <si>
    <t>Adherium Ltd</t>
  </si>
  <si>
    <t>EOF</t>
  </si>
  <si>
    <t>Ecofibre Ltd</t>
  </si>
  <si>
    <t>MCO</t>
  </si>
  <si>
    <t>Myeco Group Ltd</t>
  </si>
  <si>
    <t>VMIN</t>
  </si>
  <si>
    <t>Vanguard Global Minimum Volatility Active ETF</t>
  </si>
  <si>
    <t>FTZ</t>
  </si>
  <si>
    <t>Fertoz Ltd</t>
  </si>
  <si>
    <t>RGT</t>
  </si>
  <si>
    <t>Argent Biopharma Ltd</t>
  </si>
  <si>
    <t>TM1</t>
  </si>
  <si>
    <t>Terra Metals Ltd</t>
  </si>
  <si>
    <t>EAX</t>
  </si>
  <si>
    <t>Energy Action Ltd</t>
  </si>
  <si>
    <t>ANR</t>
  </si>
  <si>
    <t>Anatara Lifesciences Ltd</t>
  </si>
  <si>
    <t>RCL</t>
  </si>
  <si>
    <t>Readcloud Ltd</t>
  </si>
  <si>
    <t>TSL</t>
  </si>
  <si>
    <t>Titanium Sands Ltd</t>
  </si>
  <si>
    <t>TMS</t>
  </si>
  <si>
    <t>Tennant Minerals Ltd</t>
  </si>
  <si>
    <t>TNY</t>
  </si>
  <si>
    <t>Tinybeans Group Ltd</t>
  </si>
  <si>
    <t>1AE</t>
  </si>
  <si>
    <t>Aurora Energy Metals Ltd</t>
  </si>
  <si>
    <t>NYM</t>
  </si>
  <si>
    <t>Narryer Metals Ltd</t>
  </si>
  <si>
    <t>MRQ</t>
  </si>
  <si>
    <t>MRG Metals Ltd</t>
  </si>
  <si>
    <t>SUM</t>
  </si>
  <si>
    <t>Summit Minerals Ltd</t>
  </si>
  <si>
    <t>UWC</t>
  </si>
  <si>
    <t>Underwood Capital Ltd</t>
  </si>
  <si>
    <t>ID8</t>
  </si>
  <si>
    <t>Identitii Ltd</t>
  </si>
  <si>
    <t>GARP</t>
  </si>
  <si>
    <t>Global X S&amp;P World Ex Australia Garp ETF</t>
  </si>
  <si>
    <t>PIL</t>
  </si>
  <si>
    <t>Peppermint Innovation Ltd</t>
  </si>
  <si>
    <t>FHS</t>
  </si>
  <si>
    <t>Freehill Mining Ltd</t>
  </si>
  <si>
    <t>LCL</t>
  </si>
  <si>
    <t>LCL Resources Ltd</t>
  </si>
  <si>
    <t>ALR</t>
  </si>
  <si>
    <t>Altair Minerals Ltd</t>
  </si>
  <si>
    <t>1AD</t>
  </si>
  <si>
    <t>Adalta Ltd</t>
  </si>
  <si>
    <t>NVO</t>
  </si>
  <si>
    <t>Novo Resources Corp</t>
  </si>
  <si>
    <t>GNDQ</t>
  </si>
  <si>
    <t>Betashares Wealthbuilder Nasdaq Geared Complex ETF</t>
  </si>
  <si>
    <t>LPM</t>
  </si>
  <si>
    <t>Lithium Plus Minerals Ltd</t>
  </si>
  <si>
    <t>MEM</t>
  </si>
  <si>
    <t>Memphasys Ltd</t>
  </si>
  <si>
    <t>RKT</t>
  </si>
  <si>
    <t>Rocketdna Ltd</t>
  </si>
  <si>
    <t>HOR</t>
  </si>
  <si>
    <t>Horseshoe Metals Ltd</t>
  </si>
  <si>
    <t>ECPGA</t>
  </si>
  <si>
    <t>N1H</t>
  </si>
  <si>
    <t>N1 Holdings Ltd</t>
  </si>
  <si>
    <t>BMH</t>
  </si>
  <si>
    <t>Baumart Holdings Ltd</t>
  </si>
  <si>
    <t>MM1</t>
  </si>
  <si>
    <t>Midas Minerals Ltd</t>
  </si>
  <si>
    <t>MGU</t>
  </si>
  <si>
    <t>Magnum Mining and Exploration Ltd</t>
  </si>
  <si>
    <t>RGOS</t>
  </si>
  <si>
    <t>Russell Sust Global Opportunities Complex ETF</t>
  </si>
  <si>
    <t>TEG</t>
  </si>
  <si>
    <t>Triangle Energy (Global) Ltd</t>
  </si>
  <si>
    <t>GIVE</t>
  </si>
  <si>
    <t>Perpetual Esg Australian Share Fund (Managed Fund)</t>
  </si>
  <si>
    <t>HGL</t>
  </si>
  <si>
    <t>Hudson Investment Group Ltd</t>
  </si>
  <si>
    <t>GTR</t>
  </si>
  <si>
    <t>Gti Energy Ltd</t>
  </si>
  <si>
    <t>SP8</t>
  </si>
  <si>
    <t>Streamplay Studio Ltd</t>
  </si>
  <si>
    <t>SGA</t>
  </si>
  <si>
    <t>Sarytogan Graphite Ltd</t>
  </si>
  <si>
    <t>LML</t>
  </si>
  <si>
    <t>Lincoln Minerals Ltd</t>
  </si>
  <si>
    <t>BNR</t>
  </si>
  <si>
    <t>Bulletin Resources Ltd</t>
  </si>
  <si>
    <t>PNN</t>
  </si>
  <si>
    <t>Power Minerals Ltd</t>
  </si>
  <si>
    <t>AON</t>
  </si>
  <si>
    <t>Apollo Minerals Ltd</t>
  </si>
  <si>
    <t>PGD</t>
  </si>
  <si>
    <t>Peregrine Gold Ltd</t>
  </si>
  <si>
    <t>WGR</t>
  </si>
  <si>
    <t>Western Gold Resources Ltd</t>
  </si>
  <si>
    <t>PAVE</t>
  </si>
  <si>
    <t>Global X US Infrastructure Development ETF</t>
  </si>
  <si>
    <t>BM8</t>
  </si>
  <si>
    <t>Battery Age Minerals Ltd</t>
  </si>
  <si>
    <t>PNM</t>
  </si>
  <si>
    <t>Pacific Nickel Mines Ltd</t>
  </si>
  <si>
    <t>VFX</t>
  </si>
  <si>
    <t>Visionflex Group Ltd</t>
  </si>
  <si>
    <t>H100</t>
  </si>
  <si>
    <t>Betashares Ftse 100 Currency Hedged ETF</t>
  </si>
  <si>
    <t>HLX</t>
  </si>
  <si>
    <t>HELIX Resources Ltd</t>
  </si>
  <si>
    <t>QNDQ</t>
  </si>
  <si>
    <t>Betashares Nasdaq 100 EQUAL Weight ETF</t>
  </si>
  <si>
    <t>PGO</t>
  </si>
  <si>
    <t>Pacgold Ltd</t>
  </si>
  <si>
    <t>ORP</t>
  </si>
  <si>
    <t>Orpheus Uranium Ltd</t>
  </si>
  <si>
    <t>HMG</t>
  </si>
  <si>
    <t>Hamelin Gold Ltd</t>
  </si>
  <si>
    <t>FDR</t>
  </si>
  <si>
    <t>Finder Energy Holdings Ltd</t>
  </si>
  <si>
    <t>NH3</t>
  </si>
  <si>
    <t>NH3 Clean Energy Ltd</t>
  </si>
  <si>
    <t>NNL</t>
  </si>
  <si>
    <t>Nordic Resources Ltd</t>
  </si>
  <si>
    <t>TAT</t>
  </si>
  <si>
    <t>Tartana Minerals Ltd</t>
  </si>
  <si>
    <t>NC1</t>
  </si>
  <si>
    <t>Nico Resources Ltd</t>
  </si>
  <si>
    <t>SVY</t>
  </si>
  <si>
    <t>Stavely Minerals Ltd</t>
  </si>
  <si>
    <t>PER</t>
  </si>
  <si>
    <t>Percheron Therapeutics Ltd</t>
  </si>
  <si>
    <t>MIO</t>
  </si>
  <si>
    <t>Macarthur Minerals Ltd</t>
  </si>
  <si>
    <t>BUGG</t>
  </si>
  <si>
    <t>Global X Cybersecurity ETF</t>
  </si>
  <si>
    <t>ILT</t>
  </si>
  <si>
    <t>Iltani Resources Ltd</t>
  </si>
  <si>
    <t>RAU</t>
  </si>
  <si>
    <t>Resouro Strategic Metals Inc</t>
  </si>
  <si>
    <t>KBC</t>
  </si>
  <si>
    <t>Keybridge Capital Ltd</t>
  </si>
  <si>
    <t>CI1</t>
  </si>
  <si>
    <t>Credit Intelligence Ltd</t>
  </si>
  <si>
    <t>ODE</t>
  </si>
  <si>
    <t>Odessa Minerals Ltd</t>
  </si>
  <si>
    <t>LLI</t>
  </si>
  <si>
    <t>Loyal Lithium Ltd</t>
  </si>
  <si>
    <t>AVE</t>
  </si>
  <si>
    <t>Avecho Biotechnology Ltd</t>
  </si>
  <si>
    <t>BCM</t>
  </si>
  <si>
    <t>Brazilian Critical Minerals Ltd</t>
  </si>
  <si>
    <t>CHM</t>
  </si>
  <si>
    <t>Chimeric Therapeutics Ltd</t>
  </si>
  <si>
    <t>ITM</t>
  </si>
  <si>
    <t>Itech Minerals Ltd</t>
  </si>
  <si>
    <t>DGR</t>
  </si>
  <si>
    <t>DGR Global Ltd</t>
  </si>
  <si>
    <t>GBZ</t>
  </si>
  <si>
    <t>GBM Resources Ltd</t>
  </si>
  <si>
    <t>SPA</t>
  </si>
  <si>
    <t>Spacetalk Ltd</t>
  </si>
  <si>
    <t>RAG</t>
  </si>
  <si>
    <t>Ragnar Metals Ltd</t>
  </si>
  <si>
    <t>AU1</t>
  </si>
  <si>
    <t>The Agency Group Australia Ltd</t>
  </si>
  <si>
    <t>BMG</t>
  </si>
  <si>
    <t>BMG Resources Ltd</t>
  </si>
  <si>
    <t>KM1</t>
  </si>
  <si>
    <t>Kali Metals Ltd</t>
  </si>
  <si>
    <t>COY</t>
  </si>
  <si>
    <t>Coppermoly Ltd</t>
  </si>
  <si>
    <t>AQX</t>
  </si>
  <si>
    <t>Alice QUEEN Ltd</t>
  </si>
  <si>
    <t>OLL</t>
  </si>
  <si>
    <t>Openlearning Ltd</t>
  </si>
  <si>
    <t>MMR</t>
  </si>
  <si>
    <t>Mec Resources Ltd</t>
  </si>
  <si>
    <t>GMN</t>
  </si>
  <si>
    <t>Gold Mountain Ltd</t>
  </si>
  <si>
    <t>NSX</t>
  </si>
  <si>
    <t>NSX Ltd</t>
  </si>
  <si>
    <t>GW1</t>
  </si>
  <si>
    <t>Greenwing Resources Ltd</t>
  </si>
  <si>
    <t>KLI</t>
  </si>
  <si>
    <t>Killi Resources Ltd</t>
  </si>
  <si>
    <t>CAG</t>
  </si>
  <si>
    <t>Cape Range Ltd</t>
  </si>
  <si>
    <t>KNG</t>
  </si>
  <si>
    <t>Kingsland Minerals Ltd</t>
  </si>
  <si>
    <t>ADV</t>
  </si>
  <si>
    <t>Ardiden Ltd</t>
  </si>
  <si>
    <t>BDT</t>
  </si>
  <si>
    <t>Birddog Technology Ltd</t>
  </si>
  <si>
    <t>RRR</t>
  </si>
  <si>
    <t>Revolver Resources Holdings Ltd</t>
  </si>
  <si>
    <t>CTO</t>
  </si>
  <si>
    <t>Citigold Corporation Ltd</t>
  </si>
  <si>
    <t>GDM</t>
  </si>
  <si>
    <t>Great Divide Mining Ltd</t>
  </si>
  <si>
    <t>GML</t>
  </si>
  <si>
    <t>Gateway Mining Ltd</t>
  </si>
  <si>
    <t>L1M</t>
  </si>
  <si>
    <t>Lightning Minerals Ltd</t>
  </si>
  <si>
    <t>ATV</t>
  </si>
  <si>
    <t>Activeport Group Ltd</t>
  </si>
  <si>
    <t>T88</t>
  </si>
  <si>
    <t>Taiton Resources Ltd</t>
  </si>
  <si>
    <t>ZAG</t>
  </si>
  <si>
    <t>Zuleika Gold Ltd</t>
  </si>
  <si>
    <t>TG6</t>
  </si>
  <si>
    <t>TG Metals Ltd</t>
  </si>
  <si>
    <t>ZNO</t>
  </si>
  <si>
    <t>ZOONO Group Ltd</t>
  </si>
  <si>
    <t>BUR</t>
  </si>
  <si>
    <t>Burley Minerals Ltd</t>
  </si>
  <si>
    <t>CRS</t>
  </si>
  <si>
    <t>Caprice Resources Ltd</t>
  </si>
  <si>
    <t>IND</t>
  </si>
  <si>
    <t>Industrial Minerals Ltd</t>
  </si>
  <si>
    <t>ANX</t>
  </si>
  <si>
    <t>ANAX Metals Ltd</t>
  </si>
  <si>
    <t>OD6</t>
  </si>
  <si>
    <t>OD6 Metals Ltd</t>
  </si>
  <si>
    <t>FLG</t>
  </si>
  <si>
    <t>Flagship Minerals Ltd</t>
  </si>
  <si>
    <t>MRR</t>
  </si>
  <si>
    <t>Minrex Resources Ltd</t>
  </si>
  <si>
    <t>EVG</t>
  </si>
  <si>
    <t>Evion Group NL</t>
  </si>
  <si>
    <t>EXL</t>
  </si>
  <si>
    <t>Elixinol Wellness Ltd</t>
  </si>
  <si>
    <t>SCN</t>
  </si>
  <si>
    <t>Scorpion Minerals Ltd</t>
  </si>
  <si>
    <t>G200</t>
  </si>
  <si>
    <t>Betashares Wealthbuilder AUS200 Geared Complex ETF</t>
  </si>
  <si>
    <t>IPC</t>
  </si>
  <si>
    <t>Imperial Pacific Ltd</t>
  </si>
  <si>
    <t>PFE</t>
  </si>
  <si>
    <t>Pantera Lithium Ltd</t>
  </si>
  <si>
    <t>SRK</t>
  </si>
  <si>
    <t>Strike Resources Ltd</t>
  </si>
  <si>
    <t>AMS</t>
  </si>
  <si>
    <t>Atomos Ltd</t>
  </si>
  <si>
    <t>CML</t>
  </si>
  <si>
    <t>Connected Minerals Ltd</t>
  </si>
  <si>
    <t>APL</t>
  </si>
  <si>
    <t>Associate Global Partners Ltd</t>
  </si>
  <si>
    <t>SRN</t>
  </si>
  <si>
    <t>Surefire Resources NL</t>
  </si>
  <si>
    <t>VEN</t>
  </si>
  <si>
    <t>Vintage Energy Ltd</t>
  </si>
  <si>
    <t>MTUM</t>
  </si>
  <si>
    <t>Betashares Australian Momentum ETF</t>
  </si>
  <si>
    <t>AHK</t>
  </si>
  <si>
    <t>Ark Mines Ltd</t>
  </si>
  <si>
    <t>EPN</t>
  </si>
  <si>
    <t>Epsilon Healthcare Ltd</t>
  </si>
  <si>
    <t>SRR</t>
  </si>
  <si>
    <t>Sarama Resources Ltd</t>
  </si>
  <si>
    <t>PGY</t>
  </si>
  <si>
    <t>Pilot Energy Ltd</t>
  </si>
  <si>
    <t>JCS</t>
  </si>
  <si>
    <t>Jcurve Solutions Ltd</t>
  </si>
  <si>
    <t>ALY</t>
  </si>
  <si>
    <t>Alchemy Resources Ltd</t>
  </si>
  <si>
    <t>BUX</t>
  </si>
  <si>
    <t>Buxton Resources Ltd</t>
  </si>
  <si>
    <t>EDE</t>
  </si>
  <si>
    <t>Eden Innovations Ltd</t>
  </si>
  <si>
    <t>KNO</t>
  </si>
  <si>
    <t>Knosys Ltd</t>
  </si>
  <si>
    <t>GIB</t>
  </si>
  <si>
    <t>Gibb River Diamonds Ltd</t>
  </si>
  <si>
    <t>GLH</t>
  </si>
  <si>
    <t>Global Health Ltd</t>
  </si>
  <si>
    <t>CPN</t>
  </si>
  <si>
    <t>Caspin Resources Ltd</t>
  </si>
  <si>
    <t>DCL</t>
  </si>
  <si>
    <t>Domacom Ltd</t>
  </si>
  <si>
    <t>FME</t>
  </si>
  <si>
    <t>Future Metals NL</t>
  </si>
  <si>
    <t>AHN</t>
  </si>
  <si>
    <t>Athena Resources Ltd</t>
  </si>
  <si>
    <t>MBK</t>
  </si>
  <si>
    <t>Metal Bank Ltd</t>
  </si>
  <si>
    <t>ALM</t>
  </si>
  <si>
    <t>Alma Metals Ltd</t>
  </si>
  <si>
    <t>TRI</t>
  </si>
  <si>
    <t>Trivarx Ltd</t>
  </si>
  <si>
    <t>1MC</t>
  </si>
  <si>
    <t>Morella Corporation Ltd</t>
  </si>
  <si>
    <t>X2M</t>
  </si>
  <si>
    <t>X2M Connect Ltd</t>
  </si>
  <si>
    <t>PRS</t>
  </si>
  <si>
    <t>Prospech Ltd</t>
  </si>
  <si>
    <t>VAR</t>
  </si>
  <si>
    <t>Variscan Mines Ltd</t>
  </si>
  <si>
    <t>LIO</t>
  </si>
  <si>
    <t>Lion Energy Ltd</t>
  </si>
  <si>
    <t>HMI</t>
  </si>
  <si>
    <t>Hiremii Ltd</t>
  </si>
  <si>
    <t>8CO</t>
  </si>
  <si>
    <t>8COMMON Ltd</t>
  </si>
  <si>
    <t>REY</t>
  </si>
  <si>
    <t>REY Resources Ltd</t>
  </si>
  <si>
    <t>ASQ</t>
  </si>
  <si>
    <t>Australian Silica Quartz Group Ltd</t>
  </si>
  <si>
    <t>EMN</t>
  </si>
  <si>
    <t>Euro Manganese Inc</t>
  </si>
  <si>
    <t>DTR</t>
  </si>
  <si>
    <t>Dateline Resources Ltd</t>
  </si>
  <si>
    <t>UCM</t>
  </si>
  <si>
    <t>Uscom Ltd</t>
  </si>
  <si>
    <t>GRE</t>
  </si>
  <si>
    <t>Greentech Metals Ltd</t>
  </si>
  <si>
    <t>YANK</t>
  </si>
  <si>
    <t>Betashares Strong U.S. Dollar Fund (Hedge Fund)</t>
  </si>
  <si>
    <t>AX8</t>
  </si>
  <si>
    <t>Accelerate Resources Ltd</t>
  </si>
  <si>
    <t>XGL</t>
  </si>
  <si>
    <t>Xamble Group Ltd</t>
  </si>
  <si>
    <t>AAU</t>
  </si>
  <si>
    <t>Antilles Gold Ltd</t>
  </si>
  <si>
    <t>TFL</t>
  </si>
  <si>
    <t>Tasfoods Ltd</t>
  </si>
  <si>
    <t>MRI</t>
  </si>
  <si>
    <t>My Rewards International Ltd</t>
  </si>
  <si>
    <t>VSR</t>
  </si>
  <si>
    <t>Voltaic Strategic Resources Ltd</t>
  </si>
  <si>
    <t>LHM</t>
  </si>
  <si>
    <t>Land &amp; Homes Group Ltd</t>
  </si>
  <si>
    <t>UYLD</t>
  </si>
  <si>
    <t>Global X S&amp;P 500 Covered Call ETF</t>
  </si>
  <si>
    <t>DVL</t>
  </si>
  <si>
    <t>Dorsavi Ltd</t>
  </si>
  <si>
    <t>THB</t>
  </si>
  <si>
    <t>Thunderbird Resources Ltd</t>
  </si>
  <si>
    <t>RON</t>
  </si>
  <si>
    <t>Ronin Resources Ltd</t>
  </si>
  <si>
    <t>PVT</t>
  </si>
  <si>
    <t>Pivotal Metals Ltd</t>
  </si>
  <si>
    <t>GLL</t>
  </si>
  <si>
    <t>Galilee Energy Ltd</t>
  </si>
  <si>
    <t>TMX</t>
  </si>
  <si>
    <t>Terrain Minerals Ltd</t>
  </si>
  <si>
    <t>IVG</t>
  </si>
  <si>
    <t>Invert Graphite Ltd</t>
  </si>
  <si>
    <t>ROC</t>
  </si>
  <si>
    <t>Rocketboots Ltd</t>
  </si>
  <si>
    <t>WEC</t>
  </si>
  <si>
    <t>White Energy Company Ltd</t>
  </si>
  <si>
    <t>BCA</t>
  </si>
  <si>
    <t>Black Canyon Ltd</t>
  </si>
  <si>
    <t>SIV</t>
  </si>
  <si>
    <t>SIV Capital Ltd</t>
  </si>
  <si>
    <t>PO3</t>
  </si>
  <si>
    <t>Purifloh Ltd</t>
  </si>
  <si>
    <t>LU7</t>
  </si>
  <si>
    <t>Lithium Universe Ltd</t>
  </si>
  <si>
    <t>D3E</t>
  </si>
  <si>
    <t>D3 Energy Ltd</t>
  </si>
  <si>
    <t>TAR</t>
  </si>
  <si>
    <t>Taruga Minerals Ltd</t>
  </si>
  <si>
    <t>BUS</t>
  </si>
  <si>
    <t>Bubalus Resources Ltd</t>
  </si>
  <si>
    <t>AD1</t>
  </si>
  <si>
    <t>Adneo Ltd</t>
  </si>
  <si>
    <t>KNM</t>
  </si>
  <si>
    <t>Kneomedia Ltd</t>
  </si>
  <si>
    <t>NRX</t>
  </si>
  <si>
    <t>Noronex Ltd</t>
  </si>
  <si>
    <t>C29</t>
  </si>
  <si>
    <t>C29 Metals Ltd</t>
  </si>
  <si>
    <t>TOY</t>
  </si>
  <si>
    <t>Toys'R'US ANZ Ltd</t>
  </si>
  <si>
    <t>ASR</t>
  </si>
  <si>
    <t>Asra Minerals Ltd</t>
  </si>
  <si>
    <t>VMG</t>
  </si>
  <si>
    <t>VDM Group Ltd</t>
  </si>
  <si>
    <t>MVL</t>
  </si>
  <si>
    <t>Marvel Gold Ltd</t>
  </si>
  <si>
    <t>KCC</t>
  </si>
  <si>
    <t>Kincora Copper Ltd</t>
  </si>
  <si>
    <t>HCT</t>
  </si>
  <si>
    <t>Holista Colltech Ltd</t>
  </si>
  <si>
    <t>PLN</t>
  </si>
  <si>
    <t>Pioneer Lithium Ltd</t>
  </si>
  <si>
    <t>GLA</t>
  </si>
  <si>
    <t>Gladiator Resources Ltd</t>
  </si>
  <si>
    <t>REE</t>
  </si>
  <si>
    <t>RAREX Ltd</t>
  </si>
  <si>
    <t>NWM</t>
  </si>
  <si>
    <t>Norwest Minerals Ltd</t>
  </si>
  <si>
    <t>PUR</t>
  </si>
  <si>
    <t>Pursuit Minerals Ltd</t>
  </si>
  <si>
    <t>AVM</t>
  </si>
  <si>
    <t>Advance Metals Ltd</t>
  </si>
  <si>
    <t>WHK</t>
  </si>
  <si>
    <t>Whitehawk Ltd</t>
  </si>
  <si>
    <t>ADG</t>
  </si>
  <si>
    <t>Adelong Gold Ltd</t>
  </si>
  <si>
    <t>MTAV</t>
  </si>
  <si>
    <t>Betashares Metaverse ETF</t>
  </si>
  <si>
    <t>ICG</t>
  </si>
  <si>
    <t>Inca Minerals Ltd</t>
  </si>
  <si>
    <t>CVR</t>
  </si>
  <si>
    <t>Cavalier Resources Ltd</t>
  </si>
  <si>
    <t>AYT</t>
  </si>
  <si>
    <t>Austin Metals Ltd</t>
  </si>
  <si>
    <t>DES</t>
  </si>
  <si>
    <t>Desoto Resources Ltd</t>
  </si>
  <si>
    <t>SW1</t>
  </si>
  <si>
    <t>Swift Networks Group Ltd</t>
  </si>
  <si>
    <t>ETPMPT</t>
  </si>
  <si>
    <t>HYD</t>
  </si>
  <si>
    <t>HYDRIX Ltd</t>
  </si>
  <si>
    <t>AXL</t>
  </si>
  <si>
    <t>Axel Ree Ltd</t>
  </si>
  <si>
    <t>FG1</t>
  </si>
  <si>
    <t>FLYNN Gold Ltd</t>
  </si>
  <si>
    <t>W2V</t>
  </si>
  <si>
    <t>Way 2 Vat Ltd</t>
  </si>
  <si>
    <t>EV1</t>
  </si>
  <si>
    <t>Evolution Energy Minerals Ltd</t>
  </si>
  <si>
    <t>ZLD</t>
  </si>
  <si>
    <t>Zelira Therapeutics Ltd</t>
  </si>
  <si>
    <t>NES</t>
  </si>
  <si>
    <t>Nelson Resources Ltd</t>
  </si>
  <si>
    <t>SIT</t>
  </si>
  <si>
    <t>Site Group International Ltd</t>
  </si>
  <si>
    <t>IUSG</t>
  </si>
  <si>
    <t>Ishares U.S. Treasury Bond (Aud Hedged) ETF</t>
  </si>
  <si>
    <t>14D</t>
  </si>
  <si>
    <t>1414 Degrees Ltd</t>
  </si>
  <si>
    <t>AUA</t>
  </si>
  <si>
    <t>Audeara Ltd</t>
  </si>
  <si>
    <t>LAT</t>
  </si>
  <si>
    <t>Latitude 66 Ltd</t>
  </si>
  <si>
    <t>FL1</t>
  </si>
  <si>
    <t>First Lithium Ltd</t>
  </si>
  <si>
    <t>NAE</t>
  </si>
  <si>
    <t>New Age Exploration Ltd</t>
  </si>
  <si>
    <t>MOZ</t>
  </si>
  <si>
    <t>Mosaic Brands Ltd</t>
  </si>
  <si>
    <t>RNX</t>
  </si>
  <si>
    <t>Renegade Exploration Ltd</t>
  </si>
  <si>
    <t>DM1</t>
  </si>
  <si>
    <t>Desert Metals Ltd</t>
  </si>
  <si>
    <t>OCT</t>
  </si>
  <si>
    <t>Octava Minerals Ltd</t>
  </si>
  <si>
    <t>AM5</t>
  </si>
  <si>
    <t>Antares Metals Ltd</t>
  </si>
  <si>
    <t>PR2</t>
  </si>
  <si>
    <t>Piche Resources Ltd</t>
  </si>
  <si>
    <t>ECT</t>
  </si>
  <si>
    <t>Environmental Clean Technologies Ltd</t>
  </si>
  <si>
    <t>LOM</t>
  </si>
  <si>
    <t>Lucapa Diamond Company Ltd</t>
  </si>
  <si>
    <t>SMX</t>
  </si>
  <si>
    <t>Strata Minerals Ltd</t>
  </si>
  <si>
    <t>Scalare Partners Holdings Ltd</t>
  </si>
  <si>
    <t>SSH</t>
  </si>
  <si>
    <t>SSH Group Ltd</t>
  </si>
  <si>
    <t>RFA</t>
  </si>
  <si>
    <t>Rare Foods Australia Ltd</t>
  </si>
  <si>
    <t>MTL</t>
  </si>
  <si>
    <t>Mantle Minerals Ltd</t>
  </si>
  <si>
    <t>EMXC</t>
  </si>
  <si>
    <t>Ishares MSCI Emerging Markets Ex China ETF</t>
  </si>
  <si>
    <t>SKUK</t>
  </si>
  <si>
    <t>HEJAZ Sukuk Active ETF (Managed Fund)</t>
  </si>
  <si>
    <t>PAB</t>
  </si>
  <si>
    <t>PATRYS Ltd</t>
  </si>
  <si>
    <t>LNU</t>
  </si>
  <si>
    <t>Linius Technologies Ltd</t>
  </si>
  <si>
    <t>GGE</t>
  </si>
  <si>
    <t>Grand Gulf Energy Ltd</t>
  </si>
  <si>
    <t>RR1</t>
  </si>
  <si>
    <t>Reach Resources Ltd</t>
  </si>
  <si>
    <t>LNR</t>
  </si>
  <si>
    <t>Lanthanein Resources Ltd</t>
  </si>
  <si>
    <t>CGR</t>
  </si>
  <si>
    <t>CGN Resources Ltd</t>
  </si>
  <si>
    <t>PPY</t>
  </si>
  <si>
    <t>Papyrus Australia Ltd</t>
  </si>
  <si>
    <t>HHIF</t>
  </si>
  <si>
    <t>HEJAZ High Innovation Active ETF</t>
  </si>
  <si>
    <t>MGA</t>
  </si>
  <si>
    <t>Metalsgrove Mining Ltd</t>
  </si>
  <si>
    <t>ITEK</t>
  </si>
  <si>
    <t>Ishares Future Tech Innovators ETF</t>
  </si>
  <si>
    <t>BGE</t>
  </si>
  <si>
    <t>Bridge Saas Ltd</t>
  </si>
  <si>
    <t>BFC</t>
  </si>
  <si>
    <t>Beston Global Food Company Ltd</t>
  </si>
  <si>
    <t>DTM</t>
  </si>
  <si>
    <t>Dart Mining NL</t>
  </si>
  <si>
    <t>REM</t>
  </si>
  <si>
    <t>Remsense Technologies Ltd</t>
  </si>
  <si>
    <t>PAT</t>
  </si>
  <si>
    <t>Patriot Lithium Ltd</t>
  </si>
  <si>
    <t>NRZ</t>
  </si>
  <si>
    <t>Neurizer Ltd</t>
  </si>
  <si>
    <t>HAL</t>
  </si>
  <si>
    <t>Halo Technologies Holdings Ltd</t>
  </si>
  <si>
    <t>OZM</t>
  </si>
  <si>
    <t>Ozaurum Resources Ltd</t>
  </si>
  <si>
    <t>KTA</t>
  </si>
  <si>
    <t>Krakatoa Resources Ltd</t>
  </si>
  <si>
    <t>ALV</t>
  </si>
  <si>
    <t>Alvo Minerals Ltd</t>
  </si>
  <si>
    <t>MEL</t>
  </si>
  <si>
    <t>Metgasco Ltd</t>
  </si>
  <si>
    <t>HRE</t>
  </si>
  <si>
    <t>Heavy Rare EARTHS Ltd</t>
  </si>
  <si>
    <t>FFF</t>
  </si>
  <si>
    <t>Forbidden Foods Ltd</t>
  </si>
  <si>
    <t>LVE</t>
  </si>
  <si>
    <t>Love Group Global Ltd</t>
  </si>
  <si>
    <t>GTG</t>
  </si>
  <si>
    <t>Genetic Technologies Ltd</t>
  </si>
  <si>
    <t>ZMI</t>
  </si>
  <si>
    <t>ZINC of Ireland NL</t>
  </si>
  <si>
    <t>BGT</t>
  </si>
  <si>
    <t>Bio-Gene Technology Ltd</t>
  </si>
  <si>
    <t>LM1</t>
  </si>
  <si>
    <t>Leeuwin Metals Ltd</t>
  </si>
  <si>
    <t>BCC</t>
  </si>
  <si>
    <t>Beam Communications Holdings Ltd</t>
  </si>
  <si>
    <t>IXC</t>
  </si>
  <si>
    <t>INVEX Therapeutics Ltd</t>
  </si>
  <si>
    <t>HVLU</t>
  </si>
  <si>
    <t>Vaneck MSCI International Value (Aud Hedged) ETF</t>
  </si>
  <si>
    <t>NSB</t>
  </si>
  <si>
    <t>Neuroscientific Biopharmaceuticals Ltd</t>
  </si>
  <si>
    <t>AML</t>
  </si>
  <si>
    <t>Aeon Metals Ltd</t>
  </si>
  <si>
    <t>NPM</t>
  </si>
  <si>
    <t>Newpeak Metals Ltd</t>
  </si>
  <si>
    <t>PSL</t>
  </si>
  <si>
    <t>Paterson Resources Ltd</t>
  </si>
  <si>
    <t>MEG</t>
  </si>
  <si>
    <t>Megado Minerals Ltd</t>
  </si>
  <si>
    <t>NSM</t>
  </si>
  <si>
    <t>North Stawell Minerals Ltd</t>
  </si>
  <si>
    <t>BPM</t>
  </si>
  <si>
    <t>BPM Minerals Ltd</t>
  </si>
  <si>
    <t>NGS</t>
  </si>
  <si>
    <t>Nutritional Growth Solutions Ltd</t>
  </si>
  <si>
    <t>GC1PA</t>
  </si>
  <si>
    <t>MHC</t>
  </si>
  <si>
    <t>Manhattan Corporation Ltd</t>
  </si>
  <si>
    <t>TG1</t>
  </si>
  <si>
    <t>Techgen Metals Ltd</t>
  </si>
  <si>
    <t>EMU</t>
  </si>
  <si>
    <t>EMU NL</t>
  </si>
  <si>
    <t>DTI</t>
  </si>
  <si>
    <t>DTI Group Ltd</t>
  </si>
  <si>
    <t>ADS</t>
  </si>
  <si>
    <t>Adslot Ltd</t>
  </si>
  <si>
    <t>IRX</t>
  </si>
  <si>
    <t>Inhalerx Ltd</t>
  </si>
  <si>
    <t>HJHI</t>
  </si>
  <si>
    <t>HEJAZ High Income Active ETF</t>
  </si>
  <si>
    <t>CMB</t>
  </si>
  <si>
    <t>Cambium Bio Ltd</t>
  </si>
  <si>
    <t>EE1</t>
  </si>
  <si>
    <t>EARTHS Energy Ltd</t>
  </si>
  <si>
    <t>EVE</t>
  </si>
  <si>
    <t>EVE Health Group Ltd</t>
  </si>
  <si>
    <t>FNR</t>
  </si>
  <si>
    <t>Far Northern Resources Ltd</t>
  </si>
  <si>
    <t>AUG</t>
  </si>
  <si>
    <t>Augustus Minerals Ltd</t>
  </si>
  <si>
    <t>HWK</t>
  </si>
  <si>
    <t>Hawk Resources Ltd</t>
  </si>
  <si>
    <t>JNO</t>
  </si>
  <si>
    <t>Juno Minerals Ltd</t>
  </si>
  <si>
    <t>ICN</t>
  </si>
  <si>
    <t>Icon Energy Ltd</t>
  </si>
  <si>
    <t>RC1</t>
  </si>
  <si>
    <t>Redcastle Resources Ltd</t>
  </si>
  <si>
    <t>M2M</t>
  </si>
  <si>
    <t>MT Malcolm Mines NL</t>
  </si>
  <si>
    <t>IEQ</t>
  </si>
  <si>
    <t>International Equities Corporation Ltd</t>
  </si>
  <si>
    <t>OZZ</t>
  </si>
  <si>
    <t>OZZ Resources Ltd</t>
  </si>
  <si>
    <t>CAZ</t>
  </si>
  <si>
    <t>Cazaly Resources Ltd</t>
  </si>
  <si>
    <t>PR1</t>
  </si>
  <si>
    <t>Pure Resources Ltd</t>
  </si>
  <si>
    <t>RGL</t>
  </si>
  <si>
    <t>Riversgold Ltd</t>
  </si>
  <si>
    <t>ZMM</t>
  </si>
  <si>
    <t>ZIMI Ltd</t>
  </si>
  <si>
    <t>GRL</t>
  </si>
  <si>
    <t>Godolphin Resources Ltd</t>
  </si>
  <si>
    <t>CAQ</t>
  </si>
  <si>
    <t>CAQ Holdings Ltd</t>
  </si>
  <si>
    <t>AER</t>
  </si>
  <si>
    <t>Aeeris Ltd</t>
  </si>
  <si>
    <t>PL3</t>
  </si>
  <si>
    <t>Patagonia Lithium Ltd</t>
  </si>
  <si>
    <t>ARC</t>
  </si>
  <si>
    <t>ARC Funds Ltd</t>
  </si>
  <si>
    <t>G88</t>
  </si>
  <si>
    <t>Golden Mile Resources Ltd</t>
  </si>
  <si>
    <t>CHR</t>
  </si>
  <si>
    <t>Charger Metals NL</t>
  </si>
  <si>
    <t>ENX</t>
  </si>
  <si>
    <t>Enegex Ltd</t>
  </si>
  <si>
    <t>BHD</t>
  </si>
  <si>
    <t>Benjamin Hornigold Ltd</t>
  </si>
  <si>
    <t>SLM</t>
  </si>
  <si>
    <t>Solis Minerals Ltd</t>
  </si>
  <si>
    <t>M8S</t>
  </si>
  <si>
    <t>M8 Sustainable Ltd</t>
  </si>
  <si>
    <t>ENV</t>
  </si>
  <si>
    <t>Enova Mining Ltd</t>
  </si>
  <si>
    <t>UVA</t>
  </si>
  <si>
    <t>Uvre Ltd</t>
  </si>
  <si>
    <t>SNX</t>
  </si>
  <si>
    <t>Sierra Nevada Gold Inc</t>
  </si>
  <si>
    <t>R8R</t>
  </si>
  <si>
    <t>REGENER8 Resources NL</t>
  </si>
  <si>
    <t>NTM</t>
  </si>
  <si>
    <t>NT Minerals Ltd</t>
  </si>
  <si>
    <t>SFG</t>
  </si>
  <si>
    <t>Seafarms Group Ltd</t>
  </si>
  <si>
    <t>BIM</t>
  </si>
  <si>
    <t>Bindi Metals Ltd</t>
  </si>
  <si>
    <t>TAS</t>
  </si>
  <si>
    <t>Tasman Resources Ltd</t>
  </si>
  <si>
    <t>YOW</t>
  </si>
  <si>
    <t>Yowie Group Ltd</t>
  </si>
  <si>
    <t>AUH</t>
  </si>
  <si>
    <t>Austchina Holdings Ltd</t>
  </si>
  <si>
    <t>RB6</t>
  </si>
  <si>
    <t>RUBIX Resources Ltd</t>
  </si>
  <si>
    <t>SHE</t>
  </si>
  <si>
    <t>Stonehorse Energy Ltd</t>
  </si>
  <si>
    <t>RLG</t>
  </si>
  <si>
    <t>Roolife Group Ltd</t>
  </si>
  <si>
    <t>SVG</t>
  </si>
  <si>
    <t>Savannah Goldfields Ltd</t>
  </si>
  <si>
    <t>HPP</t>
  </si>
  <si>
    <t>Health and Plant Protein Group Ltd</t>
  </si>
  <si>
    <t>PRX</t>
  </si>
  <si>
    <t>Prodigy Gold NL</t>
  </si>
  <si>
    <t>GTH</t>
  </si>
  <si>
    <t>Gathid Ltd</t>
  </si>
  <si>
    <t>FRX</t>
  </si>
  <si>
    <t>Flexiroam Ltd</t>
  </si>
  <si>
    <t>NFL</t>
  </si>
  <si>
    <t>Norfolk Metals Ltd</t>
  </si>
  <si>
    <t>BLZ</t>
  </si>
  <si>
    <t>BLAZE Minerals Ltd</t>
  </si>
  <si>
    <t>RAN</t>
  </si>
  <si>
    <t>Range International Ltd</t>
  </si>
  <si>
    <t>GR8</t>
  </si>
  <si>
    <t>Great Dirt Resources Ltd</t>
  </si>
  <si>
    <t>DAF</t>
  </si>
  <si>
    <t>Discovery Alaska Ltd</t>
  </si>
  <si>
    <t>EG1</t>
  </si>
  <si>
    <t>Evergreen Lithium Ltd</t>
  </si>
  <si>
    <t>IMI</t>
  </si>
  <si>
    <t>Infinity Mining Ltd</t>
  </si>
  <si>
    <t>ERG</t>
  </si>
  <si>
    <t>Eneco Refresh Ltd</t>
  </si>
  <si>
    <t>SP3</t>
  </si>
  <si>
    <t>Spectur Ltd</t>
  </si>
  <si>
    <t>CPO</t>
  </si>
  <si>
    <t>Culpeo Minerals Ltd</t>
  </si>
  <si>
    <t>REC</t>
  </si>
  <si>
    <t>Recharge Metals Ltd</t>
  </si>
  <si>
    <t>DTEC</t>
  </si>
  <si>
    <t>Global X Defence Tech ETF</t>
  </si>
  <si>
    <t>MHM</t>
  </si>
  <si>
    <t>Mount Hope Mining Ltd</t>
  </si>
  <si>
    <t>JPHQ</t>
  </si>
  <si>
    <t>JPM US100Q EQ Prem Inc H Active ETF (Managed Fund)</t>
  </si>
  <si>
    <t>HPC</t>
  </si>
  <si>
    <t>The Hydration Pharmaceuticals Company Ltd</t>
  </si>
  <si>
    <t>FCAP</t>
  </si>
  <si>
    <t>Fidelity Global Future Leaders Active ETF</t>
  </si>
  <si>
    <t>FTC</t>
  </si>
  <si>
    <t>Fintech Chain Ltd</t>
  </si>
  <si>
    <t>OM1</t>
  </si>
  <si>
    <t>Omnia Metals Group Ltd</t>
  </si>
  <si>
    <t>C1X</t>
  </si>
  <si>
    <t>Cosmos Exploration Ltd</t>
  </si>
  <si>
    <t>GAME</t>
  </si>
  <si>
    <t>Betashares Video Games and Esports ETF</t>
  </si>
  <si>
    <t>ICE</t>
  </si>
  <si>
    <t>Icetana Ltd</t>
  </si>
  <si>
    <t>BUY</t>
  </si>
  <si>
    <t>Bounty Oil &amp; Gas NL</t>
  </si>
  <si>
    <t>ZEU</t>
  </si>
  <si>
    <t>ZEUS Resources Ltd</t>
  </si>
  <si>
    <t>JEGA</t>
  </si>
  <si>
    <t>JPM Global Equity Premium Income Complex ETF</t>
  </si>
  <si>
    <t>DAL</t>
  </si>
  <si>
    <t>Dalaroo Metals Ltd</t>
  </si>
  <si>
    <t>ERL</t>
  </si>
  <si>
    <t>Empire Resources Ltd</t>
  </si>
  <si>
    <t>KAL</t>
  </si>
  <si>
    <t>Kalgoorlie Gold Mining Ltd</t>
  </si>
  <si>
    <t>SER</t>
  </si>
  <si>
    <t>Strategic Energy Resources Ltd</t>
  </si>
  <si>
    <t>XPN</t>
  </si>
  <si>
    <t>Xpon Technologies Group Ltd</t>
  </si>
  <si>
    <t>CBY</t>
  </si>
  <si>
    <t>Canterbury Resources Ltd</t>
  </si>
  <si>
    <t>A8G</t>
  </si>
  <si>
    <t>Australasian Metals Ltd</t>
  </si>
  <si>
    <t>OB1</t>
  </si>
  <si>
    <t>Orbminco Ltd</t>
  </si>
  <si>
    <t>OLI</t>
  </si>
  <si>
    <t>Oliver's Real Food Ltd</t>
  </si>
  <si>
    <t>BMM</t>
  </si>
  <si>
    <t>Bayan Mining and Minerals Ltd</t>
  </si>
  <si>
    <t>JHPI</t>
  </si>
  <si>
    <t>JPM EQTY Prem Inc H Active ETF (Managed Fund)</t>
  </si>
  <si>
    <t>BOD</t>
  </si>
  <si>
    <t>BOD Science Ltd</t>
  </si>
  <si>
    <t>IPB</t>
  </si>
  <si>
    <t>IPB Petroleum Ltd</t>
  </si>
  <si>
    <t>MML</t>
  </si>
  <si>
    <t>Mclaren Minerals Ltd</t>
  </si>
  <si>
    <t>SMM</t>
  </si>
  <si>
    <t>Somerset Minerals Ltd</t>
  </si>
  <si>
    <t>PPG</t>
  </si>
  <si>
    <t>Pro-Pac Packaging Ltd</t>
  </si>
  <si>
    <t>PHL</t>
  </si>
  <si>
    <t>Propell Holdings Ltd</t>
  </si>
  <si>
    <t>MQR</t>
  </si>
  <si>
    <t>Marquee Resources Ltd</t>
  </si>
  <si>
    <t>FHNG</t>
  </si>
  <si>
    <t>Global X Fang+ (Currency Hedged) ETF</t>
  </si>
  <si>
    <t>FAU</t>
  </si>
  <si>
    <t>First Au Ltd</t>
  </si>
  <si>
    <t>IFG</t>
  </si>
  <si>
    <t>Infocus Group Holdings Ltd</t>
  </si>
  <si>
    <t>SBW</t>
  </si>
  <si>
    <t>Shekel Brainweigh Ltd</t>
  </si>
  <si>
    <t>FIIN</t>
  </si>
  <si>
    <t>Fidelity India Active ETF</t>
  </si>
  <si>
    <t>VBS</t>
  </si>
  <si>
    <t>Vectus Biosystems Ltd</t>
  </si>
  <si>
    <t>GGX</t>
  </si>
  <si>
    <t>GAS2GRID Ltd</t>
  </si>
  <si>
    <t>MOZG</t>
  </si>
  <si>
    <t>SLB</t>
  </si>
  <si>
    <t>Stelar Metals Ltd</t>
  </si>
  <si>
    <t>1TT</t>
  </si>
  <si>
    <t>Thrive Tribe Technologies Ltd</t>
  </si>
  <si>
    <t>AEBD</t>
  </si>
  <si>
    <t>Betashares Ethical Australian Composite Bond ETF</t>
  </si>
  <si>
    <t>NNG</t>
  </si>
  <si>
    <t>Nexion Group Ltd</t>
  </si>
  <si>
    <t>SMS</t>
  </si>
  <si>
    <t>Star Minerals Ltd</t>
  </si>
  <si>
    <t>HAR</t>
  </si>
  <si>
    <t>Haranga Resources Ltd</t>
  </si>
  <si>
    <t>M24</t>
  </si>
  <si>
    <t>Mamba Exploration Ltd</t>
  </si>
  <si>
    <t>SRI</t>
  </si>
  <si>
    <t>Sipa Resources Ltd</t>
  </si>
  <si>
    <t>OSX</t>
  </si>
  <si>
    <t>Osteopore Ltd</t>
  </si>
  <si>
    <t>AFA</t>
  </si>
  <si>
    <t>Asf Group Ltd</t>
  </si>
  <si>
    <t>IMLC</t>
  </si>
  <si>
    <t>IML Conc Aus Shares Fund (Quoted Managed Fund)</t>
  </si>
  <si>
    <t>QXR</t>
  </si>
  <si>
    <t>QX Resources Ltd</t>
  </si>
  <si>
    <t>EAT</t>
  </si>
  <si>
    <t>Entertainment Rewards Ltd</t>
  </si>
  <si>
    <t>RMI</t>
  </si>
  <si>
    <t>Resource Mining Corporation Ltd</t>
  </si>
  <si>
    <t>T92</t>
  </si>
  <si>
    <t>Terra Uranium Ltd</t>
  </si>
  <si>
    <t>ICR</t>
  </si>
  <si>
    <t>Intelicare Holdings Ltd</t>
  </si>
  <si>
    <t>ADC</t>
  </si>
  <si>
    <t>Acdc Metals Ltd</t>
  </si>
  <si>
    <t>DUN</t>
  </si>
  <si>
    <t>Dundas Minerals Ltd</t>
  </si>
  <si>
    <t>NCR</t>
  </si>
  <si>
    <t>Nucoal Resources Ltd</t>
  </si>
  <si>
    <t>KDY</t>
  </si>
  <si>
    <t>Kaddy Ltd</t>
  </si>
  <si>
    <t>EMT</t>
  </si>
  <si>
    <t>Emetals Ltd</t>
  </si>
  <si>
    <t>FMR</t>
  </si>
  <si>
    <t>FMR Resources Ltd</t>
  </si>
  <si>
    <t>BMO</t>
  </si>
  <si>
    <t>Bastion Minerals Ltd</t>
  </si>
  <si>
    <t>CDT</t>
  </si>
  <si>
    <t>Castle Minerals Ltd</t>
  </si>
  <si>
    <t>WOA</t>
  </si>
  <si>
    <t>Wide Open Agriculture Ltd</t>
  </si>
  <si>
    <t>CTN</t>
  </si>
  <si>
    <t>Catalina Resources Ltd</t>
  </si>
  <si>
    <t>TML</t>
  </si>
  <si>
    <t>Timah Resources Ltd</t>
  </si>
  <si>
    <t>RMX</t>
  </si>
  <si>
    <t>Red Mountain Mining Ltd</t>
  </si>
  <si>
    <t>HTM</t>
  </si>
  <si>
    <t>High-Tech Metals Ltd</t>
  </si>
  <si>
    <t>OCN</t>
  </si>
  <si>
    <t>Oceana Lithium Ltd</t>
  </si>
  <si>
    <t>AN1</t>
  </si>
  <si>
    <t>Anagenics Ltd</t>
  </si>
  <si>
    <t>AYM</t>
  </si>
  <si>
    <t>Australia United Mining Ltd</t>
  </si>
  <si>
    <t>EQS</t>
  </si>
  <si>
    <t>Equity Story Group Ltd</t>
  </si>
  <si>
    <t>DDT</t>
  </si>
  <si>
    <t>Datadot Technology Ltd</t>
  </si>
  <si>
    <t>VTI</t>
  </si>
  <si>
    <t>Visioneering Technologies Inc</t>
  </si>
  <si>
    <t>EVR</t>
  </si>
  <si>
    <t>EV Resources Ltd</t>
  </si>
  <si>
    <t>BCT</t>
  </si>
  <si>
    <t>Bluechiip Ltd</t>
  </si>
  <si>
    <t>SVNP</t>
  </si>
  <si>
    <t>Savana US Small Caps Active ETF</t>
  </si>
  <si>
    <t>EM2</t>
  </si>
  <si>
    <t>Eagle Mountain Mining Ltd</t>
  </si>
  <si>
    <t>MOH</t>
  </si>
  <si>
    <t>Moho Resources Ltd</t>
  </si>
  <si>
    <t>HFY</t>
  </si>
  <si>
    <t>Hubify Ltd</t>
  </si>
  <si>
    <t>RBX</t>
  </si>
  <si>
    <t>Resource Base Ltd</t>
  </si>
  <si>
    <t>CTQ</t>
  </si>
  <si>
    <t>Careteq Ltd</t>
  </si>
  <si>
    <t>MDI</t>
  </si>
  <si>
    <t>Middle Island Resources Ltd</t>
  </si>
  <si>
    <t>ENT</t>
  </si>
  <si>
    <t>Enterprise Metals Ltd</t>
  </si>
  <si>
    <t>CPM</t>
  </si>
  <si>
    <t>Cooper Metals Ltd</t>
  </si>
  <si>
    <t>WC1</t>
  </si>
  <si>
    <t>West Cobar Metals Ltd</t>
  </si>
  <si>
    <t>CR3</t>
  </si>
  <si>
    <t>Core Energy Minerals Ltd</t>
  </si>
  <si>
    <t>TEM</t>
  </si>
  <si>
    <t>Tempest Minerals Ltd</t>
  </si>
  <si>
    <t>CL8</t>
  </si>
  <si>
    <t>Carly Holdings Ltd</t>
  </si>
  <si>
    <t>GED</t>
  </si>
  <si>
    <t>Golden Deeps Ltd</t>
  </si>
  <si>
    <t>8IH</t>
  </si>
  <si>
    <t>8I Holdings Ltd</t>
  </si>
  <si>
    <t>CUL</t>
  </si>
  <si>
    <t>Cullen Resources Ltd</t>
  </si>
  <si>
    <t>TTI</t>
  </si>
  <si>
    <t>Traffic Technologies Ltd</t>
  </si>
  <si>
    <t>FASI</t>
  </si>
  <si>
    <t>Fidelity Asia Active ETF</t>
  </si>
  <si>
    <t>PBL</t>
  </si>
  <si>
    <t>Parabellum Resources Ltd</t>
  </si>
  <si>
    <t>IBX</t>
  </si>
  <si>
    <t>Imagion Biosystems Ltd</t>
  </si>
  <si>
    <t>CUS</t>
  </si>
  <si>
    <t>Copper Search Ltd</t>
  </si>
  <si>
    <t>EFE</t>
  </si>
  <si>
    <t>Eastern Resources Ltd</t>
  </si>
  <si>
    <t>CMX</t>
  </si>
  <si>
    <t>CHEMX Materials Ltd</t>
  </si>
  <si>
    <t>NC6</t>
  </si>
  <si>
    <t>Nanollose Ltd</t>
  </si>
  <si>
    <t>SIS</t>
  </si>
  <si>
    <t>Simble Solutions Ltd</t>
  </si>
  <si>
    <t>ALB</t>
  </si>
  <si>
    <t>Albion Resources Ltd</t>
  </si>
  <si>
    <t>L1HI</t>
  </si>
  <si>
    <t>L1 Capital International (Hedged) Active ETF</t>
  </si>
  <si>
    <t>NZS</t>
  </si>
  <si>
    <t>New Zealand Coastal Seafoods Ltd</t>
  </si>
  <si>
    <t>OMX</t>
  </si>
  <si>
    <t>Orange Minerals NL</t>
  </si>
  <si>
    <t>OXT</t>
  </si>
  <si>
    <t>Orexplore Technologies Ltd</t>
  </si>
  <si>
    <t>TD1</t>
  </si>
  <si>
    <t>Tali Digital Ltd</t>
  </si>
  <si>
    <t>PKO</t>
  </si>
  <si>
    <t>Peako Ltd</t>
  </si>
  <si>
    <t>BTM</t>
  </si>
  <si>
    <t>Breakthrough Minerals Ltd</t>
  </si>
  <si>
    <t>M3M</t>
  </si>
  <si>
    <t>M3 Mining Ltd</t>
  </si>
  <si>
    <t>THR</t>
  </si>
  <si>
    <t>Thor Energy Plc</t>
  </si>
  <si>
    <t>OZXX</t>
  </si>
  <si>
    <t>Global X Australia Ex Financials &amp; Resources ETF</t>
  </si>
  <si>
    <t>ERW</t>
  </si>
  <si>
    <t>Errawarra Resources Ltd</t>
  </si>
  <si>
    <t>JHLO</t>
  </si>
  <si>
    <t>Jpmorgan Global Select Equity (Hedged) Active ETF</t>
  </si>
  <si>
    <t>IBUY</t>
  </si>
  <si>
    <t>Betashares Online Retail and E-Commerce ETF</t>
  </si>
  <si>
    <t>EEL</t>
  </si>
  <si>
    <t>Enrg Elements Ltd</t>
  </si>
  <si>
    <t>RCR</t>
  </si>
  <si>
    <t>Rincon Resources Ltd</t>
  </si>
  <si>
    <t>JGLO</t>
  </si>
  <si>
    <t>Jpmorgan Global Select Equity Active ETF</t>
  </si>
  <si>
    <t>WSR</t>
  </si>
  <si>
    <t>Westar Resources Ltd</t>
  </si>
  <si>
    <t>CDE</t>
  </si>
  <si>
    <t>Codeifai Ltd</t>
  </si>
  <si>
    <t>SBR</t>
  </si>
  <si>
    <t>Sabre Resources Ltd</t>
  </si>
  <si>
    <t>MOM</t>
  </si>
  <si>
    <t>Moab Minerals Ltd</t>
  </si>
  <si>
    <t>GES</t>
  </si>
  <si>
    <t>Genesis Resources Ltd</t>
  </si>
  <si>
    <t>RLL</t>
  </si>
  <si>
    <t>Rapid Lithium Ltd</t>
  </si>
  <si>
    <t>IPAY</t>
  </si>
  <si>
    <t>Betashares Future of Payments ETF</t>
  </si>
  <si>
    <t>ADD</t>
  </si>
  <si>
    <t>Adavale Resources Ltd</t>
  </si>
  <si>
    <t>GMTL</t>
  </si>
  <si>
    <t>Global X Green Metal Miners ETF</t>
  </si>
  <si>
    <t>AOK</t>
  </si>
  <si>
    <t>Australian Oil Company Ltd</t>
  </si>
  <si>
    <t>HT8</t>
  </si>
  <si>
    <t>Harris Technology Group Ltd</t>
  </si>
  <si>
    <t>ACM</t>
  </si>
  <si>
    <t>Australian Critical Minerals Ltd</t>
  </si>
  <si>
    <t>LMS</t>
  </si>
  <si>
    <t>Litchfield Minerals Ltd</t>
  </si>
  <si>
    <t>CT1</t>
  </si>
  <si>
    <t>Constellation Technologies Ltd</t>
  </si>
  <si>
    <t>PLC</t>
  </si>
  <si>
    <t>PREMIER1 Lithium Ltd</t>
  </si>
  <si>
    <t>AVW</t>
  </si>
  <si>
    <t>Avira Resources Ltd</t>
  </si>
  <si>
    <t>KOR</t>
  </si>
  <si>
    <t>Korab Resources Ltd</t>
  </si>
  <si>
    <t>XCO2</t>
  </si>
  <si>
    <t>Vaneck Global Carbon Credits ETF (Synthetic)</t>
  </si>
  <si>
    <t>OPL</t>
  </si>
  <si>
    <t>Opyl Ltd</t>
  </si>
  <si>
    <t>KGD</t>
  </si>
  <si>
    <t>Kula Gold Ltd</t>
  </si>
  <si>
    <t>XST</t>
  </si>
  <si>
    <t>Xstate Resources Ltd</t>
  </si>
  <si>
    <t>C7A</t>
  </si>
  <si>
    <t>Clara Resources Australia Ltd</t>
  </si>
  <si>
    <t>AUR</t>
  </si>
  <si>
    <t>Auris Minerals Ltd</t>
  </si>
  <si>
    <t>WYX</t>
  </si>
  <si>
    <t>Western Yilgarn NL</t>
  </si>
  <si>
    <t>PFT</t>
  </si>
  <si>
    <t>Pure Foods Tasmania Ltd</t>
  </si>
  <si>
    <t>AS2</t>
  </si>
  <si>
    <t>Askari Metals Ltd</t>
  </si>
  <si>
    <t>ACS</t>
  </si>
  <si>
    <t>Accent Resources NL</t>
  </si>
  <si>
    <t>USIG</t>
  </si>
  <si>
    <t>Global X Usd Corporate Bond ETF (Currency Hedged)</t>
  </si>
  <si>
    <t>TX3</t>
  </si>
  <si>
    <t>Trinex Minerals Ltd</t>
  </si>
  <si>
    <t>VRL</t>
  </si>
  <si>
    <t>Verity Resources Ltd</t>
  </si>
  <si>
    <t>CDR</t>
  </si>
  <si>
    <t>Codrus Minerals Ltd</t>
  </si>
  <si>
    <t>PVW</t>
  </si>
  <si>
    <t>PVW Resources Ltd</t>
  </si>
  <si>
    <t>RDS</t>
  </si>
  <si>
    <t>Redstone Resources Ltd</t>
  </si>
  <si>
    <t>TMB</t>
  </si>
  <si>
    <t>Tambourah Metals Ltd</t>
  </si>
  <si>
    <t>MPR</t>
  </si>
  <si>
    <t>Mpower Group Ltd</t>
  </si>
  <si>
    <t>PIM</t>
  </si>
  <si>
    <t>Pinnacle Minerals Ltd</t>
  </si>
  <si>
    <t>WEL</t>
  </si>
  <si>
    <t>Winchester Energy Ltd</t>
  </si>
  <si>
    <t>CGO</t>
  </si>
  <si>
    <t>CPT Global Ltd</t>
  </si>
  <si>
    <t>RML</t>
  </si>
  <si>
    <t>Resolution Minerals Ltd</t>
  </si>
  <si>
    <t>BOA</t>
  </si>
  <si>
    <t>BOA Resources Ltd</t>
  </si>
  <si>
    <t>LSR</t>
  </si>
  <si>
    <t>Lodestar Minerals Ltd</t>
  </si>
  <si>
    <t>DMM</t>
  </si>
  <si>
    <t>DMC Mining Ltd</t>
  </si>
  <si>
    <t>ETPMPD</t>
  </si>
  <si>
    <t>OLY</t>
  </si>
  <si>
    <t>Olympio Metals Ltd</t>
  </si>
  <si>
    <t>FIN</t>
  </si>
  <si>
    <t>FIN Resources Ltd</t>
  </si>
  <si>
    <t>RBR</t>
  </si>
  <si>
    <t>RBR Group Ltd</t>
  </si>
  <si>
    <t>SKN</t>
  </si>
  <si>
    <t>Skin Elements Ltd</t>
  </si>
  <si>
    <t>MRZ</t>
  </si>
  <si>
    <t>Mont Royal Resources Ltd</t>
  </si>
  <si>
    <t>LKY</t>
  </si>
  <si>
    <t>Locksley Resources Ltd</t>
  </si>
  <si>
    <t>CMO</t>
  </si>
  <si>
    <t>Cosmo Metals Ltd</t>
  </si>
  <si>
    <t>PNT</t>
  </si>
  <si>
    <t>Panther Metals Ltd</t>
  </si>
  <si>
    <t>SFM</t>
  </si>
  <si>
    <t>Santa Fe Minerals Ltd</t>
  </si>
  <si>
    <t>PLG</t>
  </si>
  <si>
    <t>Pearl Gull Iron Ltd</t>
  </si>
  <si>
    <t>FRS</t>
  </si>
  <si>
    <t>Forrestania Resources Ltd</t>
  </si>
  <si>
    <t>PKD</t>
  </si>
  <si>
    <t>Parkd Ltd</t>
  </si>
  <si>
    <t>CZN</t>
  </si>
  <si>
    <t>Corazon Mining Ltd</t>
  </si>
  <si>
    <t>ABE</t>
  </si>
  <si>
    <t>Australian Bond Exchange Holdings Ltd</t>
  </si>
  <si>
    <t>VIP</t>
  </si>
  <si>
    <t>VIP Gloves Ltd</t>
  </si>
  <si>
    <t>AM7</t>
  </si>
  <si>
    <t>Arcadia Minerals Ltd</t>
  </si>
  <si>
    <t>OEQ</t>
  </si>
  <si>
    <t>Orion Equities Ltd</t>
  </si>
  <si>
    <t>MRD</t>
  </si>
  <si>
    <t>Mount Ridley Mines Ltd</t>
  </si>
  <si>
    <t>RLC</t>
  </si>
  <si>
    <t>Reedy Lagoon Corporation Ltd</t>
  </si>
  <si>
    <t>GNM</t>
  </si>
  <si>
    <t>Great Northern Minerals Ltd</t>
  </si>
  <si>
    <t>AKN</t>
  </si>
  <si>
    <t>Auking Mining Ltd</t>
  </si>
  <si>
    <t>CYQ</t>
  </si>
  <si>
    <t>CYCLIQ Group Ltd</t>
  </si>
  <si>
    <t>IEAT</t>
  </si>
  <si>
    <t>Betashares Future of Food ETF</t>
  </si>
  <si>
    <t>GGFD</t>
  </si>
  <si>
    <t>Betashares Geared Long US TR Bond CH (Hedge Fund)</t>
  </si>
  <si>
    <t>GSM</t>
  </si>
  <si>
    <t>Golden State Mining Ltd</t>
  </si>
  <si>
    <t>AAJ</t>
  </si>
  <si>
    <t>Aruma Resources Ltd</t>
  </si>
  <si>
    <t>BSN</t>
  </si>
  <si>
    <t>Basin Energy Ltd</t>
  </si>
  <si>
    <t>CRB</t>
  </si>
  <si>
    <t>Carbine Resources Ltd</t>
  </si>
  <si>
    <t>GCR</t>
  </si>
  <si>
    <t>Golden Cross Resources Ltd</t>
  </si>
  <si>
    <t>AOA</t>
  </si>
  <si>
    <t>Ausmon Resources Ltd</t>
  </si>
  <si>
    <t>HXL</t>
  </si>
  <si>
    <t>Hexima Ltd</t>
  </si>
  <si>
    <t>CNJ</t>
  </si>
  <si>
    <t>Conico Ltd</t>
  </si>
  <si>
    <t>TKL</t>
  </si>
  <si>
    <t>Traka Resources Ltd</t>
  </si>
  <si>
    <t>SQX</t>
  </si>
  <si>
    <t>SQX Resources Ltd</t>
  </si>
  <si>
    <t>GGAB</t>
  </si>
  <si>
    <t>Betashares Geared Long Aus GOV Bond (Hedge Fund)</t>
  </si>
  <si>
    <t>MTB</t>
  </si>
  <si>
    <t>Mount Burgess Mining NL</t>
  </si>
  <si>
    <t>WBE</t>
  </si>
  <si>
    <t>Whitebark Energy Ltd</t>
  </si>
  <si>
    <t>BYH</t>
  </si>
  <si>
    <t>Bryah Resources Ltd</t>
  </si>
  <si>
    <t>AO1</t>
  </si>
  <si>
    <t>Assetowl Ltd</t>
  </si>
  <si>
    <t>E79</t>
  </si>
  <si>
    <t>E79 Gold Mines Ltd</t>
  </si>
  <si>
    <t>T3MP</t>
  </si>
  <si>
    <t>Jpmorgan Climate CHG Sol Active ETF (Managed Fund)</t>
  </si>
  <si>
    <t>IVT</t>
  </si>
  <si>
    <t>Inventis Ltd</t>
  </si>
  <si>
    <t>LYK</t>
  </si>
  <si>
    <t>Lykos Metals Ltd</t>
  </si>
  <si>
    <t>KFM</t>
  </si>
  <si>
    <t>Kingfisher Mining Ltd</t>
  </si>
  <si>
    <t>HCD</t>
  </si>
  <si>
    <t>Hydrocarbon Dynamics Ltd</t>
  </si>
  <si>
    <t>RAS</t>
  </si>
  <si>
    <t>Ragusa Minerals Ltd</t>
  </si>
  <si>
    <t>DY6</t>
  </si>
  <si>
    <t>DY6 Metals Ltd</t>
  </si>
  <si>
    <t>H2G</t>
  </si>
  <si>
    <t>GREENHY2 Ltd</t>
  </si>
  <si>
    <t>SRH</t>
  </si>
  <si>
    <t>Saferoads Holdings Ltd</t>
  </si>
  <si>
    <t>IS3</t>
  </si>
  <si>
    <t>I Synergy Group Ltd</t>
  </si>
  <si>
    <t>RNE</t>
  </si>
  <si>
    <t>Renu Energy Ltd</t>
  </si>
  <si>
    <t>T3D</t>
  </si>
  <si>
    <t>333D Ltd</t>
  </si>
  <si>
    <t>TANN</t>
  </si>
  <si>
    <t>Betashares Solar ETF</t>
  </si>
  <si>
    <t>AIV</t>
  </si>
  <si>
    <t>Activex Ltd</t>
  </si>
  <si>
    <t>EMS</t>
  </si>
  <si>
    <t>Eastern Metals Ltd</t>
  </si>
  <si>
    <t>EDOC</t>
  </si>
  <si>
    <t>Betashares Digital Health and Telemedicine ETF</t>
  </si>
  <si>
    <t>RIE</t>
  </si>
  <si>
    <t>Riedel Resources Ltd</t>
  </si>
  <si>
    <t>DBO</t>
  </si>
  <si>
    <t>Diablo Resources Ltd</t>
  </si>
  <si>
    <t>OAK</t>
  </si>
  <si>
    <t>Oakridge International Ltd</t>
  </si>
  <si>
    <t>LRD</t>
  </si>
  <si>
    <t>Lord Resources Ltd</t>
  </si>
  <si>
    <t>M2R</t>
  </si>
  <si>
    <t>Miramar Resources Ltd</t>
  </si>
  <si>
    <t>DMG</t>
  </si>
  <si>
    <t>Dragon Mountain Gold Ltd</t>
  </si>
  <si>
    <t>PRM</t>
  </si>
  <si>
    <t>Prominence Energy Ltd</t>
  </si>
  <si>
    <t>CLZ</t>
  </si>
  <si>
    <t>Classic Minerals Ltd</t>
  </si>
  <si>
    <t>FUTR</t>
  </si>
  <si>
    <t>Janus Henderson Global Sustainable EQ Active ETF</t>
  </si>
  <si>
    <t>SRY</t>
  </si>
  <si>
    <t>Story-I Ltd</t>
  </si>
  <si>
    <t>JHGA</t>
  </si>
  <si>
    <t>JPM GBL Equity Premium Income Hedged Complex ETF</t>
  </si>
  <si>
    <t>WFL</t>
  </si>
  <si>
    <t>Wellfully Ltd</t>
  </si>
  <si>
    <t>BP8</t>
  </si>
  <si>
    <t>BPH Global Ltd</t>
  </si>
  <si>
    <t>YAR</t>
  </si>
  <si>
    <t>Yari Minerals Ltd</t>
  </si>
  <si>
    <t>CR9</t>
  </si>
  <si>
    <t>Corella Resources Ltd</t>
  </si>
  <si>
    <t>SLZ</t>
  </si>
  <si>
    <t>Sultan Resources Ltd</t>
  </si>
  <si>
    <t>APC</t>
  </si>
  <si>
    <t>APC Minerals Ltd</t>
  </si>
  <si>
    <t>MKL</t>
  </si>
  <si>
    <t>Mighty Kingdom Ltd</t>
  </si>
  <si>
    <t>KEY</t>
  </si>
  <si>
    <t>KEY Petroleum Ltd</t>
  </si>
  <si>
    <t>BEL</t>
  </si>
  <si>
    <t>Bentley Capital Ltd</t>
  </si>
  <si>
    <t>BBFD</t>
  </si>
  <si>
    <t>Betashares Geared Short US TR Bond CH (Hedge Fund)</t>
  </si>
  <si>
    <t>KLR</t>
  </si>
  <si>
    <t>Kaili Resources Ltd</t>
  </si>
  <si>
    <t>ATM</t>
  </si>
  <si>
    <t>Aneka Tambang (Persero) TBK (PT)</t>
  </si>
  <si>
    <t>QUE</t>
  </si>
  <si>
    <t>Queste Communications Ltd</t>
  </si>
  <si>
    <t>WNR</t>
  </si>
  <si>
    <t>Wingara AG Ltd</t>
  </si>
  <si>
    <t>ASAO</t>
  </si>
  <si>
    <t>ABRDN Sust Asian Opportunities Active ETF</t>
  </si>
  <si>
    <t>SAN</t>
  </si>
  <si>
    <t>Sagalio Energy Ltd</t>
  </si>
  <si>
    <t>MSG</t>
  </si>
  <si>
    <t>MCS Services Ltd</t>
  </si>
  <si>
    <t>ULTB</t>
  </si>
  <si>
    <t>Ishares 20+ Year U.S. Treasury Bond (Hedged) ETF</t>
  </si>
  <si>
    <t>FHCO</t>
  </si>
  <si>
    <t>Fidelity Australian High Conviction Active ETF</t>
  </si>
  <si>
    <t>FCG</t>
  </si>
  <si>
    <t>Freedom Care Group Holdings Ltd</t>
  </si>
  <si>
    <t>JZRO</t>
  </si>
  <si>
    <t>Janus Henderson Net ZERO Transition Active ETF</t>
  </si>
  <si>
    <t>MSI</t>
  </si>
  <si>
    <t>Multistack International Ltd</t>
  </si>
  <si>
    <t>EM2R</t>
  </si>
  <si>
    <t>GOOD</t>
  </si>
  <si>
    <t>Janus Henderson Sustainable Credit Active ETF</t>
  </si>
  <si>
    <t>OKJ</t>
  </si>
  <si>
    <t>Oakajee Corporation Ltd</t>
  </si>
  <si>
    <t>CHRCA</t>
  </si>
  <si>
    <t>RPG</t>
  </si>
  <si>
    <t>Raptis Group Ltd</t>
  </si>
  <si>
    <t>ICU</t>
  </si>
  <si>
    <t>Investor Centre Ltd</t>
  </si>
  <si>
    <t>8VI</t>
  </si>
  <si>
    <t>8VI Holdings Ltd</t>
  </si>
  <si>
    <t>MBX</t>
  </si>
  <si>
    <t>My Foodie BOX Ltd</t>
  </si>
  <si>
    <t>BBAB</t>
  </si>
  <si>
    <t>Betashares Geared Short Aus GOV Bond (Hedge Fund)</t>
  </si>
  <si>
    <t>ALFA</t>
  </si>
  <si>
    <t>Vaneck Australian Long Short Complex ETF</t>
  </si>
  <si>
    <t>JAY</t>
  </si>
  <si>
    <t>Jayride Group Ltd</t>
  </si>
  <si>
    <t>TTA</t>
  </si>
  <si>
    <t>TTA Holdings Ltd</t>
  </si>
  <si>
    <t>LAW</t>
  </si>
  <si>
    <t>Lawfinance Ltd</t>
  </si>
  <si>
    <t>CINPA</t>
  </si>
  <si>
    <t>SSLPA</t>
  </si>
  <si>
    <t>WHFPA</t>
  </si>
  <si>
    <t>C:\full_path_to_file\file.pdf</t>
  </si>
  <si>
    <t>S001 - B001</t>
  </si>
  <si>
    <t>S002 - B002</t>
  </si>
  <si>
    <t>S002 - B003</t>
  </si>
  <si>
    <t>S002 - B005</t>
  </si>
  <si>
    <t>S003 - B005</t>
  </si>
  <si>
    <t>S003 - B006</t>
  </si>
  <si>
    <t>S003 - B007</t>
  </si>
  <si>
    <t>S003 - B008</t>
  </si>
  <si>
    <t>S003 - B009</t>
  </si>
  <si>
    <t>S003 - B010</t>
  </si>
  <si>
    <t>Free text</t>
  </si>
  <si>
    <t>Strategy must be:
('FIFO', 'First-in, First-out'),
('LIFO', 'Last-in, First out'),
('MIN_CGT', 'Minimise net capital gain'),
('MANUAL', 'Manually create allocations')
If 'MANUAL', you need to complete table SellAllocation</t>
  </si>
  <si>
    <t>Enter percentage as integer out of 100</t>
  </si>
  <si>
    <t>You might prefer to only load the instruments you intend to use</t>
  </si>
  <si>
    <t>Cost base adjustments will be cascaded to all affected parcels</t>
  </si>
  <si>
    <t>lookup_legacy_sell and lookup_legacy_buy must point to relevant buy and sell objects using their legacy id field.</t>
  </si>
  <si>
    <t>file</t>
  </si>
  <si>
    <t>link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</si>
  <si>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</si>
  <si>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</si>
  <si>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</si>
  <si>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</si>
  <si>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</si>
  <si>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</si>
  <si>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</si>
  <si>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</si>
  <si>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</si>
  <si>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</si>
  <si>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2015-07-16_VGS.AX</t>
  </si>
  <si>
    <t>2015-10-19_VGS.AX</t>
  </si>
  <si>
    <t>2016-01-19_VGS.AX</t>
  </si>
  <si>
    <t>2016-04-18_VGS.AX</t>
  </si>
  <si>
    <t>2016-07-18_VGS.AX</t>
  </si>
  <si>
    <t>2016-10-19_VGS.AX</t>
  </si>
  <si>
    <t>2017-01-04_VGS.AX</t>
  </si>
  <si>
    <t>2017-04-04_VGS.AX</t>
  </si>
  <si>
    <t>2017-07-04_VGS.AX</t>
  </si>
  <si>
    <t>2017-10-03_VGS.AX</t>
  </si>
  <si>
    <t>2018-01-03_VGS.AX</t>
  </si>
  <si>
    <t>2018-04-04_VGS.AX</t>
  </si>
  <si>
    <t>2018-07-03_VGS.AX</t>
  </si>
  <si>
    <t>2018-10-16_VGS.AX</t>
  </si>
  <si>
    <t>2019-01-17_VGS.AX</t>
  </si>
  <si>
    <t>2019-04-16_VGS.AX</t>
  </si>
  <si>
    <t>2019-07-16_VGS.AX</t>
  </si>
  <si>
    <t>2019-10-16_VGS.AX</t>
  </si>
  <si>
    <t>2020-01-17_VGS.AX</t>
  </si>
  <si>
    <t>2020-04-20_VGS.AX</t>
  </si>
  <si>
    <t>2020-07-16_VGS.AX</t>
  </si>
  <si>
    <t>2020-10-16_VGS.AX</t>
  </si>
  <si>
    <t>2021-01-19_VGS.AX</t>
  </si>
  <si>
    <t>2021-04-20_VGS.AX</t>
  </si>
  <si>
    <t>2021-07-16_VGS.AX</t>
  </si>
  <si>
    <t>2021-10-18_VGS.AX</t>
  </si>
  <si>
    <t>2022-01-19_VGS.AX</t>
  </si>
  <si>
    <t>2022-04-20_VGS.AX</t>
  </si>
  <si>
    <t>2022-07-18_VGS.AX</t>
  </si>
  <si>
    <t>2022-10-18_VGS.AX</t>
  </si>
  <si>
    <t>2023-01-18_VGS.AX</t>
  </si>
  <si>
    <t>2023-04-20_VGS.AX</t>
  </si>
  <si>
    <t>2023-07-18_VGS.AX</t>
  </si>
  <si>
    <t>2023-10-17_VGS.AX</t>
  </si>
  <si>
    <t>2024-01-17_VGS.AX</t>
  </si>
  <si>
    <t>2024-04-17_VGS.AX</t>
  </si>
  <si>
    <t>2024-07-16_VGS.AX</t>
  </si>
  <si>
    <t>2024-10-16_VGS.AX</t>
  </si>
  <si>
    <t>2025-01-17_VGS.AX</t>
  </si>
  <si>
    <t>2025-04-16_VGS.AX</t>
  </si>
  <si>
    <t>2025-07-17_VGS.AX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</si>
</sst>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>
      <alignment shrinkToFit="1"/>
    </xf>
    <xf numFmtId="0" fontId="2" fillId="2" borderId="0" applyNumberFormat="0" applyBorder="0" applyAlignment="0" applyProtection="0"/>
    <xf numFmtId="0" fontId="4" fillId="0" borderId="1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1">
      <alignment shrinkToFit="1"/>
    </xf>
    <xf numFmtId="164" fontId="0" fillId="0" borderId="0" xfId="0" applyNumberFormat="1"/>
    <xf numFmtId="0" fontId="2" fillId="2" borderId="0" xfId="2"/>
    <xf numFmtId="0" fontId="2" fillId="2" borderId="0" xfId="2" applyAlignment="1">
      <alignment vertical="top" wrapText="1"/>
    </xf>
    <xf numFmtId="0" fontId="0" fillId="0" borderId="0" xfId="0" applyAlignment="1">
      <alignment wrapText="1"/>
    </xf>
    <xf numFmtId="0" fontId="4" fillId="0" borderId="1" xfId="3"/>
  </cellXfs>
  <cellStyles count="4">
    <cellStyle name="Bad" xfId="2" builtinId="27"/>
    <cellStyle name="Hyperlink" xfId="3" builtinId="8"/>
    <cellStyle name="Normal" xfId="0" builtinId="0"/>
    <cellStyle name="uuid" xfId="1" xr:uid="{00000000-0005-0000-0000-000001000000}"/>
  </cellStyles>
  <dxfs count="12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yyyy\-mm\-dd"/>
    </dxf>
    <dxf>
      <numFmt numFmtId="164" formatCode="yyyy\-mm\-dd"/>
    </dxf>
    <dxf>
      <numFmt numFmtId="164" formatCode="yyyy\-mm\-dd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fo" displayName="table_info" ref="A1:E17">
  <autoFilter ref="A1:E17" xr:uid="{00000000-0009-0000-0100-000001000000}">
    <filterColumn colId="3">
      <customFilters>
        <customFilter operator="notEqual" val=" "/>
      </customFilters>
    </filterColumn>
  </autoFilter>
  <tableColumns count="5">
    <tableColumn id="1" xr3:uid="{00000000-0010-0000-0000-000001000000}" name="sheet_name"/>
    <tableColumn id="2" xr3:uid="{00000000-0010-0000-0000-000002000000}" name="table_name"/>
    <tableColumn id="3" xr3:uid="{00000000-0010-0000-0000-000003000000}" name="description"/>
    <tableColumn id="4" xr3:uid="{08F81B28-F2EE-45C1-B03F-C3CF7BC3C7F8}" name="available_for_import"/>
    <tableColumn id="5" xr3:uid="{D0F52A90-199B-4C6F-A1C6-F797E2C155BA}" name="link" dataCellStyle="Hyperlink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istribution" displayName="Distribution" ref="A1:J59">
  <autoFilter ref="A1:J59" xr:uid="{00000000-0009-0000-0100-000011000000}"/>
  <tableColumns count="10">
    <tableColumn id="2" xr3:uid="{00000000-0010-0000-1000-000002000000}" name="legacy_id"/>
    <tableColumn id="9" xr3:uid="{00000000-0010-0000-1000-000009000000}" name="instrument__name"/>
    <tableColumn id="10" xr3:uid="{00000000-0010-0000-1000-00000A000000}" name="date" dataDxfId="2"/>
    <tableColumn id="11" xr3:uid="{00000000-0010-0000-1000-00000B000000}" name="quantity"/>
    <tableColumn id="13" xr3:uid="{00000000-0010-0000-1000-00000D000000}" name="distribution_amount_per_share_currency"/>
    <tableColumn id="14" xr3:uid="{00000000-0010-0000-1000-00000E000000}" name="distribution_amount_per_share"/>
    <tableColumn id="15" xr3:uid="{00000000-0010-0000-1000-00000F000000}" name="total_withholding_tax_currency"/>
    <tableColumn id="16" xr3:uid="{00000000-0010-0000-1000-000010000000}" name="total_withholding_tax"/>
    <tableColumn id="12" xr3:uid="{00000000-0010-0000-1000-00000C000000}" name="file" dataDxfId="1"/>
    <tableColumn id="7" xr3:uid="{00000000-0010-0000-1000-000007000000}" name="not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arket" displayName="Market" ref="A1:D12">
  <autoFilter ref="A1:D12" xr:uid="{00000000-0009-0000-0100-000007000000}"/>
  <tableColumns count="4">
    <tableColumn id="9" xr3:uid="{00000000-0010-0000-0600-000009000000}" name="code"/>
    <tableColumn id="3" xr3:uid="{00000000-0010-0000-0600-000003000000}" name="description"/>
    <tableColumn id="10" xr3:uid="{00000000-0010-0000-0600-00000A000000}" name="suffix"/>
    <tableColumn id="8" xr3:uid="{00000000-0010-0000-0600-000008000000}" name="note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nstrument" displayName="Instrument" ref="A1:E2350">
  <autoFilter ref="A1:E2350" xr:uid="{00000000-0009-0000-0100-000008000000}"/>
  <tableColumns count="5">
    <tableColumn id="8" xr3:uid="{00000000-0010-0000-0700-000008000000}" name="name"/>
    <tableColumn id="9" xr3:uid="{00000000-0010-0000-0700-000009000000}" name="description"/>
    <tableColumn id="10" xr3:uid="{00000000-0010-0000-0700-00000A000000}" name="currency" dataDxfId="11"/>
    <tableColumn id="11" xr3:uid="{00000000-0010-0000-0700-00000B000000}" name="market__code" dataDxfId="10"/>
    <tableColumn id="7" xr3:uid="{00000000-0010-0000-0700-000007000000}" name="notes" dataCellStyle="uu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Buy" displayName="Buy" ref="A1:J40">
  <autoFilter ref="A1:J40" xr:uid="{00000000-0009-0000-0100-000009000000}"/>
  <tableColumns count="10">
    <tableColumn id="2" xr3:uid="{00000000-0010-0000-0800-000002000000}" name="legacy_id"/>
    <tableColumn id="9" xr3:uid="{00000000-0010-0000-0800-000009000000}" name="instrument__name"/>
    <tableColumn id="10" xr3:uid="{00000000-0010-0000-0800-00000A000000}" name="date"/>
    <tableColumn id="11" xr3:uid="{00000000-0010-0000-0800-00000B000000}" name="quantity"/>
    <tableColumn id="13" xr3:uid="{00000000-0010-0000-0800-00000D000000}" name="unit_price"/>
    <tableColumn id="12" xr3:uid="{00000000-0010-0000-0800-00000C000000}" name="unit_price_currency"/>
    <tableColumn id="15" xr3:uid="{00000000-0010-0000-0800-00000F000000}" name="total_brokerage"/>
    <tableColumn id="14" xr3:uid="{00000000-0010-0000-0800-00000E000000}" name="total_brokerage_currency"/>
    <tableColumn id="16" xr3:uid="{00000000-0010-0000-0800-000010000000}" name="file"/>
    <tableColumn id="7" xr3:uid="{00000000-0010-0000-0800-000007000000}" name="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ell" displayName="Sell" ref="A1:K4">
  <autoFilter ref="A1:K4" xr:uid="{00000000-0009-0000-0100-00000A000000}"/>
  <tableColumns count="11">
    <tableColumn id="2" xr3:uid="{00000000-0010-0000-0900-000002000000}" name="legacy_id"/>
    <tableColumn id="9" xr3:uid="{00000000-0010-0000-0900-000009000000}" name="instrument__name"/>
    <tableColumn id="10" xr3:uid="{00000000-0010-0000-0900-00000A000000}" name="date"/>
    <tableColumn id="11" xr3:uid="{00000000-0010-0000-0900-00000B000000}" name="quantity"/>
    <tableColumn id="13" xr3:uid="{00000000-0010-0000-0900-00000D000000}" name="unit_price"/>
    <tableColumn id="12" xr3:uid="{00000000-0010-0000-0900-00000C000000}" name="unit_price_currency"/>
    <tableColumn id="15" xr3:uid="{00000000-0010-0000-0900-00000F000000}" name="total_brokerage"/>
    <tableColumn id="14" xr3:uid="{00000000-0010-0000-0900-00000E000000}" name="total_brokerage_currency"/>
    <tableColumn id="18" xr3:uid="{00000000-0010-0000-0900-000012000000}" name="strategy"/>
    <tableColumn id="16" xr3:uid="{00000000-0010-0000-0900-000010000000}" name="file"/>
    <tableColumn id="7" xr3:uid="{00000000-0010-0000-0900-000007000000}" name="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ellAllocation" displayName="SellAllocation" ref="A1:E13">
  <autoFilter ref="A1:E13" xr:uid="{00000000-0009-0000-0100-00000C000000}"/>
  <tableColumns count="5">
    <tableColumn id="2" xr3:uid="{00000000-0010-0000-0B00-000002000000}" name="legacy_id" dataDxfId="9"/>
    <tableColumn id="10" xr3:uid="{00000000-0010-0000-0B00-00000A000000}" name="lookup_legacy_sell" dataDxfId="8"/>
    <tableColumn id="11" xr3:uid="{00000000-0010-0000-0B00-00000B000000}" name="lookup_legacy_buy" dataDxfId="7"/>
    <tableColumn id="12" xr3:uid="{00000000-0010-0000-0B00-00000C000000}" name="quantity" dataDxfId="6"/>
    <tableColumn id="7" xr3:uid="{00000000-0010-0000-0B00-000007000000}" name="notes" dataDxfId="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hareSplit" displayName="ShareSplit" ref="A1:H2" insertRow="1">
  <autoFilter ref="A1:H2" xr:uid="{00000000-0009-0000-0100-00000D000000}"/>
  <tableColumns count="8">
    <tableColumn id="12" xr3:uid="{00000000-0010-0000-0C00-00000C000000}" name="date" dataDxfId="4" dataCellStyle="uuid"/>
    <tableColumn id="2" xr3:uid="{00000000-0010-0000-0C00-000002000000}" name="legacy_id"/>
    <tableColumn id="3" xr3:uid="{00000000-0010-0000-0C00-000003000000}" name="description"/>
    <tableColumn id="9" xr3:uid="{00000000-0010-0000-0C00-000009000000}" name="instrument__name"/>
    <tableColumn id="10" xr3:uid="{00000000-0010-0000-0C00-00000A000000}" name="quantity_before"/>
    <tableColumn id="11" xr3:uid="{00000000-0010-0000-0C00-00000B000000}" name="quantity_after"/>
    <tableColumn id="1" xr3:uid="{6E9C5BC2-A43B-4633-A237-5D23CB7B74FB}" name="file"/>
    <tableColumn id="8" xr3:uid="{00000000-0010-0000-0C00-000008000000}" name="notes" dataDxfId="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ostBaseAdjustment" displayName="CostBaseAdjustment" ref="A1:H16">
  <autoFilter ref="A1:H16" xr:uid="{00000000-0009-0000-0100-00000E000000}"/>
  <tableColumns count="8">
    <tableColumn id="2" xr3:uid="{00000000-0010-0000-0D00-000002000000}" name="legacy_id"/>
    <tableColumn id="9" xr3:uid="{00000000-0010-0000-0D00-000009000000}" name="cost_base_increase_currency"/>
    <tableColumn id="10" xr3:uid="{00000000-0010-0000-0D00-00000A000000}" name="cost_base_increase"/>
    <tableColumn id="11" xr3:uid="{00000000-0010-0000-0D00-00000B000000}" name="instrument__name"/>
    <tableColumn id="12" xr3:uid="{00000000-0010-0000-0D00-00000C000000}" name="financial_year_end_date"/>
    <tableColumn id="13" xr3:uid="{00000000-0010-0000-0D00-00000D000000}" name="file"/>
    <tableColumn id="15" xr3:uid="{00000000-0010-0000-0D00-00000F000000}" name="allocation_method"/>
    <tableColumn id="8" xr3:uid="{00000000-0010-0000-0D00-000008000000}" name="note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ividend" displayName="Dividend" ref="A1:R9">
  <autoFilter ref="A1:R9" xr:uid="{00000000-0009-0000-0100-000010000000}"/>
  <tableColumns count="18">
    <tableColumn id="2" xr3:uid="{00000000-0010-0000-0F00-000002000000}" name="legacy_id"/>
    <tableColumn id="9" xr3:uid="{00000000-0010-0000-0F00-000009000000}" name="instrument__name"/>
    <tableColumn id="10" xr3:uid="{00000000-0010-0000-0F00-00000A000000}" name="date"/>
    <tableColumn id="11" xr3:uid="{00000000-0010-0000-0F00-00000B000000}" name="quantity"/>
    <tableColumn id="12" xr3:uid="{00000000-0010-0000-0F00-00000C000000}" name="file"/>
    <tableColumn id="13" xr3:uid="{00000000-0010-0000-0F00-00000D000000}" name="dividend_type"/>
    <tableColumn id="15" xr3:uid="{00000000-0010-0000-0F00-00000F000000}" name="unfranked_amount_per_share"/>
    <tableColumn id="14" xr3:uid="{00000000-0010-0000-0F00-00000E000000}" name="unfranked_amount_per_share_currency"/>
    <tableColumn id="17" xr3:uid="{00000000-0010-0000-0F00-000011000000}" name="franked_amount_per_share"/>
    <tableColumn id="16" xr3:uid="{00000000-0010-0000-0F00-000010000000}" name="franked_amount_per_share_currency"/>
    <tableColumn id="19" xr3:uid="{00000000-0010-0000-0F00-000013000000}" name="local_withholding_tax"/>
    <tableColumn id="18" xr3:uid="{00000000-0010-0000-0F00-000012000000}" name="local_withholding_tax_currency"/>
    <tableColumn id="21" xr3:uid="{00000000-0010-0000-0F00-000015000000}" name="foreign_tax_credit"/>
    <tableColumn id="20" xr3:uid="{00000000-0010-0000-0F00-000014000000}" name="foreign_tax_credit_currency"/>
    <tableColumn id="23" xr3:uid="{00000000-0010-0000-0F00-000017000000}" name="lic_capital_gain"/>
    <tableColumn id="22" xr3:uid="{00000000-0010-0000-0F00-000016000000}" name="lic_capital_gain_currency"/>
    <tableColumn id="24" xr3:uid="{00000000-0010-0000-0F00-000018000000}" name="corporate_tax_rate_percentage"/>
    <tableColumn id="7" xr3:uid="{00000000-0010-0000-0F00-000007000000}" name="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12.140625" customWidth="1"/>
    <col min="2" max="2" width="30.140625" customWidth="1"/>
    <col min="3" max="3" width="82.140625" customWidth="1"/>
    <col min="4" max="4" width="26.5703125" customWidth="1"/>
  </cols>
  <sheetData>
    <row r="1" spans="1:5" ht="32.1" customHeight="1" x14ac:dyDescent="0.25">
      <c r="A1" s="1" t="s">
        <v>0</v>
      </c>
      <c r="B1" s="1" t="s">
        <v>1</v>
      </c>
      <c r="C1" s="1" t="s">
        <v>2</v>
      </c>
      <c r="D1" t="s">
        <v>204</v>
      </c>
      <c r="E1" t="s">
        <v>4827</v>
      </c>
    </row>
    <row r="2" spans="1:5" ht="15.75" hidden="1" x14ac:dyDescent="0.25">
      <c r="A2" s="5" t="s">
        <v>3</v>
      </c>
      <c r="B2" s="5" t="s">
        <v>4</v>
      </c>
      <c r="C2" s="5" t="s">
        <v>5</v>
      </c>
      <c r="E2" s="8" t="str">
        <f>HYPERLINK("#'01'!A1", "01")</f>
        <v>01</v>
      </c>
    </row>
    <row r="3" spans="1:5" ht="15.75" hidden="1" x14ac:dyDescent="0.25">
      <c r="A3" s="5" t="s">
        <v>6</v>
      </c>
      <c r="B3" s="5" t="s">
        <v>7</v>
      </c>
      <c r="C3" s="6" t="s">
        <v>8</v>
      </c>
      <c r="E3" s="8" t="str">
        <f>HYPERLINK("#'02'!A1", "02")</f>
        <v>02</v>
      </c>
    </row>
    <row r="4" spans="1:5" ht="15.75" hidden="1" x14ac:dyDescent="0.25">
      <c r="A4" s="5" t="s">
        <v>9</v>
      </c>
      <c r="B4" s="5" t="s">
        <v>10</v>
      </c>
      <c r="C4" s="5" t="s">
        <v>11</v>
      </c>
      <c r="E4" s="8" t="str">
        <f>HYPERLINK("#'03'!A1", "03")</f>
        <v>03</v>
      </c>
    </row>
    <row r="5" spans="1:5" ht="15.75" hidden="1" x14ac:dyDescent="0.25">
      <c r="A5" s="5" t="s">
        <v>12</v>
      </c>
      <c r="B5" s="5" t="s">
        <v>13</v>
      </c>
      <c r="C5" s="5" t="s">
        <v>14</v>
      </c>
      <c r="E5" s="8" t="str">
        <f>HYPERLINK("#'04'!A1", "04")</f>
        <v>04</v>
      </c>
    </row>
    <row r="6" spans="1:5" ht="15.75" hidden="1" x14ac:dyDescent="0.25">
      <c r="A6" s="5" t="s">
        <v>15</v>
      </c>
      <c r="B6" s="5" t="s">
        <v>16</v>
      </c>
      <c r="C6" s="5" t="s">
        <v>17</v>
      </c>
      <c r="E6" s="8" t="str">
        <f>HYPERLINK("#'05'!A1", "05")</f>
        <v>05</v>
      </c>
    </row>
    <row r="7" spans="1:5" ht="15.75" x14ac:dyDescent="0.25">
      <c r="A7" t="s">
        <v>18</v>
      </c>
      <c r="B7" t="s">
        <v>19</v>
      </c>
      <c r="C7" t="s">
        <v>20</v>
      </c>
      <c r="D7" t="b">
        <v>1</v>
      </c>
      <c r="E7" s="8" t="str">
        <f>HYPERLINK("#'06'!A1", "06")</f>
        <v>06</v>
      </c>
    </row>
    <row r="8" spans="1:5" ht="15.75" x14ac:dyDescent="0.25">
      <c r="A8" t="s">
        <v>21</v>
      </c>
      <c r="B8" t="s">
        <v>22</v>
      </c>
      <c r="C8" t="s">
        <v>23</v>
      </c>
      <c r="D8" t="b">
        <v>1</v>
      </c>
      <c r="E8" s="8" t="str">
        <f>HYPERLINK("#'07'!A1", "07")</f>
        <v>07</v>
      </c>
    </row>
    <row r="9" spans="1:5" ht="15.75" x14ac:dyDescent="0.25">
      <c r="A9" t="s">
        <v>24</v>
      </c>
      <c r="B9" t="s">
        <v>25</v>
      </c>
      <c r="C9" t="s">
        <v>26</v>
      </c>
      <c r="D9" t="b">
        <v>1</v>
      </c>
      <c r="E9" s="8" t="str">
        <f>HYPERLINK("#'08'!A1", "08")</f>
        <v>08</v>
      </c>
    </row>
    <row r="10" spans="1:5" ht="15.75" x14ac:dyDescent="0.25">
      <c r="A10" t="s">
        <v>27</v>
      </c>
      <c r="B10" t="s">
        <v>28</v>
      </c>
      <c r="C10" t="s">
        <v>29</v>
      </c>
      <c r="D10" t="b">
        <v>1</v>
      </c>
      <c r="E10" s="8" t="str">
        <f>HYPERLINK("#'09'!A1", "09")</f>
        <v>09</v>
      </c>
    </row>
    <row r="11" spans="1:5" ht="15.75" hidden="1" x14ac:dyDescent="0.25">
      <c r="A11" s="5" t="s">
        <v>30</v>
      </c>
      <c r="B11" s="5" t="s">
        <v>31</v>
      </c>
      <c r="C11" s="6" t="s">
        <v>32</v>
      </c>
      <c r="E11" s="8" t="str">
        <f>HYPERLINK("#'10'!A1", "10")</f>
        <v>10</v>
      </c>
    </row>
    <row r="12" spans="1:5" ht="15.75" x14ac:dyDescent="0.25">
      <c r="A12" t="s">
        <v>33</v>
      </c>
      <c r="B12" t="s">
        <v>34</v>
      </c>
      <c r="C12" t="s">
        <v>35</v>
      </c>
      <c r="D12" t="b">
        <v>1</v>
      </c>
      <c r="E12" s="8" t="str">
        <f>HYPERLINK("#'11'!A1", "11")</f>
        <v>11</v>
      </c>
    </row>
    <row r="13" spans="1:5" ht="15.75" x14ac:dyDescent="0.25">
      <c r="A13" t="s">
        <v>36</v>
      </c>
      <c r="B13" t="s">
        <v>37</v>
      </c>
      <c r="C13" s="2" t="s">
        <v>38</v>
      </c>
      <c r="D13" t="b">
        <v>1</v>
      </c>
      <c r="E13" s="8" t="str">
        <f>HYPERLINK("#'12'!A1", "12")</f>
        <v>12</v>
      </c>
    </row>
    <row r="14" spans="1:5" ht="15.75" x14ac:dyDescent="0.25">
      <c r="A14" t="s">
        <v>39</v>
      </c>
      <c r="B14" t="s">
        <v>40</v>
      </c>
      <c r="C14" t="s">
        <v>41</v>
      </c>
      <c r="D14" t="b">
        <v>1</v>
      </c>
      <c r="E14" s="8" t="str">
        <f>HYPERLINK("#'13'!A1", "13")</f>
        <v>13</v>
      </c>
    </row>
    <row r="15" spans="1:5" ht="15.75" hidden="1" x14ac:dyDescent="0.25">
      <c r="A15" s="5" t="s">
        <v>42</v>
      </c>
      <c r="B15" s="5" t="s">
        <v>43</v>
      </c>
      <c r="C15" s="5" t="s">
        <v>44</v>
      </c>
      <c r="E15" s="8" t="str">
        <f>HYPERLINK("#'14'!A1", "14")</f>
        <v>14</v>
      </c>
    </row>
    <row r="16" spans="1:5" ht="15.75" x14ac:dyDescent="0.25">
      <c r="A16" t="s">
        <v>45</v>
      </c>
      <c r="B16" t="s">
        <v>46</v>
      </c>
      <c r="C16" t="s">
        <v>47</v>
      </c>
      <c r="D16" t="b">
        <v>1</v>
      </c>
      <c r="E16" s="8" t="str">
        <f>HYPERLINK("#'15'!A1", "15")</f>
        <v>15</v>
      </c>
    </row>
    <row r="17" spans="1:5" ht="15.75" x14ac:dyDescent="0.25">
      <c r="A17" t="s">
        <v>48</v>
      </c>
      <c r="B17" t="s">
        <v>49</v>
      </c>
      <c r="C17" t="s">
        <v>50</v>
      </c>
      <c r="D17" t="b">
        <v>1</v>
      </c>
      <c r="E17" s="8" t="str">
        <f>HYPERLINK("#'16'!A1", "16")</f>
        <v>16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28.5703125" customWidth="1"/>
    <col min="3" max="3" width="22" style="4" customWidth="1"/>
    <col min="4" max="5" width="12.140625" customWidth="1"/>
    <col min="6" max="6" width="35.85546875" customWidth="1"/>
    <col min="7" max="7" width="35.42578125" customWidth="1"/>
    <col min="8" max="8" width="27.28515625" customWidth="1"/>
    <col min="9" max="9" width="40.140625" customWidth="1"/>
    <col min="10" max="10" width="27.140625" customWidth="1"/>
    <col min="11" max="12" width="82.140625" customWidth="1"/>
  </cols>
  <sheetData>
    <row r="1" spans="1:10" x14ac:dyDescent="0.25">
      <c r="A1" s="1" t="s">
        <v>51</v>
      </c>
      <c r="B1" s="1" t="s">
        <v>200</v>
      </c>
      <c r="C1" s="4" t="s">
        <v>55</v>
      </c>
      <c r="D1" s="1" t="s">
        <v>123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4826</v>
      </c>
      <c r="J1" s="1" t="s">
        <v>54</v>
      </c>
    </row>
    <row r="2" spans="1:10" x14ac:dyDescent="0.25">
      <c r="A2" t="s">
        <v>183</v>
      </c>
      <c r="B2" t="s">
        <v>119</v>
      </c>
      <c r="C2" s="4">
        <v>43194</v>
      </c>
      <c r="D2">
        <v>400</v>
      </c>
      <c r="E2" t="s">
        <v>53</v>
      </c>
      <c r="F2">
        <v>0.18388399999999999</v>
      </c>
      <c r="G2" t="s">
        <v>53</v>
      </c>
      <c r="H2">
        <v>0</v>
      </c>
      <c r="I2" t="s">
        <v>4809</v>
      </c>
    </row>
    <row r="3" spans="1:10" x14ac:dyDescent="0.25">
      <c r="A3" t="s">
        <v>184</v>
      </c>
      <c r="B3" t="s">
        <v>119</v>
      </c>
      <c r="C3" s="4">
        <v>43285</v>
      </c>
      <c r="D3">
        <v>800</v>
      </c>
      <c r="E3" t="s">
        <v>53</v>
      </c>
      <c r="F3">
        <v>0.372695</v>
      </c>
      <c r="G3" t="s">
        <v>53</v>
      </c>
      <c r="H3">
        <v>0</v>
      </c>
      <c r="I3" t="s">
        <v>4809</v>
      </c>
    </row>
    <row r="4" spans="1:10" x14ac:dyDescent="0.25">
      <c r="A4" t="s">
        <v>185</v>
      </c>
      <c r="B4" t="s">
        <v>119</v>
      </c>
      <c r="C4" s="4">
        <v>43389</v>
      </c>
      <c r="D4">
        <v>800</v>
      </c>
      <c r="E4" t="s">
        <v>53</v>
      </c>
      <c r="F4">
        <v>0.35615200000000002</v>
      </c>
      <c r="G4" t="s">
        <v>53</v>
      </c>
      <c r="H4">
        <v>0</v>
      </c>
      <c r="I4" s="2"/>
    </row>
    <row r="5" spans="1:10" x14ac:dyDescent="0.25">
      <c r="A5" t="s">
        <v>186</v>
      </c>
      <c r="B5" t="s">
        <v>119</v>
      </c>
      <c r="C5" s="4">
        <v>43482</v>
      </c>
      <c r="D5">
        <v>800</v>
      </c>
      <c r="E5" t="s">
        <v>53</v>
      </c>
      <c r="F5">
        <v>0.344362</v>
      </c>
      <c r="G5" t="s">
        <v>53</v>
      </c>
      <c r="H5">
        <v>0</v>
      </c>
      <c r="I5" s="2"/>
    </row>
    <row r="6" spans="1:10" x14ac:dyDescent="0.25">
      <c r="A6" t="s">
        <v>187</v>
      </c>
      <c r="B6" t="s">
        <v>119</v>
      </c>
      <c r="C6" s="4">
        <v>43571</v>
      </c>
      <c r="D6">
        <v>971</v>
      </c>
      <c r="E6" t="s">
        <v>53</v>
      </c>
      <c r="F6">
        <v>0.44891199999999998</v>
      </c>
      <c r="G6" t="s">
        <v>53</v>
      </c>
      <c r="H6">
        <v>0</v>
      </c>
      <c r="I6" s="2"/>
    </row>
    <row r="7" spans="1:10" x14ac:dyDescent="0.25">
      <c r="A7" t="s">
        <v>188</v>
      </c>
      <c r="B7" t="s">
        <v>119</v>
      </c>
      <c r="C7" s="4">
        <v>43662</v>
      </c>
      <c r="D7">
        <v>971</v>
      </c>
      <c r="E7" t="s">
        <v>53</v>
      </c>
      <c r="F7">
        <v>1.0483819999999999</v>
      </c>
      <c r="G7" t="s">
        <v>53</v>
      </c>
      <c r="H7">
        <v>0</v>
      </c>
      <c r="I7" s="2"/>
    </row>
    <row r="8" spans="1:10" x14ac:dyDescent="0.25">
      <c r="A8" t="s">
        <v>189</v>
      </c>
      <c r="B8" t="s">
        <v>119</v>
      </c>
      <c r="C8" s="4">
        <v>43754</v>
      </c>
      <c r="D8">
        <v>1331</v>
      </c>
      <c r="E8" t="s">
        <v>53</v>
      </c>
      <c r="F8">
        <v>0.38091599999999998</v>
      </c>
      <c r="G8" t="s">
        <v>53</v>
      </c>
      <c r="H8">
        <v>0</v>
      </c>
      <c r="I8" s="2"/>
    </row>
    <row r="9" spans="1:10" x14ac:dyDescent="0.25">
      <c r="A9" t="s">
        <v>190</v>
      </c>
      <c r="B9" t="s">
        <v>119</v>
      </c>
      <c r="C9" s="4">
        <v>43847</v>
      </c>
      <c r="D9">
        <v>1474</v>
      </c>
      <c r="E9" t="s">
        <v>53</v>
      </c>
      <c r="F9">
        <v>0.33277400000000001</v>
      </c>
      <c r="G9" t="s">
        <v>53</v>
      </c>
      <c r="H9">
        <v>0</v>
      </c>
      <c r="I9" s="2"/>
    </row>
    <row r="10" spans="1:10" x14ac:dyDescent="0.25">
      <c r="A10" t="s">
        <v>191</v>
      </c>
      <c r="B10" t="s">
        <v>119</v>
      </c>
      <c r="C10" s="4">
        <v>43941</v>
      </c>
      <c r="D10">
        <v>1626</v>
      </c>
      <c r="E10" t="s">
        <v>53</v>
      </c>
      <c r="F10">
        <v>0.44916200000000001</v>
      </c>
      <c r="G10" t="s">
        <v>53</v>
      </c>
      <c r="H10">
        <v>0</v>
      </c>
      <c r="I10" s="2"/>
    </row>
    <row r="11" spans="1:10" x14ac:dyDescent="0.25">
      <c r="A11" t="s">
        <v>192</v>
      </c>
      <c r="B11" t="s">
        <v>119</v>
      </c>
      <c r="C11" s="4">
        <v>44028</v>
      </c>
      <c r="D11">
        <v>2047</v>
      </c>
      <c r="E11" t="s">
        <v>53</v>
      </c>
      <c r="F11">
        <v>1.259746</v>
      </c>
      <c r="G11" t="s">
        <v>53</v>
      </c>
      <c r="H11">
        <v>0</v>
      </c>
      <c r="I11" s="2"/>
    </row>
    <row r="12" spans="1:10" x14ac:dyDescent="0.25">
      <c r="A12" t="s">
        <v>193</v>
      </c>
      <c r="B12" t="s">
        <v>119</v>
      </c>
      <c r="C12" s="4">
        <v>44120</v>
      </c>
      <c r="D12">
        <v>2047</v>
      </c>
      <c r="E12" t="s">
        <v>53</v>
      </c>
      <c r="F12">
        <v>0.89891500000000002</v>
      </c>
      <c r="G12" t="s">
        <v>53</v>
      </c>
      <c r="H12">
        <v>0</v>
      </c>
      <c r="I12" s="2"/>
    </row>
    <row r="13" spans="1:10" x14ac:dyDescent="0.25">
      <c r="A13" t="s">
        <v>194</v>
      </c>
      <c r="B13" t="s">
        <v>119</v>
      </c>
      <c r="C13" s="4">
        <v>44215</v>
      </c>
      <c r="D13">
        <v>2047</v>
      </c>
      <c r="E13" t="s">
        <v>53</v>
      </c>
      <c r="F13">
        <v>0.99376699999999996</v>
      </c>
      <c r="G13" t="s">
        <v>53</v>
      </c>
      <c r="H13">
        <v>0</v>
      </c>
      <c r="I13" s="2"/>
    </row>
    <row r="14" spans="1:10" x14ac:dyDescent="0.25">
      <c r="A14" t="s">
        <v>195</v>
      </c>
      <c r="B14" t="s">
        <v>119</v>
      </c>
      <c r="C14" s="4">
        <v>44306</v>
      </c>
      <c r="D14">
        <v>2047</v>
      </c>
      <c r="E14" t="s">
        <v>53</v>
      </c>
      <c r="F14">
        <v>2.0098959999999999</v>
      </c>
      <c r="G14" t="s">
        <v>53</v>
      </c>
      <c r="H14">
        <v>0</v>
      </c>
      <c r="I14" s="2"/>
    </row>
    <row r="15" spans="1:10" x14ac:dyDescent="0.25">
      <c r="A15" t="s">
        <v>196</v>
      </c>
      <c r="B15" t="s">
        <v>119</v>
      </c>
      <c r="C15" s="4">
        <v>44393</v>
      </c>
      <c r="D15">
        <v>2047</v>
      </c>
      <c r="E15" t="s">
        <v>53</v>
      </c>
      <c r="F15">
        <v>1.624957</v>
      </c>
      <c r="G15" t="s">
        <v>53</v>
      </c>
      <c r="H15">
        <v>0</v>
      </c>
      <c r="I15" s="2"/>
    </row>
    <row r="16" spans="1:10" x14ac:dyDescent="0.25">
      <c r="A16" t="s">
        <v>197</v>
      </c>
      <c r="B16" t="s">
        <v>119</v>
      </c>
      <c r="C16" s="4">
        <v>44487</v>
      </c>
      <c r="D16">
        <v>2047</v>
      </c>
      <c r="E16" t="s">
        <v>53</v>
      </c>
      <c r="F16">
        <v>0.38380599999999998</v>
      </c>
      <c r="G16" t="s">
        <v>53</v>
      </c>
      <c r="H16">
        <v>0</v>
      </c>
      <c r="I16" s="2"/>
    </row>
    <row r="17" spans="1:10" x14ac:dyDescent="0.25">
      <c r="A17" t="s">
        <v>198</v>
      </c>
      <c r="B17" t="s">
        <v>119</v>
      </c>
      <c r="C17" s="4">
        <v>44580</v>
      </c>
      <c r="D17">
        <v>2047</v>
      </c>
      <c r="E17" t="s">
        <v>53</v>
      </c>
      <c r="F17">
        <v>0.28021299999999999</v>
      </c>
      <c r="G17" t="s">
        <v>53</v>
      </c>
      <c r="H17">
        <v>0</v>
      </c>
      <c r="I17" s="2"/>
    </row>
    <row r="18" spans="1:10" x14ac:dyDescent="0.25">
      <c r="A18" t="s">
        <v>199</v>
      </c>
      <c r="B18" t="s">
        <v>119</v>
      </c>
      <c r="C18" s="4">
        <v>44671</v>
      </c>
      <c r="D18">
        <v>2047</v>
      </c>
      <c r="E18" t="s">
        <v>53</v>
      </c>
      <c r="F18">
        <v>0.75260800000000005</v>
      </c>
      <c r="G18" t="s">
        <v>53</v>
      </c>
      <c r="H18">
        <v>0</v>
      </c>
      <c r="I18" s="2"/>
    </row>
    <row r="19" spans="1:10" x14ac:dyDescent="0.25">
      <c r="A19" t="s">
        <v>4838</v>
      </c>
      <c r="B19" t="s">
        <v>120</v>
      </c>
      <c r="C19" s="4">
        <v>42201</v>
      </c>
      <c r="D19">
        <v>500</v>
      </c>
      <c r="E19" t="s">
        <v>53</v>
      </c>
      <c r="F19">
        <v>0.718283</v>
      </c>
      <c r="G19" t="s">
        <v>53</v>
      </c>
      <c r="H19">
        <v>0</v>
      </c>
      <c r="I19" s="2"/>
      <c r="J19" s="2"/>
    </row>
    <row r="20" spans="1:10" x14ac:dyDescent="0.25">
      <c r="A20" t="s">
        <v>4839</v>
      </c>
      <c r="B20" t="s">
        <v>120</v>
      </c>
      <c r="C20" s="4">
        <v>42296</v>
      </c>
      <c r="D20">
        <v>850</v>
      </c>
      <c r="E20" t="s">
        <v>53</v>
      </c>
      <c r="F20">
        <v>0.29811900000000002</v>
      </c>
      <c r="G20" t="s">
        <v>53</v>
      </c>
      <c r="H20">
        <v>0</v>
      </c>
      <c r="I20" s="2"/>
      <c r="J20" s="2"/>
    </row>
    <row r="21" spans="1:10" x14ac:dyDescent="0.25">
      <c r="A21" t="s">
        <v>4840</v>
      </c>
      <c r="B21" t="s">
        <v>120</v>
      </c>
      <c r="C21" s="4">
        <v>42388</v>
      </c>
      <c r="D21">
        <v>850</v>
      </c>
      <c r="E21" t="s">
        <v>53</v>
      </c>
      <c r="F21">
        <v>0.26725900000000002</v>
      </c>
      <c r="G21" t="s">
        <v>53</v>
      </c>
      <c r="H21">
        <v>0</v>
      </c>
      <c r="I21" s="2"/>
      <c r="J21" s="2"/>
    </row>
    <row r="22" spans="1:10" x14ac:dyDescent="0.25">
      <c r="A22" t="s">
        <v>4841</v>
      </c>
      <c r="B22" t="s">
        <v>120</v>
      </c>
      <c r="C22" s="4">
        <v>42478</v>
      </c>
      <c r="D22">
        <v>1050</v>
      </c>
      <c r="E22" t="s">
        <v>53</v>
      </c>
      <c r="F22">
        <v>0.236453</v>
      </c>
      <c r="G22" t="s">
        <v>53</v>
      </c>
      <c r="H22">
        <v>0</v>
      </c>
      <c r="I22" s="2"/>
      <c r="J22" s="2"/>
    </row>
    <row r="23" spans="1:10" x14ac:dyDescent="0.25">
      <c r="A23" t="s">
        <v>4842</v>
      </c>
      <c r="B23" t="s">
        <v>120</v>
      </c>
      <c r="C23" s="4">
        <v>42569</v>
      </c>
      <c r="D23">
        <v>1250</v>
      </c>
      <c r="E23" t="s">
        <v>53</v>
      </c>
      <c r="F23">
        <v>1.4921260000000001</v>
      </c>
      <c r="G23" t="s">
        <v>53</v>
      </c>
      <c r="H23">
        <v>0</v>
      </c>
      <c r="I23" s="2"/>
      <c r="J23" s="2"/>
    </row>
    <row r="24" spans="1:10" x14ac:dyDescent="0.25">
      <c r="A24" t="s">
        <v>4843</v>
      </c>
      <c r="B24" t="s">
        <v>120</v>
      </c>
      <c r="C24" s="4">
        <v>42662</v>
      </c>
      <c r="D24">
        <v>1450</v>
      </c>
      <c r="E24" t="s">
        <v>53</v>
      </c>
      <c r="F24">
        <v>0.24906600000000001</v>
      </c>
      <c r="G24" t="s">
        <v>53</v>
      </c>
      <c r="H24">
        <v>0</v>
      </c>
      <c r="I24" s="2"/>
      <c r="J24" s="2"/>
    </row>
    <row r="25" spans="1:10" x14ac:dyDescent="0.25">
      <c r="A25" t="s">
        <v>4844</v>
      </c>
      <c r="B25" t="s">
        <v>120</v>
      </c>
      <c r="C25" s="4">
        <v>42739</v>
      </c>
      <c r="D25">
        <v>1650</v>
      </c>
      <c r="E25" t="s">
        <v>53</v>
      </c>
      <c r="F25">
        <v>0.355383</v>
      </c>
      <c r="G25" t="s">
        <v>53</v>
      </c>
      <c r="H25">
        <v>0</v>
      </c>
      <c r="I25" s="2"/>
      <c r="J25" s="2"/>
    </row>
    <row r="26" spans="1:10" x14ac:dyDescent="0.25">
      <c r="A26" t="s">
        <v>4845</v>
      </c>
      <c r="B26" t="s">
        <v>120</v>
      </c>
      <c r="C26" s="4">
        <v>42829</v>
      </c>
      <c r="D26">
        <v>1650</v>
      </c>
      <c r="E26" t="s">
        <v>53</v>
      </c>
      <c r="F26">
        <v>0.26500099999999999</v>
      </c>
      <c r="G26" t="s">
        <v>53</v>
      </c>
      <c r="H26">
        <v>0</v>
      </c>
      <c r="I26" s="2"/>
      <c r="J26" s="2"/>
    </row>
    <row r="27" spans="1:10" x14ac:dyDescent="0.25">
      <c r="A27" t="s">
        <v>4846</v>
      </c>
      <c r="B27" t="s">
        <v>120</v>
      </c>
      <c r="C27" s="4">
        <v>42920</v>
      </c>
      <c r="D27">
        <v>1650</v>
      </c>
      <c r="E27" t="s">
        <v>53</v>
      </c>
      <c r="F27">
        <v>0.98513600000000001</v>
      </c>
      <c r="G27" t="s">
        <v>53</v>
      </c>
      <c r="H27">
        <v>0</v>
      </c>
      <c r="I27" s="2"/>
      <c r="J27" s="2"/>
    </row>
    <row r="28" spans="1:10" x14ac:dyDescent="0.25">
      <c r="A28" t="s">
        <v>4847</v>
      </c>
      <c r="B28" t="s">
        <v>120</v>
      </c>
      <c r="C28" s="4">
        <v>43011</v>
      </c>
      <c r="D28">
        <v>1650</v>
      </c>
      <c r="E28" t="s">
        <v>53</v>
      </c>
      <c r="F28">
        <v>0.23757500000000001</v>
      </c>
      <c r="G28" t="s">
        <v>53</v>
      </c>
      <c r="H28">
        <v>0</v>
      </c>
      <c r="I28" s="2"/>
      <c r="J28" s="2"/>
    </row>
    <row r="29" spans="1:10" x14ac:dyDescent="0.25">
      <c r="A29" t="s">
        <v>4848</v>
      </c>
      <c r="B29" t="s">
        <v>120</v>
      </c>
      <c r="C29" s="4">
        <v>43103</v>
      </c>
      <c r="D29">
        <v>1650</v>
      </c>
      <c r="E29" t="s">
        <v>53</v>
      </c>
      <c r="F29">
        <v>0.30360399999999998</v>
      </c>
      <c r="G29" t="s">
        <v>53</v>
      </c>
      <c r="H29">
        <v>0</v>
      </c>
      <c r="I29" s="2"/>
      <c r="J29" s="2"/>
    </row>
    <row r="30" spans="1:10" x14ac:dyDescent="0.25">
      <c r="A30" t="s">
        <v>4849</v>
      </c>
      <c r="B30" t="s">
        <v>120</v>
      </c>
      <c r="C30" s="4">
        <v>43194</v>
      </c>
      <c r="D30">
        <v>1650</v>
      </c>
      <c r="E30" t="s">
        <v>53</v>
      </c>
      <c r="F30">
        <v>0.209675</v>
      </c>
      <c r="G30" t="s">
        <v>53</v>
      </c>
      <c r="H30">
        <v>0</v>
      </c>
      <c r="I30" s="2"/>
      <c r="J30" s="2"/>
    </row>
    <row r="31" spans="1:10" x14ac:dyDescent="0.25">
      <c r="A31" t="s">
        <v>4850</v>
      </c>
      <c r="B31" t="s">
        <v>120</v>
      </c>
      <c r="C31" s="4">
        <v>43284</v>
      </c>
      <c r="D31">
        <v>2030</v>
      </c>
      <c r="E31" t="s">
        <v>53</v>
      </c>
      <c r="F31">
        <v>0.90857299999999996</v>
      </c>
      <c r="G31" t="s">
        <v>53</v>
      </c>
      <c r="H31">
        <v>0</v>
      </c>
      <c r="I31" s="2"/>
      <c r="J31" s="2"/>
    </row>
    <row r="32" spans="1:10" x14ac:dyDescent="0.25">
      <c r="A32" t="s">
        <v>4851</v>
      </c>
      <c r="B32" t="s">
        <v>120</v>
      </c>
      <c r="C32" s="4">
        <v>43389</v>
      </c>
      <c r="D32">
        <v>2230</v>
      </c>
      <c r="E32" t="s">
        <v>53</v>
      </c>
      <c r="F32">
        <v>0.30354900000000001</v>
      </c>
      <c r="G32" t="s">
        <v>53</v>
      </c>
      <c r="H32">
        <v>0</v>
      </c>
      <c r="I32" s="2"/>
      <c r="J32" s="2"/>
    </row>
    <row r="33" spans="1:10" x14ac:dyDescent="0.25">
      <c r="A33" t="s">
        <v>4852</v>
      </c>
      <c r="B33" t="s">
        <v>120</v>
      </c>
      <c r="C33" s="4">
        <v>43482</v>
      </c>
      <c r="D33">
        <v>2230</v>
      </c>
      <c r="E33" t="s">
        <v>53</v>
      </c>
      <c r="F33">
        <v>0.39028600000000002</v>
      </c>
      <c r="G33" t="s">
        <v>53</v>
      </c>
      <c r="H33">
        <v>0</v>
      </c>
      <c r="I33" s="2"/>
      <c r="J33" s="2"/>
    </row>
    <row r="34" spans="1:10" x14ac:dyDescent="0.25">
      <c r="A34" t="s">
        <v>4853</v>
      </c>
      <c r="B34" t="s">
        <v>120</v>
      </c>
      <c r="C34" s="4">
        <v>43571</v>
      </c>
      <c r="D34">
        <v>2380</v>
      </c>
      <c r="E34" t="s">
        <v>53</v>
      </c>
      <c r="F34">
        <v>0.484093</v>
      </c>
      <c r="G34" t="s">
        <v>53</v>
      </c>
      <c r="H34">
        <v>0</v>
      </c>
      <c r="I34" s="2"/>
      <c r="J34" s="2"/>
    </row>
    <row r="35" spans="1:10" x14ac:dyDescent="0.25">
      <c r="A35" t="s">
        <v>4854</v>
      </c>
      <c r="B35" t="s">
        <v>120</v>
      </c>
      <c r="C35" s="4">
        <v>43662</v>
      </c>
      <c r="D35">
        <v>2560</v>
      </c>
      <c r="E35" t="s">
        <v>53</v>
      </c>
      <c r="F35">
        <v>0.72967899999999997</v>
      </c>
      <c r="G35" t="s">
        <v>53</v>
      </c>
      <c r="H35">
        <v>0</v>
      </c>
      <c r="I35" s="2"/>
      <c r="J35" s="2"/>
    </row>
    <row r="36" spans="1:10" x14ac:dyDescent="0.25">
      <c r="A36" t="s">
        <v>4855</v>
      </c>
      <c r="B36" t="s">
        <v>120</v>
      </c>
      <c r="C36" s="4">
        <v>43754</v>
      </c>
      <c r="D36">
        <v>2560</v>
      </c>
      <c r="E36" t="s">
        <v>53</v>
      </c>
      <c r="F36">
        <v>0.369838</v>
      </c>
      <c r="G36" t="s">
        <v>53</v>
      </c>
      <c r="H36">
        <v>0</v>
      </c>
      <c r="I36" s="2"/>
      <c r="J36" s="2"/>
    </row>
    <row r="37" spans="1:10" x14ac:dyDescent="0.25">
      <c r="A37" t="s">
        <v>4856</v>
      </c>
      <c r="B37" t="s">
        <v>120</v>
      </c>
      <c r="C37" s="4">
        <v>43847</v>
      </c>
      <c r="D37">
        <v>2760</v>
      </c>
      <c r="E37" t="s">
        <v>53</v>
      </c>
      <c r="F37">
        <v>0.45085500000000001</v>
      </c>
      <c r="G37" t="s">
        <v>53</v>
      </c>
      <c r="H37">
        <v>0</v>
      </c>
      <c r="I37" s="2"/>
      <c r="J37" s="2"/>
    </row>
    <row r="38" spans="1:10" x14ac:dyDescent="0.25">
      <c r="A38" t="s">
        <v>4857</v>
      </c>
      <c r="B38" t="s">
        <v>120</v>
      </c>
      <c r="C38" s="4">
        <v>43941</v>
      </c>
      <c r="D38">
        <v>2810</v>
      </c>
      <c r="E38" t="s">
        <v>53</v>
      </c>
      <c r="F38">
        <v>0.45424500000000001</v>
      </c>
      <c r="G38" t="s">
        <v>53</v>
      </c>
      <c r="H38">
        <v>0</v>
      </c>
      <c r="I38" s="2"/>
      <c r="J38" s="2"/>
    </row>
    <row r="39" spans="1:10" x14ac:dyDescent="0.25">
      <c r="A39" t="s">
        <v>4858</v>
      </c>
      <c r="B39" t="s">
        <v>120</v>
      </c>
      <c r="C39" s="4">
        <v>44028</v>
      </c>
      <c r="D39">
        <v>2810</v>
      </c>
      <c r="E39" t="s">
        <v>53</v>
      </c>
      <c r="F39">
        <v>0.63554600000000006</v>
      </c>
      <c r="G39" t="s">
        <v>53</v>
      </c>
      <c r="H39">
        <v>0</v>
      </c>
      <c r="I39" s="2"/>
      <c r="J39" s="2"/>
    </row>
    <row r="40" spans="1:10" x14ac:dyDescent="0.25">
      <c r="A40" t="s">
        <v>4859</v>
      </c>
      <c r="B40" t="s">
        <v>120</v>
      </c>
      <c r="C40" s="4">
        <v>44120</v>
      </c>
      <c r="D40">
        <v>3010</v>
      </c>
      <c r="E40" t="s">
        <v>53</v>
      </c>
      <c r="F40">
        <v>0.34500199999999998</v>
      </c>
      <c r="G40" t="s">
        <v>53</v>
      </c>
      <c r="H40">
        <v>0</v>
      </c>
      <c r="I40" s="2"/>
      <c r="J40" s="2"/>
    </row>
    <row r="41" spans="1:10" x14ac:dyDescent="0.25">
      <c r="A41" t="s">
        <v>4860</v>
      </c>
      <c r="B41" t="s">
        <v>120</v>
      </c>
      <c r="C41" s="4">
        <v>44215</v>
      </c>
      <c r="D41">
        <v>3210</v>
      </c>
      <c r="E41" t="s">
        <v>53</v>
      </c>
      <c r="F41">
        <v>0.40335900000000002</v>
      </c>
      <c r="G41" t="s">
        <v>53</v>
      </c>
      <c r="H41">
        <v>0</v>
      </c>
      <c r="I41" s="2"/>
      <c r="J41" s="2"/>
    </row>
    <row r="42" spans="1:10" x14ac:dyDescent="0.25">
      <c r="A42" t="s">
        <v>4861</v>
      </c>
      <c r="B42" t="s">
        <v>120</v>
      </c>
      <c r="C42" s="4">
        <v>44306</v>
      </c>
      <c r="D42">
        <v>3360</v>
      </c>
      <c r="E42" t="s">
        <v>53</v>
      </c>
      <c r="F42">
        <v>0.31558399999999998</v>
      </c>
      <c r="G42" t="s">
        <v>53</v>
      </c>
      <c r="H42">
        <v>0</v>
      </c>
      <c r="I42" s="2"/>
      <c r="J42" s="2"/>
    </row>
    <row r="43" spans="1:10" x14ac:dyDescent="0.25">
      <c r="A43" t="s">
        <v>4862</v>
      </c>
      <c r="B43" t="s">
        <v>120</v>
      </c>
      <c r="C43" s="4">
        <v>44393</v>
      </c>
      <c r="D43">
        <v>3410</v>
      </c>
      <c r="E43" t="s">
        <v>53</v>
      </c>
      <c r="F43">
        <v>0.81302799999999997</v>
      </c>
      <c r="G43" t="s">
        <v>53</v>
      </c>
      <c r="H43">
        <v>0</v>
      </c>
      <c r="I43" s="2"/>
      <c r="J43" s="2"/>
    </row>
    <row r="44" spans="1:10" x14ac:dyDescent="0.25">
      <c r="A44" t="s">
        <v>4863</v>
      </c>
      <c r="B44" t="s">
        <v>120</v>
      </c>
      <c r="C44" s="4">
        <v>44487</v>
      </c>
      <c r="D44">
        <v>3410</v>
      </c>
      <c r="E44" t="s">
        <v>53</v>
      </c>
      <c r="F44">
        <v>0.34259400000000001</v>
      </c>
      <c r="G44" t="s">
        <v>53</v>
      </c>
      <c r="H44">
        <v>0</v>
      </c>
      <c r="I44" s="2"/>
      <c r="J44" s="2"/>
    </row>
    <row r="45" spans="1:10" x14ac:dyDescent="0.25">
      <c r="A45" t="s">
        <v>4864</v>
      </c>
      <c r="B45" t="s">
        <v>120</v>
      </c>
      <c r="C45" s="4">
        <v>44580</v>
      </c>
      <c r="D45">
        <v>3410</v>
      </c>
      <c r="E45" t="s">
        <v>53</v>
      </c>
      <c r="F45">
        <v>0.43116300000000002</v>
      </c>
      <c r="G45" t="s">
        <v>53</v>
      </c>
      <c r="H45">
        <v>0</v>
      </c>
      <c r="I45" s="2"/>
      <c r="J45" s="2"/>
    </row>
    <row r="46" spans="1:10" x14ac:dyDescent="0.25">
      <c r="A46" t="s">
        <v>4865</v>
      </c>
      <c r="B46" t="s">
        <v>120</v>
      </c>
      <c r="C46" s="4">
        <v>44671</v>
      </c>
      <c r="D46">
        <v>3410</v>
      </c>
      <c r="E46" t="s">
        <v>53</v>
      </c>
      <c r="F46">
        <v>0.40772199999999997</v>
      </c>
      <c r="G46" t="s">
        <v>53</v>
      </c>
      <c r="H46">
        <v>0</v>
      </c>
      <c r="I46" s="2"/>
      <c r="J46" s="2"/>
    </row>
    <row r="47" spans="1:10" x14ac:dyDescent="0.25">
      <c r="A47" t="s">
        <v>4866</v>
      </c>
      <c r="B47" t="s">
        <v>120</v>
      </c>
      <c r="C47" s="4">
        <v>44760</v>
      </c>
      <c r="D47">
        <v>3410</v>
      </c>
      <c r="E47" t="s">
        <v>53</v>
      </c>
      <c r="F47">
        <v>0.54834000000000005</v>
      </c>
      <c r="G47" t="s">
        <v>53</v>
      </c>
      <c r="H47">
        <v>0</v>
      </c>
      <c r="I47" s="2"/>
      <c r="J47" s="2"/>
    </row>
    <row r="48" spans="1:10" x14ac:dyDescent="0.25">
      <c r="A48" t="s">
        <v>4867</v>
      </c>
      <c r="B48" t="s">
        <v>120</v>
      </c>
      <c r="C48" s="4">
        <v>44852</v>
      </c>
      <c r="D48">
        <v>3410</v>
      </c>
      <c r="E48" t="s">
        <v>53</v>
      </c>
      <c r="F48">
        <v>0.348331</v>
      </c>
      <c r="G48" t="s">
        <v>53</v>
      </c>
      <c r="H48">
        <v>0</v>
      </c>
      <c r="I48" s="2"/>
      <c r="J48" s="2"/>
    </row>
    <row r="49" spans="1:10" x14ac:dyDescent="0.25">
      <c r="A49" t="s">
        <v>4868</v>
      </c>
      <c r="B49" t="s">
        <v>120</v>
      </c>
      <c r="C49" s="4">
        <v>44944</v>
      </c>
      <c r="D49">
        <v>3410</v>
      </c>
      <c r="E49" t="s">
        <v>53</v>
      </c>
      <c r="F49">
        <v>0.30346499999999998</v>
      </c>
      <c r="G49" t="s">
        <v>53</v>
      </c>
      <c r="H49">
        <v>0</v>
      </c>
      <c r="I49" s="2"/>
      <c r="J49" s="2"/>
    </row>
    <row r="50" spans="1:10" x14ac:dyDescent="0.25">
      <c r="A50" t="s">
        <v>4869</v>
      </c>
      <c r="B50" t="s">
        <v>120</v>
      </c>
      <c r="C50" s="4">
        <v>45036</v>
      </c>
      <c r="D50">
        <v>3410</v>
      </c>
      <c r="E50" t="s">
        <v>53</v>
      </c>
      <c r="F50">
        <v>0.22421199999999999</v>
      </c>
      <c r="G50" t="s">
        <v>53</v>
      </c>
      <c r="H50">
        <v>0</v>
      </c>
      <c r="I50" s="2"/>
      <c r="J50" s="2"/>
    </row>
    <row r="51" spans="1:10" x14ac:dyDescent="0.25">
      <c r="A51" t="s">
        <v>4870</v>
      </c>
      <c r="B51" t="s">
        <v>120</v>
      </c>
      <c r="C51" s="4">
        <v>45125</v>
      </c>
      <c r="D51">
        <v>3410</v>
      </c>
      <c r="E51" t="s">
        <v>53</v>
      </c>
      <c r="F51">
        <v>1.1165689999999999</v>
      </c>
      <c r="G51" t="s">
        <v>53</v>
      </c>
      <c r="H51">
        <v>0</v>
      </c>
      <c r="I51" s="2"/>
      <c r="J51" s="2"/>
    </row>
    <row r="52" spans="1:10" x14ac:dyDescent="0.25">
      <c r="A52" t="s">
        <v>4871</v>
      </c>
      <c r="B52" t="s">
        <v>120</v>
      </c>
      <c r="C52" s="4">
        <v>45216</v>
      </c>
      <c r="D52">
        <v>3410</v>
      </c>
      <c r="E52" t="s">
        <v>53</v>
      </c>
      <c r="F52">
        <v>0.67191199999999995</v>
      </c>
      <c r="G52" t="s">
        <v>53</v>
      </c>
      <c r="H52">
        <v>0</v>
      </c>
      <c r="I52" s="2"/>
      <c r="J52" s="2"/>
    </row>
    <row r="53" spans="1:10" x14ac:dyDescent="0.25">
      <c r="A53" t="s">
        <v>4872</v>
      </c>
      <c r="B53" t="s">
        <v>120</v>
      </c>
      <c r="C53" s="4">
        <v>45308</v>
      </c>
      <c r="D53">
        <v>3410</v>
      </c>
      <c r="E53" t="s">
        <v>53</v>
      </c>
      <c r="F53">
        <v>0.55299299999999996</v>
      </c>
      <c r="G53" t="s">
        <v>53</v>
      </c>
      <c r="H53">
        <v>0</v>
      </c>
      <c r="I53" s="2"/>
      <c r="J53" s="2"/>
    </row>
    <row r="54" spans="1:10" x14ac:dyDescent="0.25">
      <c r="A54" t="s">
        <v>4873</v>
      </c>
      <c r="B54" t="s">
        <v>120</v>
      </c>
      <c r="C54" s="4">
        <v>45399</v>
      </c>
      <c r="D54">
        <v>3410</v>
      </c>
      <c r="E54" t="s">
        <v>53</v>
      </c>
      <c r="F54">
        <v>1.002912</v>
      </c>
      <c r="G54" t="s">
        <v>53</v>
      </c>
      <c r="H54">
        <v>0</v>
      </c>
      <c r="I54" s="2"/>
      <c r="J54" s="2"/>
    </row>
    <row r="55" spans="1:10" x14ac:dyDescent="0.25">
      <c r="A55" t="s">
        <v>4874</v>
      </c>
      <c r="B55" t="s">
        <v>120</v>
      </c>
      <c r="C55" s="4">
        <v>45489</v>
      </c>
      <c r="D55">
        <v>3410</v>
      </c>
      <c r="E55" t="s">
        <v>53</v>
      </c>
      <c r="F55">
        <v>2.181273</v>
      </c>
      <c r="G55" t="s">
        <v>53</v>
      </c>
      <c r="H55">
        <v>0</v>
      </c>
      <c r="I55" s="2"/>
      <c r="J55" s="2"/>
    </row>
    <row r="56" spans="1:10" x14ac:dyDescent="0.25">
      <c r="A56" t="s">
        <v>4875</v>
      </c>
      <c r="B56" t="s">
        <v>120</v>
      </c>
      <c r="C56" s="4">
        <v>45581</v>
      </c>
      <c r="D56">
        <v>3410</v>
      </c>
      <c r="E56" t="s">
        <v>53</v>
      </c>
      <c r="F56">
        <v>0.28706599999999999</v>
      </c>
      <c r="G56" t="s">
        <v>53</v>
      </c>
      <c r="H56">
        <v>0</v>
      </c>
      <c r="I56" s="2"/>
      <c r="J56" s="2"/>
    </row>
    <row r="57" spans="1:10" x14ac:dyDescent="0.25">
      <c r="A57" t="s">
        <v>4876</v>
      </c>
      <c r="B57" t="s">
        <v>120</v>
      </c>
      <c r="C57" s="4">
        <v>45674</v>
      </c>
      <c r="D57">
        <v>3410</v>
      </c>
      <c r="E57" t="s">
        <v>53</v>
      </c>
      <c r="F57">
        <v>0.716777</v>
      </c>
      <c r="G57" t="s">
        <v>53</v>
      </c>
      <c r="H57">
        <v>0</v>
      </c>
      <c r="I57" s="2"/>
      <c r="J57" s="2"/>
    </row>
    <row r="58" spans="1:10" x14ac:dyDescent="0.25">
      <c r="A58" t="s">
        <v>4877</v>
      </c>
      <c r="B58" t="s">
        <v>120</v>
      </c>
      <c r="C58" s="4">
        <v>45763</v>
      </c>
      <c r="D58">
        <v>3410</v>
      </c>
      <c r="E58" t="s">
        <v>53</v>
      </c>
      <c r="F58">
        <v>1.4702833200000001</v>
      </c>
      <c r="G58" t="s">
        <v>53</v>
      </c>
      <c r="H58">
        <v>0</v>
      </c>
      <c r="I58" s="2"/>
      <c r="J58" s="2"/>
    </row>
    <row r="59" spans="1:10" x14ac:dyDescent="0.25">
      <c r="A59" t="s">
        <v>4878</v>
      </c>
      <c r="B59" t="s">
        <v>120</v>
      </c>
      <c r="C59" s="4">
        <v>45854</v>
      </c>
      <c r="D59">
        <v>3410</v>
      </c>
      <c r="E59" t="s">
        <v>53</v>
      </c>
      <c r="F59">
        <v>1.2787028300000001</v>
      </c>
      <c r="G59" t="s">
        <v>53</v>
      </c>
      <c r="H59">
        <v>0</v>
      </c>
      <c r="I59" s="2"/>
      <c r="J59" s="2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14.28515625" customWidth="1"/>
    <col min="2" max="2" width="58.5703125" customWidth="1"/>
    <col min="3" max="3" width="19.42578125" customWidth="1"/>
    <col min="4" max="4" width="22.42578125" customWidth="1"/>
    <col min="5" max="5" width="14.140625" customWidth="1"/>
  </cols>
  <sheetData>
    <row r="1" spans="1:4" ht="32.1" customHeight="1" x14ac:dyDescent="0.25">
      <c r="A1" s="1" t="s">
        <v>57</v>
      </c>
      <c r="B1" s="1" t="s">
        <v>2</v>
      </c>
      <c r="C1" s="1" t="s">
        <v>58</v>
      </c>
      <c r="D1" s="1" t="s">
        <v>54</v>
      </c>
    </row>
    <row r="2" spans="1:4" x14ac:dyDescent="0.25">
      <c r="A2" t="s">
        <v>60</v>
      </c>
      <c r="B2" t="s">
        <v>59</v>
      </c>
      <c r="C2" t="s">
        <v>61</v>
      </c>
    </row>
    <row r="3" spans="1:4" x14ac:dyDescent="0.25">
      <c r="A3" t="s">
        <v>62</v>
      </c>
      <c r="B3" t="s">
        <v>62</v>
      </c>
    </row>
    <row r="4" spans="1:4" x14ac:dyDescent="0.25">
      <c r="A4" t="s">
        <v>64</v>
      </c>
      <c r="B4" t="s">
        <v>63</v>
      </c>
    </row>
    <row r="5" spans="1:4" x14ac:dyDescent="0.25">
      <c r="A5" t="s">
        <v>66</v>
      </c>
      <c r="B5" t="s">
        <v>65</v>
      </c>
      <c r="C5" t="s">
        <v>67</v>
      </c>
    </row>
    <row r="6" spans="1:4" x14ac:dyDescent="0.25">
      <c r="A6" t="s">
        <v>69</v>
      </c>
      <c r="B6" t="s">
        <v>68</v>
      </c>
      <c r="C6" t="s">
        <v>70</v>
      </c>
    </row>
    <row r="7" spans="1:4" x14ac:dyDescent="0.25">
      <c r="A7" t="s">
        <v>72</v>
      </c>
      <c r="B7" t="s">
        <v>71</v>
      </c>
      <c r="C7" t="s">
        <v>73</v>
      </c>
    </row>
    <row r="8" spans="1:4" x14ac:dyDescent="0.25">
      <c r="A8" t="s">
        <v>75</v>
      </c>
      <c r="B8" t="s">
        <v>74</v>
      </c>
      <c r="C8" t="s">
        <v>76</v>
      </c>
    </row>
    <row r="9" spans="1:4" x14ac:dyDescent="0.25">
      <c r="A9" t="s">
        <v>78</v>
      </c>
      <c r="B9" t="s">
        <v>77</v>
      </c>
      <c r="C9" t="s">
        <v>79</v>
      </c>
    </row>
    <row r="10" spans="1:4" x14ac:dyDescent="0.25">
      <c r="A10" t="s">
        <v>81</v>
      </c>
      <c r="B10" t="s">
        <v>80</v>
      </c>
      <c r="C10" t="s">
        <v>82</v>
      </c>
    </row>
    <row r="11" spans="1:4" x14ac:dyDescent="0.25">
      <c r="A11" t="s">
        <v>84</v>
      </c>
      <c r="B11" t="s">
        <v>83</v>
      </c>
      <c r="C11" t="s">
        <v>85</v>
      </c>
    </row>
    <row r="12" spans="1:4" x14ac:dyDescent="0.25">
      <c r="A12" t="s">
        <v>87</v>
      </c>
      <c r="B12" t="s">
        <v>86</v>
      </c>
      <c r="C12" t="s">
        <v>88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50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11.7109375" customWidth="1"/>
    <col min="2" max="2" width="43.28515625" customWidth="1"/>
    <col min="3" max="3" width="16.28515625" customWidth="1"/>
    <col min="4" max="4" width="18.28515625" customWidth="1"/>
    <col min="5" max="5" width="62.85546875" customWidth="1"/>
    <col min="6" max="6" width="7.140625" customWidth="1"/>
  </cols>
  <sheetData>
    <row r="1" spans="1:5" ht="32.1" customHeight="1" x14ac:dyDescent="0.25">
      <c r="A1" s="1" t="s">
        <v>89</v>
      </c>
      <c r="B1" s="1" t="s">
        <v>2</v>
      </c>
      <c r="C1" s="1" t="s">
        <v>52</v>
      </c>
      <c r="D1" s="1" t="s">
        <v>201</v>
      </c>
      <c r="E1" s="1" t="s">
        <v>54</v>
      </c>
    </row>
    <row r="2" spans="1:5" x14ac:dyDescent="0.25">
      <c r="A2" t="s">
        <v>205</v>
      </c>
      <c r="B2" t="s">
        <v>206</v>
      </c>
      <c r="C2" t="s">
        <v>53</v>
      </c>
      <c r="D2" s="3" t="s">
        <v>60</v>
      </c>
      <c r="E2" t="s">
        <v>4823</v>
      </c>
    </row>
    <row r="3" spans="1:5" x14ac:dyDescent="0.25">
      <c r="A3" t="s">
        <v>207</v>
      </c>
      <c r="B3" t="s">
        <v>208</v>
      </c>
      <c r="C3" t="s">
        <v>53</v>
      </c>
      <c r="D3" s="3" t="s">
        <v>60</v>
      </c>
    </row>
    <row r="4" spans="1:5" x14ac:dyDescent="0.25">
      <c r="A4" t="s">
        <v>209</v>
      </c>
      <c r="B4" t="s">
        <v>210</v>
      </c>
      <c r="C4" t="s">
        <v>53</v>
      </c>
      <c r="D4" s="3" t="s">
        <v>60</v>
      </c>
    </row>
    <row r="5" spans="1:5" x14ac:dyDescent="0.25">
      <c r="A5" t="s">
        <v>211</v>
      </c>
      <c r="B5" t="s">
        <v>212</v>
      </c>
      <c r="C5" t="s">
        <v>53</v>
      </c>
      <c r="D5" s="3" t="s">
        <v>60</v>
      </c>
    </row>
    <row r="6" spans="1:5" x14ac:dyDescent="0.25">
      <c r="A6" t="s">
        <v>213</v>
      </c>
      <c r="B6" t="s">
        <v>214</v>
      </c>
      <c r="C6" t="s">
        <v>53</v>
      </c>
      <c r="D6" s="3" t="s">
        <v>60</v>
      </c>
    </row>
    <row r="7" spans="1:5" x14ac:dyDescent="0.25">
      <c r="A7" t="s">
        <v>215</v>
      </c>
      <c r="B7" t="s">
        <v>216</v>
      </c>
      <c r="C7" t="s">
        <v>53</v>
      </c>
      <c r="D7" s="3" t="s">
        <v>60</v>
      </c>
    </row>
    <row r="8" spans="1:5" x14ac:dyDescent="0.25">
      <c r="A8" t="s">
        <v>217</v>
      </c>
      <c r="B8" t="s">
        <v>218</v>
      </c>
      <c r="C8" t="s">
        <v>53</v>
      </c>
      <c r="D8" s="3" t="s">
        <v>60</v>
      </c>
    </row>
    <row r="9" spans="1:5" x14ac:dyDescent="0.25">
      <c r="A9" t="s">
        <v>219</v>
      </c>
      <c r="B9" t="s">
        <v>220</v>
      </c>
      <c r="C9" t="s">
        <v>53</v>
      </c>
      <c r="D9" s="3" t="s">
        <v>60</v>
      </c>
    </row>
    <row r="10" spans="1:5" x14ac:dyDescent="0.25">
      <c r="A10" t="s">
        <v>221</v>
      </c>
      <c r="B10" t="s">
        <v>222</v>
      </c>
      <c r="C10" t="s">
        <v>53</v>
      </c>
      <c r="D10" s="3" t="s">
        <v>60</v>
      </c>
    </row>
    <row r="11" spans="1:5" x14ac:dyDescent="0.25">
      <c r="A11" t="s">
        <v>223</v>
      </c>
      <c r="B11" t="s">
        <v>224</v>
      </c>
      <c r="C11" t="s">
        <v>53</v>
      </c>
      <c r="D11" s="3" t="s">
        <v>60</v>
      </c>
    </row>
    <row r="12" spans="1:5" x14ac:dyDescent="0.25">
      <c r="A12" t="s">
        <v>225</v>
      </c>
      <c r="B12" t="s">
        <v>226</v>
      </c>
      <c r="C12" t="s">
        <v>53</v>
      </c>
      <c r="D12" s="3" t="s">
        <v>60</v>
      </c>
    </row>
    <row r="13" spans="1:5" x14ac:dyDescent="0.25">
      <c r="A13" t="s">
        <v>227</v>
      </c>
      <c r="B13" t="s">
        <v>228</v>
      </c>
      <c r="C13" t="s">
        <v>53</v>
      </c>
      <c r="D13" s="3" t="s">
        <v>60</v>
      </c>
    </row>
    <row r="14" spans="1:5" x14ac:dyDescent="0.25">
      <c r="A14" t="s">
        <v>229</v>
      </c>
      <c r="B14" t="s">
        <v>230</v>
      </c>
      <c r="C14" t="s">
        <v>53</v>
      </c>
      <c r="D14" s="3" t="s">
        <v>60</v>
      </c>
    </row>
    <row r="15" spans="1:5" x14ac:dyDescent="0.25">
      <c r="A15" t="s">
        <v>231</v>
      </c>
      <c r="B15" t="s">
        <v>232</v>
      </c>
      <c r="C15" t="s">
        <v>53</v>
      </c>
      <c r="D15" s="3" t="s">
        <v>60</v>
      </c>
    </row>
    <row r="16" spans="1:5" x14ac:dyDescent="0.25">
      <c r="A16" t="s">
        <v>233</v>
      </c>
      <c r="B16" t="s">
        <v>234</v>
      </c>
      <c r="C16" t="s">
        <v>53</v>
      </c>
      <c r="D16" s="3" t="s">
        <v>60</v>
      </c>
    </row>
    <row r="17" spans="1:4" x14ac:dyDescent="0.25">
      <c r="A17" t="s">
        <v>235</v>
      </c>
      <c r="B17" t="s">
        <v>236</v>
      </c>
      <c r="C17" t="s">
        <v>53</v>
      </c>
      <c r="D17" s="3" t="s">
        <v>60</v>
      </c>
    </row>
    <row r="18" spans="1:4" x14ac:dyDescent="0.25">
      <c r="A18" t="s">
        <v>121</v>
      </c>
      <c r="B18" t="s">
        <v>237</v>
      </c>
      <c r="C18" t="s">
        <v>53</v>
      </c>
      <c r="D18" s="3" t="s">
        <v>60</v>
      </c>
    </row>
    <row r="19" spans="1:4" x14ac:dyDescent="0.25">
      <c r="A19" t="s">
        <v>238</v>
      </c>
      <c r="B19" t="s">
        <v>239</v>
      </c>
      <c r="C19" t="s">
        <v>53</v>
      </c>
      <c r="D19" s="3" t="s">
        <v>60</v>
      </c>
    </row>
    <row r="20" spans="1:4" x14ac:dyDescent="0.25">
      <c r="A20" t="s">
        <v>105</v>
      </c>
      <c r="B20" t="s">
        <v>240</v>
      </c>
      <c r="C20" t="s">
        <v>53</v>
      </c>
      <c r="D20" s="3" t="s">
        <v>60</v>
      </c>
    </row>
    <row r="21" spans="1:4" x14ac:dyDescent="0.25">
      <c r="A21" t="s">
        <v>241</v>
      </c>
      <c r="B21" t="s">
        <v>242</v>
      </c>
      <c r="C21" t="s">
        <v>53</v>
      </c>
      <c r="D21" s="3" t="s">
        <v>60</v>
      </c>
    </row>
    <row r="22" spans="1:4" x14ac:dyDescent="0.25">
      <c r="A22" t="s">
        <v>243</v>
      </c>
      <c r="B22" t="s">
        <v>244</v>
      </c>
      <c r="C22" t="s">
        <v>53</v>
      </c>
      <c r="D22" s="3" t="s">
        <v>60</v>
      </c>
    </row>
    <row r="23" spans="1:4" x14ac:dyDescent="0.25">
      <c r="A23" t="s">
        <v>245</v>
      </c>
      <c r="B23" t="s">
        <v>246</v>
      </c>
      <c r="C23" t="s">
        <v>53</v>
      </c>
      <c r="D23" s="3" t="s">
        <v>60</v>
      </c>
    </row>
    <row r="24" spans="1:4" x14ac:dyDescent="0.25">
      <c r="A24" t="s">
        <v>247</v>
      </c>
      <c r="B24" t="s">
        <v>248</v>
      </c>
      <c r="C24" t="s">
        <v>53</v>
      </c>
      <c r="D24" s="3" t="s">
        <v>60</v>
      </c>
    </row>
    <row r="25" spans="1:4" x14ac:dyDescent="0.25">
      <c r="A25" t="s">
        <v>249</v>
      </c>
      <c r="B25" t="s">
        <v>250</v>
      </c>
      <c r="C25" t="s">
        <v>53</v>
      </c>
      <c r="D25" s="3" t="s">
        <v>60</v>
      </c>
    </row>
    <row r="26" spans="1:4" x14ac:dyDescent="0.25">
      <c r="A26" t="s">
        <v>108</v>
      </c>
      <c r="B26" t="s">
        <v>251</v>
      </c>
      <c r="C26" t="s">
        <v>53</v>
      </c>
      <c r="D26" s="3" t="s">
        <v>60</v>
      </c>
    </row>
    <row r="27" spans="1:4" x14ac:dyDescent="0.25">
      <c r="A27" t="s">
        <v>252</v>
      </c>
      <c r="B27" t="s">
        <v>253</v>
      </c>
      <c r="C27" t="s">
        <v>53</v>
      </c>
      <c r="D27" s="3" t="s">
        <v>60</v>
      </c>
    </row>
    <row r="28" spans="1:4" x14ac:dyDescent="0.25">
      <c r="A28" t="s">
        <v>254</v>
      </c>
      <c r="B28" t="s">
        <v>255</v>
      </c>
      <c r="C28" t="s">
        <v>53</v>
      </c>
      <c r="D28" s="3" t="s">
        <v>60</v>
      </c>
    </row>
    <row r="29" spans="1:4" x14ac:dyDescent="0.25">
      <c r="A29" t="s">
        <v>256</v>
      </c>
      <c r="B29" t="s">
        <v>257</v>
      </c>
      <c r="C29" t="s">
        <v>53</v>
      </c>
      <c r="D29" s="3" t="s">
        <v>60</v>
      </c>
    </row>
    <row r="30" spans="1:4" x14ac:dyDescent="0.25">
      <c r="A30" t="s">
        <v>95</v>
      </c>
      <c r="B30" t="s">
        <v>258</v>
      </c>
      <c r="C30" t="s">
        <v>53</v>
      </c>
      <c r="D30" s="3" t="s">
        <v>60</v>
      </c>
    </row>
    <row r="31" spans="1:4" x14ac:dyDescent="0.25">
      <c r="A31" t="s">
        <v>259</v>
      </c>
      <c r="B31" t="s">
        <v>260</v>
      </c>
      <c r="C31" t="s">
        <v>53</v>
      </c>
      <c r="D31" s="3" t="s">
        <v>60</v>
      </c>
    </row>
    <row r="32" spans="1:4" x14ac:dyDescent="0.25">
      <c r="A32" t="s">
        <v>261</v>
      </c>
      <c r="B32" t="s">
        <v>262</v>
      </c>
      <c r="C32" t="s">
        <v>53</v>
      </c>
      <c r="D32" s="3" t="s">
        <v>60</v>
      </c>
    </row>
    <row r="33" spans="1:5" x14ac:dyDescent="0.25">
      <c r="A33" t="s">
        <v>263</v>
      </c>
      <c r="B33" t="s">
        <v>264</v>
      </c>
      <c r="C33" t="s">
        <v>53</v>
      </c>
      <c r="D33" s="3" t="s">
        <v>60</v>
      </c>
    </row>
    <row r="34" spans="1:5" x14ac:dyDescent="0.25">
      <c r="A34" t="s">
        <v>265</v>
      </c>
      <c r="B34" t="s">
        <v>266</v>
      </c>
      <c r="C34" t="s">
        <v>53</v>
      </c>
      <c r="D34" s="3" t="s">
        <v>60</v>
      </c>
    </row>
    <row r="35" spans="1:5" x14ac:dyDescent="0.25">
      <c r="A35" t="s">
        <v>267</v>
      </c>
      <c r="B35" t="s">
        <v>268</v>
      </c>
      <c r="C35" t="s">
        <v>53</v>
      </c>
      <c r="D35" s="3" t="s">
        <v>60</v>
      </c>
    </row>
    <row r="36" spans="1:5" x14ac:dyDescent="0.25">
      <c r="A36" t="s">
        <v>269</v>
      </c>
      <c r="B36" t="s">
        <v>270</v>
      </c>
      <c r="C36" t="s">
        <v>53</v>
      </c>
      <c r="D36" s="3" t="s">
        <v>60</v>
      </c>
    </row>
    <row r="37" spans="1:5" x14ac:dyDescent="0.25">
      <c r="A37" t="s">
        <v>118</v>
      </c>
      <c r="B37" t="s">
        <v>271</v>
      </c>
      <c r="C37" t="s">
        <v>53</v>
      </c>
      <c r="D37" s="3" t="s">
        <v>60</v>
      </c>
    </row>
    <row r="38" spans="1:5" x14ac:dyDescent="0.25">
      <c r="A38" t="s">
        <v>109</v>
      </c>
      <c r="B38" t="s">
        <v>272</v>
      </c>
      <c r="C38" t="s">
        <v>53</v>
      </c>
      <c r="D38" s="3" t="s">
        <v>60</v>
      </c>
    </row>
    <row r="39" spans="1:5" x14ac:dyDescent="0.25">
      <c r="A39" t="s">
        <v>273</v>
      </c>
      <c r="B39" t="s">
        <v>274</v>
      </c>
      <c r="C39" t="s">
        <v>53</v>
      </c>
      <c r="D39" s="3" t="s">
        <v>60</v>
      </c>
    </row>
    <row r="40" spans="1:5" x14ac:dyDescent="0.25">
      <c r="A40" t="s">
        <v>275</v>
      </c>
      <c r="B40" t="s">
        <v>276</v>
      </c>
      <c r="C40" t="s">
        <v>53</v>
      </c>
      <c r="D40" s="3" t="s">
        <v>60</v>
      </c>
    </row>
    <row r="41" spans="1:5" x14ac:dyDescent="0.25">
      <c r="A41" t="s">
        <v>277</v>
      </c>
      <c r="B41" t="s">
        <v>278</v>
      </c>
      <c r="C41" t="s">
        <v>53</v>
      </c>
      <c r="D41" s="3" t="s">
        <v>60</v>
      </c>
    </row>
    <row r="42" spans="1:5" x14ac:dyDescent="0.25">
      <c r="A42" t="s">
        <v>279</v>
      </c>
      <c r="B42" t="s">
        <v>280</v>
      </c>
      <c r="C42" t="s">
        <v>53</v>
      </c>
      <c r="D42" s="3" t="s">
        <v>60</v>
      </c>
    </row>
    <row r="43" spans="1:5" x14ac:dyDescent="0.25">
      <c r="A43" t="s">
        <v>281</v>
      </c>
      <c r="B43" t="s">
        <v>282</v>
      </c>
      <c r="C43" t="s">
        <v>53</v>
      </c>
      <c r="D43" s="3" t="s">
        <v>60</v>
      </c>
    </row>
    <row r="44" spans="1:5" x14ac:dyDescent="0.25">
      <c r="A44" t="s">
        <v>283</v>
      </c>
      <c r="B44" t="s">
        <v>284</v>
      </c>
      <c r="C44" t="s">
        <v>53</v>
      </c>
      <c r="D44" s="3" t="s">
        <v>60</v>
      </c>
    </row>
    <row r="45" spans="1:5" x14ac:dyDescent="0.25">
      <c r="A45" t="s">
        <v>114</v>
      </c>
      <c r="B45" t="s">
        <v>285</v>
      </c>
      <c r="C45" t="s">
        <v>53</v>
      </c>
      <c r="D45" s="3" t="s">
        <v>60</v>
      </c>
    </row>
    <row r="46" spans="1:5" x14ac:dyDescent="0.25">
      <c r="A46" t="s">
        <v>60</v>
      </c>
      <c r="B46" t="s">
        <v>286</v>
      </c>
      <c r="C46" t="s">
        <v>53</v>
      </c>
      <c r="D46" s="3" t="s">
        <v>60</v>
      </c>
    </row>
    <row r="47" spans="1:5" x14ac:dyDescent="0.25">
      <c r="A47" t="s">
        <v>287</v>
      </c>
      <c r="B47" t="s">
        <v>288</v>
      </c>
      <c r="C47" t="s">
        <v>53</v>
      </c>
      <c r="D47" t="s">
        <v>60</v>
      </c>
      <c r="E47" s="3"/>
    </row>
    <row r="48" spans="1:5" x14ac:dyDescent="0.25">
      <c r="A48" t="s">
        <v>289</v>
      </c>
      <c r="B48" t="s">
        <v>290</v>
      </c>
      <c r="C48" t="s">
        <v>53</v>
      </c>
      <c r="D48" t="s">
        <v>60</v>
      </c>
      <c r="E48" s="3"/>
    </row>
    <row r="49" spans="1:5" x14ac:dyDescent="0.25">
      <c r="A49" t="s">
        <v>291</v>
      </c>
      <c r="B49" t="s">
        <v>292</v>
      </c>
      <c r="C49" t="s">
        <v>53</v>
      </c>
      <c r="D49" t="s">
        <v>60</v>
      </c>
      <c r="E49" s="3"/>
    </row>
    <row r="50" spans="1:5" x14ac:dyDescent="0.25">
      <c r="A50" t="s">
        <v>293</v>
      </c>
      <c r="B50" t="s">
        <v>294</v>
      </c>
      <c r="C50" t="s">
        <v>53</v>
      </c>
      <c r="D50" t="s">
        <v>60</v>
      </c>
      <c r="E50" s="3"/>
    </row>
    <row r="51" spans="1:5" x14ac:dyDescent="0.25">
      <c r="A51" t="s">
        <v>295</v>
      </c>
      <c r="B51" t="s">
        <v>296</v>
      </c>
      <c r="C51" t="s">
        <v>53</v>
      </c>
      <c r="D51" t="s">
        <v>60</v>
      </c>
      <c r="E51" s="3"/>
    </row>
    <row r="52" spans="1:5" x14ac:dyDescent="0.25">
      <c r="A52" t="s">
        <v>120</v>
      </c>
      <c r="B52" t="s">
        <v>297</v>
      </c>
      <c r="C52" t="s">
        <v>53</v>
      </c>
      <c r="D52" t="s">
        <v>60</v>
      </c>
      <c r="E52" s="3"/>
    </row>
    <row r="53" spans="1:5" x14ac:dyDescent="0.25">
      <c r="A53" t="s">
        <v>298</v>
      </c>
      <c r="B53" t="s">
        <v>299</v>
      </c>
      <c r="C53" t="s">
        <v>53</v>
      </c>
      <c r="D53" t="s">
        <v>60</v>
      </c>
      <c r="E53" s="3"/>
    </row>
    <row r="54" spans="1:5" x14ac:dyDescent="0.25">
      <c r="A54" t="s">
        <v>300</v>
      </c>
      <c r="B54" t="s">
        <v>301</v>
      </c>
      <c r="C54" t="s">
        <v>53</v>
      </c>
      <c r="D54" t="s">
        <v>60</v>
      </c>
      <c r="E54" s="3"/>
    </row>
    <row r="55" spans="1:5" x14ac:dyDescent="0.25">
      <c r="A55" t="s">
        <v>302</v>
      </c>
      <c r="B55" t="s">
        <v>303</v>
      </c>
      <c r="C55" t="s">
        <v>53</v>
      </c>
      <c r="D55" t="s">
        <v>60</v>
      </c>
      <c r="E55" s="3"/>
    </row>
    <row r="56" spans="1:5" x14ac:dyDescent="0.25">
      <c r="A56" t="s">
        <v>304</v>
      </c>
      <c r="B56" t="s">
        <v>305</v>
      </c>
      <c r="C56" t="s">
        <v>53</v>
      </c>
      <c r="D56" t="s">
        <v>60</v>
      </c>
      <c r="E56" s="3"/>
    </row>
    <row r="57" spans="1:5" x14ac:dyDescent="0.25">
      <c r="A57" t="s">
        <v>306</v>
      </c>
      <c r="B57" t="s">
        <v>307</v>
      </c>
      <c r="C57" t="s">
        <v>53</v>
      </c>
      <c r="D57" t="s">
        <v>60</v>
      </c>
      <c r="E57" s="3"/>
    </row>
    <row r="58" spans="1:5" x14ac:dyDescent="0.25">
      <c r="A58" t="s">
        <v>308</v>
      </c>
      <c r="B58" t="s">
        <v>309</v>
      </c>
      <c r="C58" t="s">
        <v>53</v>
      </c>
      <c r="D58" t="s">
        <v>60</v>
      </c>
      <c r="E58" s="3"/>
    </row>
    <row r="59" spans="1:5" x14ac:dyDescent="0.25">
      <c r="A59" t="s">
        <v>90</v>
      </c>
      <c r="B59" t="s">
        <v>310</v>
      </c>
      <c r="C59" t="s">
        <v>53</v>
      </c>
      <c r="D59" t="s">
        <v>60</v>
      </c>
      <c r="E59" s="3"/>
    </row>
    <row r="60" spans="1:5" x14ac:dyDescent="0.25">
      <c r="A60" t="s">
        <v>311</v>
      </c>
      <c r="B60" t="s">
        <v>312</v>
      </c>
      <c r="C60" t="s">
        <v>53</v>
      </c>
      <c r="D60" t="s">
        <v>60</v>
      </c>
      <c r="E60" s="3"/>
    </row>
    <row r="61" spans="1:5" x14ac:dyDescent="0.25">
      <c r="A61" t="s">
        <v>313</v>
      </c>
      <c r="B61" t="s">
        <v>314</v>
      </c>
      <c r="C61" t="s">
        <v>53</v>
      </c>
      <c r="D61" t="s">
        <v>60</v>
      </c>
      <c r="E61" s="3"/>
    </row>
    <row r="62" spans="1:5" x14ac:dyDescent="0.25">
      <c r="A62" t="s">
        <v>315</v>
      </c>
      <c r="B62" t="s">
        <v>316</v>
      </c>
      <c r="C62" t="s">
        <v>53</v>
      </c>
      <c r="D62" t="s">
        <v>60</v>
      </c>
      <c r="E62" s="3"/>
    </row>
    <row r="63" spans="1:5" x14ac:dyDescent="0.25">
      <c r="A63" t="s">
        <v>317</v>
      </c>
      <c r="B63" t="s">
        <v>318</v>
      </c>
      <c r="C63" t="s">
        <v>53</v>
      </c>
      <c r="D63" t="s">
        <v>60</v>
      </c>
      <c r="E63" s="3"/>
    </row>
    <row r="64" spans="1:5" x14ac:dyDescent="0.25">
      <c r="A64" t="s">
        <v>319</v>
      </c>
      <c r="B64" t="s">
        <v>320</v>
      </c>
      <c r="C64" t="s">
        <v>53</v>
      </c>
      <c r="D64" t="s">
        <v>60</v>
      </c>
      <c r="E64" s="3"/>
    </row>
    <row r="65" spans="1:5" x14ac:dyDescent="0.25">
      <c r="A65" t="s">
        <v>321</v>
      </c>
      <c r="B65" t="s">
        <v>322</v>
      </c>
      <c r="C65" t="s">
        <v>53</v>
      </c>
      <c r="D65" t="s">
        <v>60</v>
      </c>
      <c r="E65" s="3"/>
    </row>
    <row r="66" spans="1:5" x14ac:dyDescent="0.25">
      <c r="A66" t="s">
        <v>323</v>
      </c>
      <c r="B66" t="s">
        <v>324</v>
      </c>
      <c r="C66" t="s">
        <v>53</v>
      </c>
      <c r="D66" t="s">
        <v>60</v>
      </c>
      <c r="E66" s="3"/>
    </row>
    <row r="67" spans="1:5" x14ac:dyDescent="0.25">
      <c r="A67" t="s">
        <v>325</v>
      </c>
      <c r="B67" t="s">
        <v>326</v>
      </c>
      <c r="C67" t="s">
        <v>53</v>
      </c>
      <c r="D67" t="s">
        <v>60</v>
      </c>
      <c r="E67" s="3"/>
    </row>
    <row r="68" spans="1:5" x14ac:dyDescent="0.25">
      <c r="A68" t="s">
        <v>327</v>
      </c>
      <c r="B68" t="s">
        <v>328</v>
      </c>
      <c r="C68" t="s">
        <v>53</v>
      </c>
      <c r="D68" t="s">
        <v>60</v>
      </c>
      <c r="E68" s="3"/>
    </row>
    <row r="69" spans="1:5" x14ac:dyDescent="0.25">
      <c r="A69" t="s">
        <v>329</v>
      </c>
      <c r="B69" t="s">
        <v>330</v>
      </c>
      <c r="C69" t="s">
        <v>53</v>
      </c>
      <c r="D69" t="s">
        <v>60</v>
      </c>
      <c r="E69" s="3"/>
    </row>
    <row r="70" spans="1:5" x14ac:dyDescent="0.25">
      <c r="A70" t="s">
        <v>331</v>
      </c>
      <c r="B70" t="s">
        <v>332</v>
      </c>
      <c r="C70" t="s">
        <v>53</v>
      </c>
      <c r="D70" t="s">
        <v>60</v>
      </c>
      <c r="E70" s="3"/>
    </row>
    <row r="71" spans="1:5" x14ac:dyDescent="0.25">
      <c r="A71" t="s">
        <v>333</v>
      </c>
      <c r="B71" t="s">
        <v>334</v>
      </c>
      <c r="C71" t="s">
        <v>53</v>
      </c>
      <c r="D71" t="s">
        <v>60</v>
      </c>
      <c r="E71" s="3"/>
    </row>
    <row r="72" spans="1:5" x14ac:dyDescent="0.25">
      <c r="A72" t="s">
        <v>335</v>
      </c>
      <c r="B72" t="s">
        <v>336</v>
      </c>
      <c r="C72" t="s">
        <v>53</v>
      </c>
      <c r="D72" t="s">
        <v>60</v>
      </c>
      <c r="E72" s="3"/>
    </row>
    <row r="73" spans="1:5" x14ac:dyDescent="0.25">
      <c r="A73" t="s">
        <v>337</v>
      </c>
      <c r="B73" t="s">
        <v>338</v>
      </c>
      <c r="C73" t="s">
        <v>53</v>
      </c>
      <c r="D73" t="s">
        <v>60</v>
      </c>
      <c r="E73" s="3"/>
    </row>
    <row r="74" spans="1:5" x14ac:dyDescent="0.25">
      <c r="A74" t="s">
        <v>107</v>
      </c>
      <c r="B74" t="s">
        <v>339</v>
      </c>
      <c r="C74" t="s">
        <v>53</v>
      </c>
      <c r="D74" t="s">
        <v>60</v>
      </c>
      <c r="E74" s="3"/>
    </row>
    <row r="75" spans="1:5" x14ac:dyDescent="0.25">
      <c r="A75" t="s">
        <v>340</v>
      </c>
      <c r="B75" t="s">
        <v>341</v>
      </c>
      <c r="C75" t="s">
        <v>53</v>
      </c>
      <c r="D75" t="s">
        <v>60</v>
      </c>
      <c r="E75" s="3"/>
    </row>
    <row r="76" spans="1:5" x14ac:dyDescent="0.25">
      <c r="A76" t="s">
        <v>342</v>
      </c>
      <c r="B76" t="s">
        <v>343</v>
      </c>
      <c r="C76" t="s">
        <v>53</v>
      </c>
      <c r="D76" t="s">
        <v>60</v>
      </c>
      <c r="E76" s="3"/>
    </row>
    <row r="77" spans="1:5" x14ac:dyDescent="0.25">
      <c r="A77" t="s">
        <v>344</v>
      </c>
      <c r="B77" t="s">
        <v>345</v>
      </c>
      <c r="C77" t="s">
        <v>53</v>
      </c>
      <c r="D77" t="s">
        <v>60</v>
      </c>
      <c r="E77" s="3"/>
    </row>
    <row r="78" spans="1:5" x14ac:dyDescent="0.25">
      <c r="A78" t="s">
        <v>346</v>
      </c>
      <c r="B78" t="s">
        <v>347</v>
      </c>
      <c r="C78" t="s">
        <v>53</v>
      </c>
      <c r="D78" t="s">
        <v>60</v>
      </c>
      <c r="E78" s="3"/>
    </row>
    <row r="79" spans="1:5" x14ac:dyDescent="0.25">
      <c r="A79" t="s">
        <v>348</v>
      </c>
      <c r="B79" t="s">
        <v>349</v>
      </c>
      <c r="C79" t="s">
        <v>53</v>
      </c>
      <c r="D79" t="s">
        <v>60</v>
      </c>
      <c r="E79" s="3"/>
    </row>
    <row r="80" spans="1:5" x14ac:dyDescent="0.25">
      <c r="A80" t="s">
        <v>350</v>
      </c>
      <c r="B80" t="s">
        <v>351</v>
      </c>
      <c r="C80" t="s">
        <v>53</v>
      </c>
      <c r="D80" t="s">
        <v>60</v>
      </c>
      <c r="E80" s="3"/>
    </row>
    <row r="81" spans="1:5" x14ac:dyDescent="0.25">
      <c r="A81" t="s">
        <v>352</v>
      </c>
      <c r="B81" t="s">
        <v>353</v>
      </c>
      <c r="C81" t="s">
        <v>53</v>
      </c>
      <c r="D81" t="s">
        <v>60</v>
      </c>
      <c r="E81" s="3"/>
    </row>
    <row r="82" spans="1:5" x14ac:dyDescent="0.25">
      <c r="A82" t="s">
        <v>354</v>
      </c>
      <c r="B82" t="s">
        <v>355</v>
      </c>
      <c r="C82" t="s">
        <v>53</v>
      </c>
      <c r="D82" t="s">
        <v>60</v>
      </c>
      <c r="E82" s="3"/>
    </row>
    <row r="83" spans="1:5" x14ac:dyDescent="0.25">
      <c r="A83" t="s">
        <v>356</v>
      </c>
      <c r="B83" t="s">
        <v>357</v>
      </c>
      <c r="C83" t="s">
        <v>53</v>
      </c>
      <c r="D83" t="s">
        <v>60</v>
      </c>
      <c r="E83" s="3"/>
    </row>
    <row r="84" spans="1:5" x14ac:dyDescent="0.25">
      <c r="A84" t="s">
        <v>358</v>
      </c>
      <c r="B84" t="s">
        <v>359</v>
      </c>
      <c r="C84" t="s">
        <v>53</v>
      </c>
      <c r="D84" t="s">
        <v>60</v>
      </c>
      <c r="E84" s="3"/>
    </row>
    <row r="85" spans="1:5" x14ac:dyDescent="0.25">
      <c r="A85" t="s">
        <v>360</v>
      </c>
      <c r="B85" t="s">
        <v>361</v>
      </c>
      <c r="C85" t="s">
        <v>53</v>
      </c>
      <c r="D85" t="s">
        <v>60</v>
      </c>
      <c r="E85" s="3"/>
    </row>
    <row r="86" spans="1:5" x14ac:dyDescent="0.25">
      <c r="A86" t="s">
        <v>362</v>
      </c>
      <c r="B86" t="s">
        <v>363</v>
      </c>
      <c r="C86" t="s">
        <v>53</v>
      </c>
      <c r="D86" t="s">
        <v>60</v>
      </c>
      <c r="E86" s="3"/>
    </row>
    <row r="87" spans="1:5" x14ac:dyDescent="0.25">
      <c r="A87" t="s">
        <v>364</v>
      </c>
      <c r="B87" t="s">
        <v>365</v>
      </c>
      <c r="C87" t="s">
        <v>53</v>
      </c>
      <c r="D87" t="s">
        <v>60</v>
      </c>
      <c r="E87" s="3"/>
    </row>
    <row r="88" spans="1:5" x14ac:dyDescent="0.25">
      <c r="A88" t="s">
        <v>366</v>
      </c>
      <c r="B88" t="s">
        <v>367</v>
      </c>
      <c r="C88" t="s">
        <v>53</v>
      </c>
      <c r="D88" t="s">
        <v>60</v>
      </c>
      <c r="E88" s="3"/>
    </row>
    <row r="89" spans="1:5" x14ac:dyDescent="0.25">
      <c r="A89" t="s">
        <v>368</v>
      </c>
      <c r="B89" t="s">
        <v>369</v>
      </c>
      <c r="C89" t="s">
        <v>53</v>
      </c>
      <c r="D89" t="s">
        <v>60</v>
      </c>
      <c r="E89" s="3"/>
    </row>
    <row r="90" spans="1:5" x14ac:dyDescent="0.25">
      <c r="A90" t="s">
        <v>370</v>
      </c>
      <c r="B90" t="s">
        <v>371</v>
      </c>
      <c r="C90" t="s">
        <v>53</v>
      </c>
      <c r="D90" t="s">
        <v>60</v>
      </c>
      <c r="E90" s="3"/>
    </row>
    <row r="91" spans="1:5" x14ac:dyDescent="0.25">
      <c r="A91" t="s">
        <v>372</v>
      </c>
      <c r="B91" t="s">
        <v>373</v>
      </c>
      <c r="C91" t="s">
        <v>53</v>
      </c>
      <c r="D91" t="s">
        <v>60</v>
      </c>
      <c r="E91" s="3"/>
    </row>
    <row r="92" spans="1:5" x14ac:dyDescent="0.25">
      <c r="A92" t="s">
        <v>374</v>
      </c>
      <c r="B92" t="s">
        <v>375</v>
      </c>
      <c r="C92" t="s">
        <v>53</v>
      </c>
      <c r="D92" t="s">
        <v>60</v>
      </c>
      <c r="E92" s="3"/>
    </row>
    <row r="93" spans="1:5" x14ac:dyDescent="0.25">
      <c r="A93" t="s">
        <v>122</v>
      </c>
      <c r="B93" t="s">
        <v>376</v>
      </c>
      <c r="C93" t="s">
        <v>53</v>
      </c>
      <c r="D93" t="s">
        <v>60</v>
      </c>
      <c r="E93" s="3"/>
    </row>
    <row r="94" spans="1:5" x14ac:dyDescent="0.25">
      <c r="A94" t="s">
        <v>377</v>
      </c>
      <c r="B94" t="s">
        <v>378</v>
      </c>
      <c r="C94" t="s">
        <v>53</v>
      </c>
      <c r="D94" t="s">
        <v>60</v>
      </c>
      <c r="E94" s="3"/>
    </row>
    <row r="95" spans="1:5" x14ac:dyDescent="0.25">
      <c r="A95" t="s">
        <v>379</v>
      </c>
      <c r="B95" t="s">
        <v>380</v>
      </c>
      <c r="C95" t="s">
        <v>53</v>
      </c>
      <c r="D95" t="s">
        <v>60</v>
      </c>
      <c r="E95" s="3"/>
    </row>
    <row r="96" spans="1:5" x14ac:dyDescent="0.25">
      <c r="A96" t="s">
        <v>381</v>
      </c>
      <c r="B96" t="s">
        <v>382</v>
      </c>
      <c r="C96" t="s">
        <v>53</v>
      </c>
      <c r="D96" t="s">
        <v>60</v>
      </c>
      <c r="E96" s="3"/>
    </row>
    <row r="97" spans="1:5" x14ac:dyDescent="0.25">
      <c r="A97" t="s">
        <v>383</v>
      </c>
      <c r="B97" t="s">
        <v>384</v>
      </c>
      <c r="C97" t="s">
        <v>53</v>
      </c>
      <c r="D97" t="s">
        <v>60</v>
      </c>
      <c r="E97" s="3"/>
    </row>
    <row r="98" spans="1:5" x14ac:dyDescent="0.25">
      <c r="A98" t="s">
        <v>103</v>
      </c>
      <c r="B98" t="s">
        <v>385</v>
      </c>
      <c r="C98" t="s">
        <v>53</v>
      </c>
      <c r="D98" t="s">
        <v>60</v>
      </c>
      <c r="E98" s="3"/>
    </row>
    <row r="99" spans="1:5" x14ac:dyDescent="0.25">
      <c r="A99" t="s">
        <v>386</v>
      </c>
      <c r="B99" t="s">
        <v>387</v>
      </c>
      <c r="C99" t="s">
        <v>53</v>
      </c>
      <c r="D99" t="s">
        <v>60</v>
      </c>
      <c r="E99" s="3"/>
    </row>
    <row r="100" spans="1:5" x14ac:dyDescent="0.25">
      <c r="A100" t="s">
        <v>388</v>
      </c>
      <c r="B100" t="s">
        <v>389</v>
      </c>
      <c r="C100" t="s">
        <v>53</v>
      </c>
      <c r="D100" t="s">
        <v>60</v>
      </c>
      <c r="E100" s="3"/>
    </row>
    <row r="101" spans="1:5" x14ac:dyDescent="0.25">
      <c r="A101" t="s">
        <v>390</v>
      </c>
      <c r="B101" t="s">
        <v>391</v>
      </c>
      <c r="C101" t="s">
        <v>53</v>
      </c>
      <c r="D101" t="s">
        <v>60</v>
      </c>
      <c r="E101" s="3"/>
    </row>
    <row r="102" spans="1:5" x14ac:dyDescent="0.25">
      <c r="A102" t="s">
        <v>392</v>
      </c>
      <c r="B102" t="s">
        <v>393</v>
      </c>
      <c r="C102" t="s">
        <v>53</v>
      </c>
      <c r="D102" t="s">
        <v>60</v>
      </c>
      <c r="E102" s="3"/>
    </row>
    <row r="103" spans="1:5" x14ac:dyDescent="0.25">
      <c r="A103" t="s">
        <v>394</v>
      </c>
      <c r="B103" t="s">
        <v>395</v>
      </c>
      <c r="C103" t="s">
        <v>53</v>
      </c>
      <c r="D103" t="s">
        <v>60</v>
      </c>
      <c r="E103" s="3"/>
    </row>
    <row r="104" spans="1:5" x14ac:dyDescent="0.25">
      <c r="A104" t="s">
        <v>115</v>
      </c>
      <c r="B104" t="s">
        <v>116</v>
      </c>
      <c r="C104" t="s">
        <v>53</v>
      </c>
      <c r="D104" t="s">
        <v>60</v>
      </c>
      <c r="E104" s="3"/>
    </row>
    <row r="105" spans="1:5" x14ac:dyDescent="0.25">
      <c r="A105" t="s">
        <v>396</v>
      </c>
      <c r="B105" t="s">
        <v>397</v>
      </c>
      <c r="C105" t="s">
        <v>53</v>
      </c>
      <c r="D105" t="s">
        <v>60</v>
      </c>
      <c r="E105" s="3"/>
    </row>
    <row r="106" spans="1:5" x14ac:dyDescent="0.25">
      <c r="A106" t="s">
        <v>398</v>
      </c>
      <c r="B106" t="s">
        <v>399</v>
      </c>
      <c r="C106" t="s">
        <v>53</v>
      </c>
      <c r="D106" t="s">
        <v>60</v>
      </c>
      <c r="E106" s="3"/>
    </row>
    <row r="107" spans="1:5" x14ac:dyDescent="0.25">
      <c r="A107" t="s">
        <v>400</v>
      </c>
      <c r="B107" t="s">
        <v>401</v>
      </c>
      <c r="C107" t="s">
        <v>53</v>
      </c>
      <c r="D107" t="s">
        <v>60</v>
      </c>
      <c r="E107" s="3"/>
    </row>
    <row r="108" spans="1:5" x14ac:dyDescent="0.25">
      <c r="A108" t="s">
        <v>402</v>
      </c>
      <c r="B108" t="s">
        <v>403</v>
      </c>
      <c r="C108" t="s">
        <v>53</v>
      </c>
      <c r="D108" t="s">
        <v>60</v>
      </c>
      <c r="E108" s="3"/>
    </row>
    <row r="109" spans="1:5" x14ac:dyDescent="0.25">
      <c r="A109" t="s">
        <v>404</v>
      </c>
      <c r="B109" t="s">
        <v>405</v>
      </c>
      <c r="C109" t="s">
        <v>53</v>
      </c>
      <c r="D109" t="s">
        <v>60</v>
      </c>
      <c r="E109" s="3"/>
    </row>
    <row r="110" spans="1:5" x14ac:dyDescent="0.25">
      <c r="A110" t="s">
        <v>406</v>
      </c>
      <c r="B110" t="s">
        <v>407</v>
      </c>
      <c r="C110" t="s">
        <v>53</v>
      </c>
      <c r="D110" t="s">
        <v>60</v>
      </c>
      <c r="E110" s="3"/>
    </row>
    <row r="111" spans="1:5" x14ac:dyDescent="0.25">
      <c r="A111" t="s">
        <v>408</v>
      </c>
      <c r="B111" t="s">
        <v>409</v>
      </c>
      <c r="C111" t="s">
        <v>53</v>
      </c>
      <c r="D111" t="s">
        <v>60</v>
      </c>
      <c r="E111" s="3"/>
    </row>
    <row r="112" spans="1:5" x14ac:dyDescent="0.25">
      <c r="A112" t="s">
        <v>410</v>
      </c>
      <c r="B112" t="s">
        <v>411</v>
      </c>
      <c r="C112" t="s">
        <v>53</v>
      </c>
      <c r="D112" t="s">
        <v>60</v>
      </c>
      <c r="E112" s="3"/>
    </row>
    <row r="113" spans="1:5" x14ac:dyDescent="0.25">
      <c r="A113" t="s">
        <v>412</v>
      </c>
      <c r="B113" t="s">
        <v>413</v>
      </c>
      <c r="C113" t="s">
        <v>53</v>
      </c>
      <c r="D113" t="s">
        <v>60</v>
      </c>
      <c r="E113" s="3"/>
    </row>
    <row r="114" spans="1:5" x14ac:dyDescent="0.25">
      <c r="A114" t="s">
        <v>414</v>
      </c>
      <c r="B114" t="s">
        <v>415</v>
      </c>
      <c r="C114" t="s">
        <v>53</v>
      </c>
      <c r="D114" t="s">
        <v>60</v>
      </c>
      <c r="E114" s="3"/>
    </row>
    <row r="115" spans="1:5" x14ac:dyDescent="0.25">
      <c r="A115" t="s">
        <v>416</v>
      </c>
      <c r="B115" t="s">
        <v>417</v>
      </c>
      <c r="C115" t="s">
        <v>53</v>
      </c>
      <c r="D115" t="s">
        <v>60</v>
      </c>
      <c r="E115" s="3"/>
    </row>
    <row r="116" spans="1:5" x14ac:dyDescent="0.25">
      <c r="A116">
        <v>360</v>
      </c>
      <c r="B116" t="s">
        <v>418</v>
      </c>
      <c r="C116" t="s">
        <v>53</v>
      </c>
      <c r="D116" t="s">
        <v>60</v>
      </c>
      <c r="E116" s="3"/>
    </row>
    <row r="117" spans="1:5" x14ac:dyDescent="0.25">
      <c r="A117" t="s">
        <v>419</v>
      </c>
      <c r="B117" t="s">
        <v>420</v>
      </c>
      <c r="C117" t="s">
        <v>53</v>
      </c>
      <c r="D117" t="s">
        <v>60</v>
      </c>
      <c r="E117" s="3"/>
    </row>
    <row r="118" spans="1:5" x14ac:dyDescent="0.25">
      <c r="A118" t="s">
        <v>421</v>
      </c>
      <c r="B118" t="s">
        <v>422</v>
      </c>
      <c r="C118" t="s">
        <v>53</v>
      </c>
      <c r="D118" t="s">
        <v>60</v>
      </c>
      <c r="E118" s="3"/>
    </row>
    <row r="119" spans="1:5" x14ac:dyDescent="0.25">
      <c r="A119" t="s">
        <v>423</v>
      </c>
      <c r="B119" t="s">
        <v>424</v>
      </c>
      <c r="C119" t="s">
        <v>53</v>
      </c>
      <c r="D119" t="s">
        <v>60</v>
      </c>
      <c r="E119" s="3"/>
    </row>
    <row r="120" spans="1:5" x14ac:dyDescent="0.25">
      <c r="A120" t="s">
        <v>425</v>
      </c>
      <c r="B120" t="s">
        <v>426</v>
      </c>
      <c r="C120" t="s">
        <v>53</v>
      </c>
      <c r="D120" t="s">
        <v>60</v>
      </c>
      <c r="E120" s="3"/>
    </row>
    <row r="121" spans="1:5" x14ac:dyDescent="0.25">
      <c r="A121" t="s">
        <v>427</v>
      </c>
      <c r="B121" t="s">
        <v>428</v>
      </c>
      <c r="C121" t="s">
        <v>53</v>
      </c>
      <c r="D121" t="s">
        <v>60</v>
      </c>
      <c r="E121" s="3"/>
    </row>
    <row r="122" spans="1:5" x14ac:dyDescent="0.25">
      <c r="A122" t="s">
        <v>429</v>
      </c>
      <c r="B122" t="s">
        <v>430</v>
      </c>
      <c r="C122" t="s">
        <v>53</v>
      </c>
      <c r="D122" t="s">
        <v>60</v>
      </c>
      <c r="E122" s="3"/>
    </row>
    <row r="123" spans="1:5" x14ac:dyDescent="0.25">
      <c r="A123" t="s">
        <v>431</v>
      </c>
      <c r="B123" t="s">
        <v>432</v>
      </c>
      <c r="C123" t="s">
        <v>53</v>
      </c>
      <c r="D123" t="s">
        <v>60</v>
      </c>
      <c r="E123" s="3"/>
    </row>
    <row r="124" spans="1:5" x14ac:dyDescent="0.25">
      <c r="A124" t="s">
        <v>433</v>
      </c>
      <c r="B124" t="s">
        <v>434</v>
      </c>
      <c r="C124" t="s">
        <v>53</v>
      </c>
      <c r="D124" t="s">
        <v>60</v>
      </c>
      <c r="E124" s="3"/>
    </row>
    <row r="125" spans="1:5" x14ac:dyDescent="0.25">
      <c r="A125" t="s">
        <v>435</v>
      </c>
      <c r="B125" t="s">
        <v>436</v>
      </c>
      <c r="C125" t="s">
        <v>53</v>
      </c>
      <c r="D125" t="s">
        <v>60</v>
      </c>
      <c r="E125" s="3"/>
    </row>
    <row r="126" spans="1:5" x14ac:dyDescent="0.25">
      <c r="A126" t="s">
        <v>437</v>
      </c>
      <c r="B126" t="s">
        <v>438</v>
      </c>
      <c r="C126" t="s">
        <v>53</v>
      </c>
      <c r="D126" t="s">
        <v>60</v>
      </c>
      <c r="E126" s="3"/>
    </row>
    <row r="127" spans="1:5" x14ac:dyDescent="0.25">
      <c r="A127" t="s">
        <v>439</v>
      </c>
      <c r="B127" t="s">
        <v>440</v>
      </c>
      <c r="C127" t="s">
        <v>53</v>
      </c>
      <c r="D127" t="s">
        <v>60</v>
      </c>
      <c r="E127" s="3"/>
    </row>
    <row r="128" spans="1:5" x14ac:dyDescent="0.25">
      <c r="A128" t="s">
        <v>441</v>
      </c>
      <c r="B128" t="s">
        <v>442</v>
      </c>
      <c r="C128" t="s">
        <v>53</v>
      </c>
      <c r="D128" t="s">
        <v>60</v>
      </c>
      <c r="E128" s="3"/>
    </row>
    <row r="129" spans="1:5" x14ac:dyDescent="0.25">
      <c r="A129" t="s">
        <v>443</v>
      </c>
      <c r="B129" t="s">
        <v>444</v>
      </c>
      <c r="C129" t="s">
        <v>53</v>
      </c>
      <c r="D129" t="s">
        <v>60</v>
      </c>
      <c r="E129" s="3"/>
    </row>
    <row r="130" spans="1:5" x14ac:dyDescent="0.25">
      <c r="A130" t="s">
        <v>445</v>
      </c>
      <c r="B130" t="s">
        <v>446</v>
      </c>
      <c r="C130" t="s">
        <v>53</v>
      </c>
      <c r="D130" t="s">
        <v>60</v>
      </c>
      <c r="E130" s="3"/>
    </row>
    <row r="131" spans="1:5" x14ac:dyDescent="0.25">
      <c r="A131" t="s">
        <v>447</v>
      </c>
      <c r="B131" t="s">
        <v>448</v>
      </c>
      <c r="C131" t="s">
        <v>53</v>
      </c>
      <c r="D131" t="s">
        <v>60</v>
      </c>
      <c r="E131" s="3"/>
    </row>
    <row r="132" spans="1:5" x14ac:dyDescent="0.25">
      <c r="A132" t="s">
        <v>449</v>
      </c>
      <c r="B132" t="s">
        <v>450</v>
      </c>
      <c r="C132" t="s">
        <v>53</v>
      </c>
      <c r="D132" t="s">
        <v>60</v>
      </c>
      <c r="E132" s="3"/>
    </row>
    <row r="133" spans="1:5" x14ac:dyDescent="0.25">
      <c r="A133" t="s">
        <v>451</v>
      </c>
      <c r="B133" t="s">
        <v>452</v>
      </c>
      <c r="C133" t="s">
        <v>53</v>
      </c>
      <c r="D133" t="s">
        <v>60</v>
      </c>
      <c r="E133" s="3"/>
    </row>
    <row r="134" spans="1:5" x14ac:dyDescent="0.25">
      <c r="A134" t="s">
        <v>453</v>
      </c>
      <c r="B134" t="s">
        <v>454</v>
      </c>
      <c r="C134" t="s">
        <v>53</v>
      </c>
      <c r="D134" t="s">
        <v>60</v>
      </c>
      <c r="E134" s="3"/>
    </row>
    <row r="135" spans="1:5" x14ac:dyDescent="0.25">
      <c r="A135" t="s">
        <v>455</v>
      </c>
      <c r="B135" t="s">
        <v>456</v>
      </c>
      <c r="C135" t="s">
        <v>53</v>
      </c>
      <c r="D135" t="s">
        <v>60</v>
      </c>
      <c r="E135" s="3"/>
    </row>
    <row r="136" spans="1:5" x14ac:dyDescent="0.25">
      <c r="A136" t="s">
        <v>457</v>
      </c>
      <c r="B136" t="s">
        <v>458</v>
      </c>
      <c r="C136" t="s">
        <v>53</v>
      </c>
      <c r="D136" t="s">
        <v>60</v>
      </c>
      <c r="E136" s="3"/>
    </row>
    <row r="137" spans="1:5" x14ac:dyDescent="0.25">
      <c r="A137" t="s">
        <v>459</v>
      </c>
      <c r="B137" t="s">
        <v>460</v>
      </c>
      <c r="C137" t="s">
        <v>53</v>
      </c>
      <c r="D137" t="s">
        <v>60</v>
      </c>
      <c r="E137" s="3"/>
    </row>
    <row r="138" spans="1:5" x14ac:dyDescent="0.25">
      <c r="A138" t="s">
        <v>461</v>
      </c>
      <c r="B138" t="s">
        <v>462</v>
      </c>
      <c r="C138" t="s">
        <v>53</v>
      </c>
      <c r="D138" t="s">
        <v>60</v>
      </c>
      <c r="E138" s="3"/>
    </row>
    <row r="139" spans="1:5" x14ac:dyDescent="0.25">
      <c r="A139" t="s">
        <v>463</v>
      </c>
      <c r="B139" t="s">
        <v>464</v>
      </c>
      <c r="C139" t="s">
        <v>53</v>
      </c>
      <c r="D139" t="s">
        <v>60</v>
      </c>
      <c r="E139" s="3"/>
    </row>
    <row r="140" spans="1:5" x14ac:dyDescent="0.25">
      <c r="A140" t="s">
        <v>465</v>
      </c>
      <c r="B140" t="s">
        <v>466</v>
      </c>
      <c r="C140" t="s">
        <v>53</v>
      </c>
      <c r="D140" t="s">
        <v>60</v>
      </c>
      <c r="E140" s="3"/>
    </row>
    <row r="141" spans="1:5" x14ac:dyDescent="0.25">
      <c r="A141" t="s">
        <v>467</v>
      </c>
      <c r="B141" t="s">
        <v>468</v>
      </c>
      <c r="C141" t="s">
        <v>53</v>
      </c>
      <c r="D141" t="s">
        <v>60</v>
      </c>
      <c r="E141" s="3"/>
    </row>
    <row r="142" spans="1:5" x14ac:dyDescent="0.25">
      <c r="A142" t="s">
        <v>469</v>
      </c>
      <c r="B142" t="s">
        <v>470</v>
      </c>
      <c r="C142" t="s">
        <v>53</v>
      </c>
      <c r="D142" t="s">
        <v>60</v>
      </c>
      <c r="E142" s="3"/>
    </row>
    <row r="143" spans="1:5" x14ac:dyDescent="0.25">
      <c r="A143" t="s">
        <v>471</v>
      </c>
      <c r="B143" t="s">
        <v>472</v>
      </c>
      <c r="C143" t="s">
        <v>53</v>
      </c>
      <c r="D143" t="s">
        <v>60</v>
      </c>
      <c r="E143" s="3"/>
    </row>
    <row r="144" spans="1:5" x14ac:dyDescent="0.25">
      <c r="A144" t="s">
        <v>473</v>
      </c>
      <c r="B144" t="s">
        <v>474</v>
      </c>
      <c r="C144" t="s">
        <v>53</v>
      </c>
      <c r="D144" t="s">
        <v>60</v>
      </c>
      <c r="E144" s="3"/>
    </row>
    <row r="145" spans="1:5" x14ac:dyDescent="0.25">
      <c r="A145" t="s">
        <v>475</v>
      </c>
      <c r="B145" t="s">
        <v>476</v>
      </c>
      <c r="C145" t="s">
        <v>53</v>
      </c>
      <c r="D145" t="s">
        <v>60</v>
      </c>
      <c r="E145" s="3"/>
    </row>
    <row r="146" spans="1:5" x14ac:dyDescent="0.25">
      <c r="A146" t="s">
        <v>477</v>
      </c>
      <c r="B146" t="s">
        <v>478</v>
      </c>
      <c r="C146" t="s">
        <v>53</v>
      </c>
      <c r="D146" t="s">
        <v>60</v>
      </c>
      <c r="E146" s="3"/>
    </row>
    <row r="147" spans="1:5" x14ac:dyDescent="0.25">
      <c r="A147" t="s">
        <v>479</v>
      </c>
      <c r="B147" t="s">
        <v>480</v>
      </c>
      <c r="C147" t="s">
        <v>53</v>
      </c>
      <c r="D147" t="s">
        <v>60</v>
      </c>
      <c r="E147" s="3"/>
    </row>
    <row r="148" spans="1:5" x14ac:dyDescent="0.25">
      <c r="A148" t="s">
        <v>481</v>
      </c>
      <c r="B148" t="s">
        <v>482</v>
      </c>
      <c r="C148" t="s">
        <v>53</v>
      </c>
      <c r="D148" t="s">
        <v>60</v>
      </c>
      <c r="E148" s="3"/>
    </row>
    <row r="149" spans="1:5" x14ac:dyDescent="0.25">
      <c r="A149" t="s">
        <v>483</v>
      </c>
      <c r="B149" t="s">
        <v>484</v>
      </c>
      <c r="C149" t="s">
        <v>53</v>
      </c>
      <c r="D149" t="s">
        <v>60</v>
      </c>
      <c r="E149" s="3"/>
    </row>
    <row r="150" spans="1:5" x14ac:dyDescent="0.25">
      <c r="A150" t="s">
        <v>485</v>
      </c>
      <c r="B150" t="s">
        <v>486</v>
      </c>
      <c r="C150" t="s">
        <v>53</v>
      </c>
      <c r="D150" t="s">
        <v>60</v>
      </c>
      <c r="E150" s="3"/>
    </row>
    <row r="151" spans="1:5" x14ac:dyDescent="0.25">
      <c r="A151" t="s">
        <v>487</v>
      </c>
      <c r="B151" t="s">
        <v>488</v>
      </c>
      <c r="C151" t="s">
        <v>53</v>
      </c>
      <c r="D151" t="s">
        <v>60</v>
      </c>
      <c r="E151" s="3"/>
    </row>
    <row r="152" spans="1:5" x14ac:dyDescent="0.25">
      <c r="A152" t="s">
        <v>101</v>
      </c>
      <c r="B152" t="s">
        <v>102</v>
      </c>
      <c r="C152" t="s">
        <v>53</v>
      </c>
      <c r="D152" t="s">
        <v>60</v>
      </c>
      <c r="E152" s="3"/>
    </row>
    <row r="153" spans="1:5" x14ac:dyDescent="0.25">
      <c r="A153" t="s">
        <v>489</v>
      </c>
      <c r="B153" t="s">
        <v>490</v>
      </c>
      <c r="C153" t="s">
        <v>53</v>
      </c>
      <c r="D153" t="s">
        <v>60</v>
      </c>
      <c r="E153" s="3"/>
    </row>
    <row r="154" spans="1:5" x14ac:dyDescent="0.25">
      <c r="A154" t="s">
        <v>491</v>
      </c>
      <c r="B154" t="s">
        <v>492</v>
      </c>
      <c r="C154" t="s">
        <v>53</v>
      </c>
      <c r="D154" t="s">
        <v>60</v>
      </c>
      <c r="E154" s="3"/>
    </row>
    <row r="155" spans="1:5" x14ac:dyDescent="0.25">
      <c r="A155" t="s">
        <v>493</v>
      </c>
      <c r="B155" t="s">
        <v>494</v>
      </c>
      <c r="C155" t="s">
        <v>53</v>
      </c>
      <c r="D155" t="s">
        <v>60</v>
      </c>
      <c r="E155" s="3"/>
    </row>
    <row r="156" spans="1:5" x14ac:dyDescent="0.25">
      <c r="A156" t="s">
        <v>495</v>
      </c>
      <c r="B156" t="s">
        <v>496</v>
      </c>
      <c r="C156" t="s">
        <v>53</v>
      </c>
      <c r="D156" t="s">
        <v>60</v>
      </c>
      <c r="E156" s="3"/>
    </row>
    <row r="157" spans="1:5" x14ac:dyDescent="0.25">
      <c r="A157" t="s">
        <v>497</v>
      </c>
      <c r="B157" t="s">
        <v>498</v>
      </c>
      <c r="C157" t="s">
        <v>53</v>
      </c>
      <c r="D157" t="s">
        <v>60</v>
      </c>
      <c r="E157" s="3"/>
    </row>
    <row r="158" spans="1:5" x14ac:dyDescent="0.25">
      <c r="A158" t="s">
        <v>499</v>
      </c>
      <c r="B158" t="s">
        <v>500</v>
      </c>
      <c r="C158" t="s">
        <v>53</v>
      </c>
      <c r="D158" t="s">
        <v>60</v>
      </c>
      <c r="E158" s="3"/>
    </row>
    <row r="159" spans="1:5" x14ac:dyDescent="0.25">
      <c r="A159" t="s">
        <v>501</v>
      </c>
      <c r="B159" t="s">
        <v>502</v>
      </c>
      <c r="C159" t="s">
        <v>53</v>
      </c>
      <c r="D159" t="s">
        <v>60</v>
      </c>
      <c r="E159" s="3"/>
    </row>
    <row r="160" spans="1:5" x14ac:dyDescent="0.25">
      <c r="A160" t="s">
        <v>503</v>
      </c>
      <c r="B160" t="s">
        <v>504</v>
      </c>
      <c r="C160" t="s">
        <v>53</v>
      </c>
      <c r="D160" t="s">
        <v>60</v>
      </c>
      <c r="E160" s="3"/>
    </row>
    <row r="161" spans="1:5" x14ac:dyDescent="0.25">
      <c r="A161" t="s">
        <v>505</v>
      </c>
      <c r="B161" t="s">
        <v>506</v>
      </c>
      <c r="C161" t="s">
        <v>53</v>
      </c>
      <c r="D161" t="s">
        <v>60</v>
      </c>
      <c r="E161" s="3"/>
    </row>
    <row r="162" spans="1:5" x14ac:dyDescent="0.25">
      <c r="A162" t="s">
        <v>507</v>
      </c>
      <c r="B162" t="s">
        <v>508</v>
      </c>
      <c r="C162" t="s">
        <v>53</v>
      </c>
      <c r="D162" t="s">
        <v>60</v>
      </c>
      <c r="E162" s="3"/>
    </row>
    <row r="163" spans="1:5" x14ac:dyDescent="0.25">
      <c r="A163" t="s">
        <v>509</v>
      </c>
      <c r="B163" t="s">
        <v>510</v>
      </c>
      <c r="C163" t="s">
        <v>53</v>
      </c>
      <c r="D163" t="s">
        <v>60</v>
      </c>
      <c r="E163" s="3"/>
    </row>
    <row r="164" spans="1:5" x14ac:dyDescent="0.25">
      <c r="A164" t="s">
        <v>511</v>
      </c>
      <c r="B164" t="s">
        <v>512</v>
      </c>
      <c r="C164" t="s">
        <v>53</v>
      </c>
      <c r="D164" t="s">
        <v>60</v>
      </c>
      <c r="E164" s="3"/>
    </row>
    <row r="165" spans="1:5" x14ac:dyDescent="0.25">
      <c r="A165" t="s">
        <v>513</v>
      </c>
      <c r="B165" t="s">
        <v>514</v>
      </c>
      <c r="C165" t="s">
        <v>53</v>
      </c>
      <c r="D165" t="s">
        <v>60</v>
      </c>
      <c r="E165" s="3"/>
    </row>
    <row r="166" spans="1:5" x14ac:dyDescent="0.25">
      <c r="A166" t="s">
        <v>515</v>
      </c>
      <c r="B166" t="s">
        <v>516</v>
      </c>
      <c r="C166" t="s">
        <v>53</v>
      </c>
      <c r="D166" t="s">
        <v>60</v>
      </c>
      <c r="E166" s="3"/>
    </row>
    <row r="167" spans="1:5" x14ac:dyDescent="0.25">
      <c r="A167" t="s">
        <v>517</v>
      </c>
      <c r="B167" t="s">
        <v>518</v>
      </c>
      <c r="C167" t="s">
        <v>53</v>
      </c>
      <c r="D167" t="s">
        <v>60</v>
      </c>
      <c r="E167" s="3"/>
    </row>
    <row r="168" spans="1:5" x14ac:dyDescent="0.25">
      <c r="A168" t="s">
        <v>119</v>
      </c>
      <c r="B168" t="s">
        <v>519</v>
      </c>
      <c r="C168" t="s">
        <v>53</v>
      </c>
      <c r="D168" t="s">
        <v>60</v>
      </c>
      <c r="E168" s="3"/>
    </row>
    <row r="169" spans="1:5" x14ac:dyDescent="0.25">
      <c r="A169" t="s">
        <v>520</v>
      </c>
      <c r="B169" t="s">
        <v>521</v>
      </c>
      <c r="C169" t="s">
        <v>53</v>
      </c>
      <c r="D169" t="s">
        <v>60</v>
      </c>
      <c r="E169" s="3"/>
    </row>
    <row r="170" spans="1:5" x14ac:dyDescent="0.25">
      <c r="A170" t="s">
        <v>522</v>
      </c>
      <c r="B170" t="s">
        <v>523</v>
      </c>
      <c r="C170" t="s">
        <v>53</v>
      </c>
      <c r="D170" t="s">
        <v>60</v>
      </c>
      <c r="E170" s="3"/>
    </row>
    <row r="171" spans="1:5" x14ac:dyDescent="0.25">
      <c r="A171" t="s">
        <v>524</v>
      </c>
      <c r="B171" t="s">
        <v>525</v>
      </c>
      <c r="C171" t="s">
        <v>53</v>
      </c>
      <c r="D171" t="s">
        <v>60</v>
      </c>
      <c r="E171" s="3"/>
    </row>
    <row r="172" spans="1:5" x14ac:dyDescent="0.25">
      <c r="A172" t="s">
        <v>526</v>
      </c>
      <c r="B172" t="s">
        <v>527</v>
      </c>
      <c r="C172" t="s">
        <v>53</v>
      </c>
      <c r="D172" t="s">
        <v>60</v>
      </c>
      <c r="E172" s="3"/>
    </row>
    <row r="173" spans="1:5" x14ac:dyDescent="0.25">
      <c r="A173" t="s">
        <v>528</v>
      </c>
      <c r="B173" t="s">
        <v>529</v>
      </c>
      <c r="C173" t="s">
        <v>53</v>
      </c>
      <c r="D173" t="s">
        <v>60</v>
      </c>
      <c r="E173" s="3"/>
    </row>
    <row r="174" spans="1:5" x14ac:dyDescent="0.25">
      <c r="A174" t="s">
        <v>530</v>
      </c>
      <c r="B174" t="s">
        <v>531</v>
      </c>
      <c r="C174" t="s">
        <v>53</v>
      </c>
      <c r="D174" t="s">
        <v>60</v>
      </c>
      <c r="E174" s="3"/>
    </row>
    <row r="175" spans="1:5" x14ac:dyDescent="0.25">
      <c r="A175" t="s">
        <v>532</v>
      </c>
      <c r="B175" t="s">
        <v>533</v>
      </c>
      <c r="C175" t="s">
        <v>53</v>
      </c>
      <c r="D175" t="s">
        <v>60</v>
      </c>
      <c r="E175" s="3"/>
    </row>
    <row r="176" spans="1:5" x14ac:dyDescent="0.25">
      <c r="A176" t="s">
        <v>534</v>
      </c>
      <c r="B176" t="s">
        <v>535</v>
      </c>
      <c r="C176" t="s">
        <v>53</v>
      </c>
      <c r="D176" t="s">
        <v>60</v>
      </c>
      <c r="E176" s="3"/>
    </row>
    <row r="177" spans="1:5" x14ac:dyDescent="0.25">
      <c r="A177" t="s">
        <v>536</v>
      </c>
      <c r="B177" t="s">
        <v>537</v>
      </c>
      <c r="C177" t="s">
        <v>53</v>
      </c>
      <c r="D177" t="s">
        <v>60</v>
      </c>
      <c r="E177" s="3"/>
    </row>
    <row r="178" spans="1:5" x14ac:dyDescent="0.25">
      <c r="A178" t="s">
        <v>538</v>
      </c>
      <c r="B178" t="s">
        <v>539</v>
      </c>
      <c r="C178" t="s">
        <v>53</v>
      </c>
      <c r="D178" t="s">
        <v>60</v>
      </c>
      <c r="E178" s="3"/>
    </row>
    <row r="179" spans="1:5" x14ac:dyDescent="0.25">
      <c r="A179" t="s">
        <v>540</v>
      </c>
      <c r="B179" t="s">
        <v>541</v>
      </c>
      <c r="C179" t="s">
        <v>53</v>
      </c>
      <c r="D179" t="s">
        <v>60</v>
      </c>
      <c r="E179" s="3"/>
    </row>
    <row r="180" spans="1:5" x14ac:dyDescent="0.25">
      <c r="A180" t="s">
        <v>542</v>
      </c>
      <c r="B180" t="s">
        <v>543</v>
      </c>
      <c r="C180" t="s">
        <v>53</v>
      </c>
      <c r="D180" t="s">
        <v>60</v>
      </c>
      <c r="E180" s="3"/>
    </row>
    <row r="181" spans="1:5" x14ac:dyDescent="0.25">
      <c r="A181" t="s">
        <v>544</v>
      </c>
      <c r="B181" t="s">
        <v>545</v>
      </c>
      <c r="C181" t="s">
        <v>53</v>
      </c>
      <c r="D181" t="s">
        <v>60</v>
      </c>
      <c r="E181" s="3"/>
    </row>
    <row r="182" spans="1:5" x14ac:dyDescent="0.25">
      <c r="A182" t="s">
        <v>546</v>
      </c>
      <c r="B182" t="s">
        <v>212</v>
      </c>
      <c r="C182" t="s">
        <v>53</v>
      </c>
      <c r="D182" t="s">
        <v>60</v>
      </c>
      <c r="E182" s="3"/>
    </row>
    <row r="183" spans="1:5" x14ac:dyDescent="0.25">
      <c r="A183" t="s">
        <v>547</v>
      </c>
      <c r="B183" t="s">
        <v>548</v>
      </c>
      <c r="C183" t="s">
        <v>53</v>
      </c>
      <c r="D183" t="s">
        <v>60</v>
      </c>
      <c r="E183" s="3"/>
    </row>
    <row r="184" spans="1:5" x14ac:dyDescent="0.25">
      <c r="A184" t="s">
        <v>549</v>
      </c>
      <c r="B184" t="s">
        <v>550</v>
      </c>
      <c r="C184" t="s">
        <v>53</v>
      </c>
      <c r="D184" t="s">
        <v>60</v>
      </c>
      <c r="E184" s="3"/>
    </row>
    <row r="185" spans="1:5" x14ac:dyDescent="0.25">
      <c r="A185" t="s">
        <v>551</v>
      </c>
      <c r="B185" t="s">
        <v>552</v>
      </c>
      <c r="C185" t="s">
        <v>53</v>
      </c>
      <c r="D185" t="s">
        <v>60</v>
      </c>
      <c r="E185" s="3"/>
    </row>
    <row r="186" spans="1:5" x14ac:dyDescent="0.25">
      <c r="A186" t="s">
        <v>553</v>
      </c>
      <c r="B186" t="s">
        <v>554</v>
      </c>
      <c r="C186" t="s">
        <v>53</v>
      </c>
      <c r="D186" t="s">
        <v>60</v>
      </c>
      <c r="E186" s="3"/>
    </row>
    <row r="187" spans="1:5" x14ac:dyDescent="0.25">
      <c r="A187" t="s">
        <v>555</v>
      </c>
      <c r="B187" t="s">
        <v>556</v>
      </c>
      <c r="C187" t="s">
        <v>53</v>
      </c>
      <c r="D187" t="s">
        <v>60</v>
      </c>
      <c r="E187" s="3"/>
    </row>
    <row r="188" spans="1:5" x14ac:dyDescent="0.25">
      <c r="A188" t="s">
        <v>557</v>
      </c>
      <c r="B188" t="s">
        <v>558</v>
      </c>
      <c r="C188" t="s">
        <v>53</v>
      </c>
      <c r="D188" t="s">
        <v>60</v>
      </c>
      <c r="E188" s="3"/>
    </row>
    <row r="189" spans="1:5" x14ac:dyDescent="0.25">
      <c r="A189" t="s">
        <v>559</v>
      </c>
      <c r="B189" t="s">
        <v>560</v>
      </c>
      <c r="C189" t="s">
        <v>53</v>
      </c>
      <c r="D189" t="s">
        <v>60</v>
      </c>
      <c r="E189" s="3"/>
    </row>
    <row r="190" spans="1:5" x14ac:dyDescent="0.25">
      <c r="A190" t="s">
        <v>561</v>
      </c>
      <c r="B190" t="s">
        <v>562</v>
      </c>
      <c r="C190" t="s">
        <v>53</v>
      </c>
      <c r="D190" t="s">
        <v>60</v>
      </c>
      <c r="E190" s="3"/>
    </row>
    <row r="191" spans="1:5" x14ac:dyDescent="0.25">
      <c r="A191" t="s">
        <v>563</v>
      </c>
      <c r="B191" t="s">
        <v>564</v>
      </c>
      <c r="C191" t="s">
        <v>53</v>
      </c>
      <c r="D191" t="s">
        <v>60</v>
      </c>
      <c r="E191" s="3"/>
    </row>
    <row r="192" spans="1:5" x14ac:dyDescent="0.25">
      <c r="A192" t="s">
        <v>565</v>
      </c>
      <c r="B192" t="s">
        <v>566</v>
      </c>
      <c r="C192" t="s">
        <v>53</v>
      </c>
      <c r="D192" t="s">
        <v>60</v>
      </c>
      <c r="E192" s="3"/>
    </row>
    <row r="193" spans="1:5" x14ac:dyDescent="0.25">
      <c r="A193" t="s">
        <v>567</v>
      </c>
      <c r="B193" t="s">
        <v>568</v>
      </c>
      <c r="C193" t="s">
        <v>53</v>
      </c>
      <c r="D193" t="s">
        <v>60</v>
      </c>
      <c r="E193" s="3"/>
    </row>
    <row r="194" spans="1:5" x14ac:dyDescent="0.25">
      <c r="A194" t="s">
        <v>569</v>
      </c>
      <c r="B194" t="s">
        <v>570</v>
      </c>
      <c r="C194" t="s">
        <v>53</v>
      </c>
      <c r="D194" t="s">
        <v>60</v>
      </c>
      <c r="E194" s="3"/>
    </row>
    <row r="195" spans="1:5" x14ac:dyDescent="0.25">
      <c r="A195" t="s">
        <v>571</v>
      </c>
      <c r="B195" t="s">
        <v>572</v>
      </c>
      <c r="C195" t="s">
        <v>53</v>
      </c>
      <c r="D195" t="s">
        <v>60</v>
      </c>
      <c r="E195" s="3"/>
    </row>
    <row r="196" spans="1:5" x14ac:dyDescent="0.25">
      <c r="A196" t="s">
        <v>573</v>
      </c>
      <c r="B196" t="s">
        <v>574</v>
      </c>
      <c r="C196" t="s">
        <v>53</v>
      </c>
      <c r="D196" t="s">
        <v>60</v>
      </c>
      <c r="E196" s="3"/>
    </row>
    <row r="197" spans="1:5" x14ac:dyDescent="0.25">
      <c r="A197" t="s">
        <v>575</v>
      </c>
      <c r="B197" t="s">
        <v>576</v>
      </c>
      <c r="C197" t="s">
        <v>53</v>
      </c>
      <c r="D197" t="s">
        <v>60</v>
      </c>
      <c r="E197" s="3"/>
    </row>
    <row r="198" spans="1:5" x14ac:dyDescent="0.25">
      <c r="A198" t="s">
        <v>577</v>
      </c>
      <c r="B198" t="s">
        <v>578</v>
      </c>
      <c r="C198" t="s">
        <v>53</v>
      </c>
      <c r="D198" t="s">
        <v>60</v>
      </c>
      <c r="E198" s="3"/>
    </row>
    <row r="199" spans="1:5" x14ac:dyDescent="0.25">
      <c r="A199" t="s">
        <v>579</v>
      </c>
      <c r="B199" t="s">
        <v>580</v>
      </c>
      <c r="C199" t="s">
        <v>53</v>
      </c>
      <c r="D199" t="s">
        <v>60</v>
      </c>
      <c r="E199" s="3"/>
    </row>
    <row r="200" spans="1:5" x14ac:dyDescent="0.25">
      <c r="A200" t="s">
        <v>581</v>
      </c>
      <c r="B200" t="s">
        <v>582</v>
      </c>
      <c r="C200" t="s">
        <v>53</v>
      </c>
      <c r="D200" t="s">
        <v>60</v>
      </c>
      <c r="E200" s="3"/>
    </row>
    <row r="201" spans="1:5" x14ac:dyDescent="0.25">
      <c r="A201" t="s">
        <v>583</v>
      </c>
      <c r="B201" t="s">
        <v>584</v>
      </c>
      <c r="C201" t="s">
        <v>53</v>
      </c>
      <c r="D201" t="s">
        <v>60</v>
      </c>
      <c r="E201" s="3"/>
    </row>
    <row r="202" spans="1:5" x14ac:dyDescent="0.25">
      <c r="A202" t="s">
        <v>96</v>
      </c>
      <c r="B202" t="s">
        <v>585</v>
      </c>
      <c r="C202" t="s">
        <v>53</v>
      </c>
      <c r="D202" t="s">
        <v>60</v>
      </c>
      <c r="E202" s="3"/>
    </row>
    <row r="203" spans="1:5" x14ac:dyDescent="0.25">
      <c r="A203" t="s">
        <v>586</v>
      </c>
      <c r="B203" t="s">
        <v>587</v>
      </c>
      <c r="C203" t="s">
        <v>53</v>
      </c>
      <c r="D203" t="s">
        <v>60</v>
      </c>
      <c r="E203" s="3"/>
    </row>
    <row r="204" spans="1:5" x14ac:dyDescent="0.25">
      <c r="A204" t="s">
        <v>588</v>
      </c>
      <c r="B204" t="s">
        <v>589</v>
      </c>
      <c r="C204" t="s">
        <v>53</v>
      </c>
      <c r="D204" t="s">
        <v>60</v>
      </c>
      <c r="E204" s="3"/>
    </row>
    <row r="205" spans="1:5" x14ac:dyDescent="0.25">
      <c r="A205" t="s">
        <v>590</v>
      </c>
      <c r="B205" t="s">
        <v>591</v>
      </c>
      <c r="C205" t="s">
        <v>53</v>
      </c>
      <c r="D205" t="s">
        <v>60</v>
      </c>
      <c r="E205" s="3"/>
    </row>
    <row r="206" spans="1:5" x14ac:dyDescent="0.25">
      <c r="A206" t="s">
        <v>592</v>
      </c>
      <c r="B206" t="s">
        <v>593</v>
      </c>
      <c r="C206" t="s">
        <v>53</v>
      </c>
      <c r="D206" t="s">
        <v>60</v>
      </c>
      <c r="E206" s="3"/>
    </row>
    <row r="207" spans="1:5" x14ac:dyDescent="0.25">
      <c r="A207" t="s">
        <v>594</v>
      </c>
      <c r="B207" t="s">
        <v>595</v>
      </c>
      <c r="C207" t="s">
        <v>53</v>
      </c>
      <c r="D207" t="s">
        <v>60</v>
      </c>
      <c r="E207" s="3"/>
    </row>
    <row r="208" spans="1:5" x14ac:dyDescent="0.25">
      <c r="A208" t="s">
        <v>596</v>
      </c>
      <c r="B208" t="s">
        <v>212</v>
      </c>
      <c r="C208" t="s">
        <v>53</v>
      </c>
      <c r="D208" t="s">
        <v>60</v>
      </c>
      <c r="E208" s="3"/>
    </row>
    <row r="209" spans="1:5" x14ac:dyDescent="0.25">
      <c r="A209" t="s">
        <v>597</v>
      </c>
      <c r="B209" t="s">
        <v>598</v>
      </c>
      <c r="C209" t="s">
        <v>53</v>
      </c>
      <c r="D209" t="s">
        <v>60</v>
      </c>
      <c r="E209" s="3"/>
    </row>
    <row r="210" spans="1:5" x14ac:dyDescent="0.25">
      <c r="A210" t="s">
        <v>599</v>
      </c>
      <c r="B210" t="s">
        <v>212</v>
      </c>
      <c r="C210" t="s">
        <v>53</v>
      </c>
      <c r="D210" t="s">
        <v>60</v>
      </c>
      <c r="E210" s="3"/>
    </row>
    <row r="211" spans="1:5" x14ac:dyDescent="0.25">
      <c r="A211" t="s">
        <v>600</v>
      </c>
      <c r="B211" t="s">
        <v>601</v>
      </c>
      <c r="C211" t="s">
        <v>53</v>
      </c>
      <c r="D211" t="s">
        <v>60</v>
      </c>
      <c r="E211" s="3"/>
    </row>
    <row r="212" spans="1:5" x14ac:dyDescent="0.25">
      <c r="A212" t="s">
        <v>602</v>
      </c>
      <c r="B212" t="s">
        <v>603</v>
      </c>
      <c r="C212" t="s">
        <v>53</v>
      </c>
      <c r="D212" t="s">
        <v>60</v>
      </c>
      <c r="E212" s="3"/>
    </row>
    <row r="213" spans="1:5" x14ac:dyDescent="0.25">
      <c r="A213" t="s">
        <v>604</v>
      </c>
      <c r="B213" t="s">
        <v>605</v>
      </c>
      <c r="C213" t="s">
        <v>53</v>
      </c>
      <c r="D213" t="s">
        <v>60</v>
      </c>
      <c r="E213" s="3"/>
    </row>
    <row r="214" spans="1:5" x14ac:dyDescent="0.25">
      <c r="A214" t="s">
        <v>606</v>
      </c>
      <c r="B214" t="s">
        <v>607</v>
      </c>
      <c r="C214" t="s">
        <v>53</v>
      </c>
      <c r="D214" t="s">
        <v>60</v>
      </c>
      <c r="E214" s="3"/>
    </row>
    <row r="215" spans="1:5" x14ac:dyDescent="0.25">
      <c r="A215" t="s">
        <v>608</v>
      </c>
      <c r="B215" t="s">
        <v>609</v>
      </c>
      <c r="C215" t="s">
        <v>53</v>
      </c>
      <c r="D215" t="s">
        <v>60</v>
      </c>
      <c r="E215" s="3"/>
    </row>
    <row r="216" spans="1:5" x14ac:dyDescent="0.25">
      <c r="A216" t="s">
        <v>610</v>
      </c>
      <c r="B216" t="s">
        <v>214</v>
      </c>
      <c r="C216" t="s">
        <v>53</v>
      </c>
      <c r="D216" t="s">
        <v>60</v>
      </c>
      <c r="E216" s="3"/>
    </row>
    <row r="217" spans="1:5" x14ac:dyDescent="0.25">
      <c r="A217" t="s">
        <v>611</v>
      </c>
      <c r="B217" t="s">
        <v>612</v>
      </c>
      <c r="C217" t="s">
        <v>53</v>
      </c>
      <c r="D217" t="s">
        <v>60</v>
      </c>
      <c r="E217" s="3"/>
    </row>
    <row r="218" spans="1:5" x14ac:dyDescent="0.25">
      <c r="A218" t="s">
        <v>613</v>
      </c>
      <c r="B218" t="s">
        <v>614</v>
      </c>
      <c r="C218" t="s">
        <v>53</v>
      </c>
      <c r="D218" t="s">
        <v>60</v>
      </c>
      <c r="E218" s="3"/>
    </row>
    <row r="219" spans="1:5" x14ac:dyDescent="0.25">
      <c r="A219" t="s">
        <v>615</v>
      </c>
      <c r="B219" t="s">
        <v>616</v>
      </c>
      <c r="C219" t="s">
        <v>53</v>
      </c>
      <c r="D219" t="s">
        <v>60</v>
      </c>
      <c r="E219" s="3"/>
    </row>
    <row r="220" spans="1:5" x14ac:dyDescent="0.25">
      <c r="A220" t="s">
        <v>617</v>
      </c>
      <c r="B220" t="s">
        <v>618</v>
      </c>
      <c r="C220" t="s">
        <v>53</v>
      </c>
      <c r="D220" t="s">
        <v>60</v>
      </c>
      <c r="E220" s="3"/>
    </row>
    <row r="221" spans="1:5" x14ac:dyDescent="0.25">
      <c r="A221" t="s">
        <v>619</v>
      </c>
      <c r="B221" t="s">
        <v>206</v>
      </c>
      <c r="C221" t="s">
        <v>53</v>
      </c>
      <c r="D221" t="s">
        <v>60</v>
      </c>
      <c r="E221" s="3"/>
    </row>
    <row r="222" spans="1:5" x14ac:dyDescent="0.25">
      <c r="A222" t="s">
        <v>620</v>
      </c>
      <c r="B222" t="s">
        <v>621</v>
      </c>
      <c r="C222" t="s">
        <v>53</v>
      </c>
      <c r="D222" t="s">
        <v>60</v>
      </c>
      <c r="E222" s="3"/>
    </row>
    <row r="223" spans="1:5" x14ac:dyDescent="0.25">
      <c r="A223" t="s">
        <v>622</v>
      </c>
      <c r="B223" t="s">
        <v>214</v>
      </c>
      <c r="C223" t="s">
        <v>53</v>
      </c>
      <c r="D223" t="s">
        <v>60</v>
      </c>
      <c r="E223" s="3"/>
    </row>
    <row r="224" spans="1:5" x14ac:dyDescent="0.25">
      <c r="A224" t="s">
        <v>623</v>
      </c>
      <c r="B224" t="s">
        <v>206</v>
      </c>
      <c r="C224" t="s">
        <v>53</v>
      </c>
      <c r="D224" t="s">
        <v>60</v>
      </c>
      <c r="E224" s="3"/>
    </row>
    <row r="225" spans="1:5" x14ac:dyDescent="0.25">
      <c r="A225" t="s">
        <v>624</v>
      </c>
      <c r="B225" t="s">
        <v>625</v>
      </c>
      <c r="C225" t="s">
        <v>53</v>
      </c>
      <c r="D225" t="s">
        <v>60</v>
      </c>
      <c r="E225" s="3"/>
    </row>
    <row r="226" spans="1:5" x14ac:dyDescent="0.25">
      <c r="A226" t="s">
        <v>626</v>
      </c>
      <c r="B226" t="s">
        <v>214</v>
      </c>
      <c r="C226" t="s">
        <v>53</v>
      </c>
      <c r="D226" t="s">
        <v>60</v>
      </c>
      <c r="E226" s="3"/>
    </row>
    <row r="227" spans="1:5" x14ac:dyDescent="0.25">
      <c r="A227" t="s">
        <v>627</v>
      </c>
      <c r="B227" t="s">
        <v>628</v>
      </c>
      <c r="C227" t="s">
        <v>53</v>
      </c>
      <c r="D227" t="s">
        <v>60</v>
      </c>
      <c r="E227" s="3"/>
    </row>
    <row r="228" spans="1:5" x14ac:dyDescent="0.25">
      <c r="A228" t="s">
        <v>629</v>
      </c>
      <c r="B228" t="s">
        <v>630</v>
      </c>
      <c r="C228" t="s">
        <v>53</v>
      </c>
      <c r="D228" t="s">
        <v>60</v>
      </c>
      <c r="E228" s="3"/>
    </row>
    <row r="229" spans="1:5" x14ac:dyDescent="0.25">
      <c r="A229" t="s">
        <v>631</v>
      </c>
      <c r="B229" t="s">
        <v>632</v>
      </c>
      <c r="C229" t="s">
        <v>53</v>
      </c>
      <c r="D229" t="s">
        <v>60</v>
      </c>
      <c r="E229" s="3"/>
    </row>
    <row r="230" spans="1:5" x14ac:dyDescent="0.25">
      <c r="A230" t="s">
        <v>633</v>
      </c>
      <c r="B230" t="s">
        <v>634</v>
      </c>
      <c r="C230" t="s">
        <v>53</v>
      </c>
      <c r="D230" t="s">
        <v>60</v>
      </c>
      <c r="E230" s="3"/>
    </row>
    <row r="231" spans="1:5" x14ac:dyDescent="0.25">
      <c r="A231" t="s">
        <v>635</v>
      </c>
      <c r="B231" t="s">
        <v>636</v>
      </c>
      <c r="C231" t="s">
        <v>53</v>
      </c>
      <c r="D231" t="s">
        <v>60</v>
      </c>
      <c r="E231" s="3"/>
    </row>
    <row r="232" spans="1:5" x14ac:dyDescent="0.25">
      <c r="A232" t="s">
        <v>637</v>
      </c>
      <c r="B232" t="s">
        <v>638</v>
      </c>
      <c r="C232" t="s">
        <v>53</v>
      </c>
      <c r="D232" t="s">
        <v>60</v>
      </c>
      <c r="E232" s="3"/>
    </row>
    <row r="233" spans="1:5" x14ac:dyDescent="0.25">
      <c r="A233" t="s">
        <v>639</v>
      </c>
      <c r="B233" t="s">
        <v>640</v>
      </c>
      <c r="C233" t="s">
        <v>53</v>
      </c>
      <c r="D233" t="s">
        <v>60</v>
      </c>
      <c r="E233" s="3"/>
    </row>
    <row r="234" spans="1:5" x14ac:dyDescent="0.25">
      <c r="A234" t="s">
        <v>641</v>
      </c>
      <c r="B234" t="s">
        <v>214</v>
      </c>
      <c r="C234" t="s">
        <v>53</v>
      </c>
      <c r="D234" t="s">
        <v>60</v>
      </c>
      <c r="E234" s="3"/>
    </row>
    <row r="235" spans="1:5" x14ac:dyDescent="0.25">
      <c r="A235" t="s">
        <v>642</v>
      </c>
      <c r="B235" t="s">
        <v>206</v>
      </c>
      <c r="C235" t="s">
        <v>53</v>
      </c>
      <c r="D235" t="s">
        <v>60</v>
      </c>
      <c r="E235" s="3"/>
    </row>
    <row r="236" spans="1:5" x14ac:dyDescent="0.25">
      <c r="A236" t="s">
        <v>643</v>
      </c>
      <c r="B236" t="s">
        <v>644</v>
      </c>
      <c r="C236" t="s">
        <v>53</v>
      </c>
      <c r="D236" t="s">
        <v>60</v>
      </c>
      <c r="E236" s="3"/>
    </row>
    <row r="237" spans="1:5" x14ac:dyDescent="0.25">
      <c r="A237" t="s">
        <v>645</v>
      </c>
      <c r="B237" t="s">
        <v>646</v>
      </c>
      <c r="C237" t="s">
        <v>53</v>
      </c>
      <c r="D237" t="s">
        <v>60</v>
      </c>
      <c r="E237" s="3"/>
    </row>
    <row r="238" spans="1:5" x14ac:dyDescent="0.25">
      <c r="A238" t="s">
        <v>647</v>
      </c>
      <c r="B238" t="s">
        <v>648</v>
      </c>
      <c r="C238" t="s">
        <v>53</v>
      </c>
      <c r="D238" t="s">
        <v>60</v>
      </c>
      <c r="E238" s="3"/>
    </row>
    <row r="239" spans="1:5" x14ac:dyDescent="0.25">
      <c r="A239" t="s">
        <v>649</v>
      </c>
      <c r="B239" t="s">
        <v>650</v>
      </c>
      <c r="C239" t="s">
        <v>53</v>
      </c>
      <c r="D239" t="s">
        <v>60</v>
      </c>
      <c r="E239" s="3"/>
    </row>
    <row r="240" spans="1:5" x14ac:dyDescent="0.25">
      <c r="A240" t="s">
        <v>651</v>
      </c>
      <c r="B240" t="s">
        <v>652</v>
      </c>
      <c r="C240" t="s">
        <v>53</v>
      </c>
      <c r="D240" t="s">
        <v>60</v>
      </c>
      <c r="E240" s="3"/>
    </row>
    <row r="241" spans="1:5" x14ac:dyDescent="0.25">
      <c r="A241" t="s">
        <v>653</v>
      </c>
      <c r="B241" t="s">
        <v>206</v>
      </c>
      <c r="C241" t="s">
        <v>53</v>
      </c>
      <c r="D241" t="s">
        <v>60</v>
      </c>
      <c r="E241" s="3"/>
    </row>
    <row r="242" spans="1:5" x14ac:dyDescent="0.25">
      <c r="A242" t="s">
        <v>654</v>
      </c>
      <c r="B242" t="s">
        <v>655</v>
      </c>
      <c r="C242" t="s">
        <v>53</v>
      </c>
      <c r="D242" t="s">
        <v>60</v>
      </c>
      <c r="E242" s="3"/>
    </row>
    <row r="243" spans="1:5" x14ac:dyDescent="0.25">
      <c r="A243" t="s">
        <v>656</v>
      </c>
      <c r="B243" t="s">
        <v>657</v>
      </c>
      <c r="C243" t="s">
        <v>53</v>
      </c>
      <c r="D243" t="s">
        <v>60</v>
      </c>
      <c r="E243" s="3"/>
    </row>
    <row r="244" spans="1:5" x14ac:dyDescent="0.25">
      <c r="A244" t="s">
        <v>658</v>
      </c>
      <c r="B244" t="s">
        <v>659</v>
      </c>
      <c r="C244" t="s">
        <v>53</v>
      </c>
      <c r="D244" t="s">
        <v>60</v>
      </c>
      <c r="E244" s="3"/>
    </row>
    <row r="245" spans="1:5" x14ac:dyDescent="0.25">
      <c r="A245" t="s">
        <v>660</v>
      </c>
      <c r="B245" t="s">
        <v>661</v>
      </c>
      <c r="C245" t="s">
        <v>53</v>
      </c>
      <c r="D245" t="s">
        <v>60</v>
      </c>
      <c r="E245" s="3"/>
    </row>
    <row r="246" spans="1:5" x14ac:dyDescent="0.25">
      <c r="A246" t="s">
        <v>662</v>
      </c>
      <c r="B246" t="s">
        <v>663</v>
      </c>
      <c r="C246" t="s">
        <v>53</v>
      </c>
      <c r="D246" t="s">
        <v>60</v>
      </c>
      <c r="E246" s="3"/>
    </row>
    <row r="247" spans="1:5" x14ac:dyDescent="0.25">
      <c r="A247" t="s">
        <v>664</v>
      </c>
      <c r="B247" t="s">
        <v>665</v>
      </c>
      <c r="C247" t="s">
        <v>53</v>
      </c>
      <c r="D247" t="s">
        <v>60</v>
      </c>
      <c r="E247" s="3"/>
    </row>
    <row r="248" spans="1:5" x14ac:dyDescent="0.25">
      <c r="A248" t="s">
        <v>666</v>
      </c>
      <c r="B248" t="s">
        <v>667</v>
      </c>
      <c r="C248" t="s">
        <v>53</v>
      </c>
      <c r="D248" t="s">
        <v>60</v>
      </c>
      <c r="E248" s="3"/>
    </row>
    <row r="249" spans="1:5" x14ac:dyDescent="0.25">
      <c r="A249" t="s">
        <v>668</v>
      </c>
      <c r="B249" t="s">
        <v>214</v>
      </c>
      <c r="C249" t="s">
        <v>53</v>
      </c>
      <c r="D249" t="s">
        <v>60</v>
      </c>
      <c r="E249" s="3"/>
    </row>
    <row r="250" spans="1:5" x14ac:dyDescent="0.25">
      <c r="A250" t="s">
        <v>669</v>
      </c>
      <c r="B250" t="s">
        <v>670</v>
      </c>
      <c r="C250" t="s">
        <v>53</v>
      </c>
      <c r="D250" t="s">
        <v>60</v>
      </c>
      <c r="E250" s="3"/>
    </row>
    <row r="251" spans="1:5" x14ac:dyDescent="0.25">
      <c r="A251" t="s">
        <v>671</v>
      </c>
      <c r="B251" t="s">
        <v>672</v>
      </c>
      <c r="C251" t="s">
        <v>53</v>
      </c>
      <c r="D251" t="s">
        <v>60</v>
      </c>
      <c r="E251" s="3"/>
    </row>
    <row r="252" spans="1:5" x14ac:dyDescent="0.25">
      <c r="A252" t="s">
        <v>673</v>
      </c>
      <c r="B252" t="s">
        <v>674</v>
      </c>
      <c r="C252" t="s">
        <v>53</v>
      </c>
      <c r="D252" t="s">
        <v>60</v>
      </c>
      <c r="E252" s="3"/>
    </row>
    <row r="253" spans="1:5" x14ac:dyDescent="0.25">
      <c r="A253" t="s">
        <v>675</v>
      </c>
      <c r="B253" t="s">
        <v>676</v>
      </c>
      <c r="C253" t="s">
        <v>53</v>
      </c>
      <c r="D253" t="s">
        <v>60</v>
      </c>
      <c r="E253" s="3"/>
    </row>
    <row r="254" spans="1:5" x14ac:dyDescent="0.25">
      <c r="A254" t="s">
        <v>677</v>
      </c>
      <c r="B254" t="s">
        <v>630</v>
      </c>
      <c r="C254" t="s">
        <v>53</v>
      </c>
      <c r="D254" t="s">
        <v>60</v>
      </c>
      <c r="E254" s="3"/>
    </row>
    <row r="255" spans="1:5" x14ac:dyDescent="0.25">
      <c r="A255" t="s">
        <v>678</v>
      </c>
      <c r="B255" t="s">
        <v>679</v>
      </c>
      <c r="C255" t="s">
        <v>53</v>
      </c>
      <c r="D255" t="s">
        <v>60</v>
      </c>
      <c r="E255" s="3"/>
    </row>
    <row r="256" spans="1:5" x14ac:dyDescent="0.25">
      <c r="A256" t="s">
        <v>680</v>
      </c>
      <c r="B256" t="s">
        <v>681</v>
      </c>
      <c r="C256" t="s">
        <v>53</v>
      </c>
      <c r="D256" t="s">
        <v>60</v>
      </c>
      <c r="E256" s="3"/>
    </row>
    <row r="257" spans="1:5" x14ac:dyDescent="0.25">
      <c r="A257" t="s">
        <v>682</v>
      </c>
      <c r="B257" t="s">
        <v>683</v>
      </c>
      <c r="C257" t="s">
        <v>53</v>
      </c>
      <c r="D257" t="s">
        <v>60</v>
      </c>
      <c r="E257" s="3"/>
    </row>
    <row r="258" spans="1:5" x14ac:dyDescent="0.25">
      <c r="A258" t="s">
        <v>684</v>
      </c>
      <c r="B258" t="s">
        <v>685</v>
      </c>
      <c r="C258" t="s">
        <v>53</v>
      </c>
      <c r="D258" t="s">
        <v>60</v>
      </c>
      <c r="E258" s="3"/>
    </row>
    <row r="259" spans="1:5" x14ac:dyDescent="0.25">
      <c r="A259" t="s">
        <v>686</v>
      </c>
      <c r="B259" t="s">
        <v>630</v>
      </c>
      <c r="C259" t="s">
        <v>53</v>
      </c>
      <c r="D259" t="s">
        <v>60</v>
      </c>
      <c r="E259" s="3"/>
    </row>
    <row r="260" spans="1:5" x14ac:dyDescent="0.25">
      <c r="A260" t="s">
        <v>687</v>
      </c>
      <c r="B260" t="s">
        <v>216</v>
      </c>
      <c r="C260" t="s">
        <v>53</v>
      </c>
      <c r="D260" t="s">
        <v>60</v>
      </c>
      <c r="E260" s="3"/>
    </row>
    <row r="261" spans="1:5" x14ac:dyDescent="0.25">
      <c r="A261" t="s">
        <v>688</v>
      </c>
      <c r="B261" t="s">
        <v>689</v>
      </c>
      <c r="C261" t="s">
        <v>53</v>
      </c>
      <c r="D261" t="s">
        <v>60</v>
      </c>
      <c r="E261" s="3"/>
    </row>
    <row r="262" spans="1:5" x14ac:dyDescent="0.25">
      <c r="A262" t="s">
        <v>690</v>
      </c>
      <c r="B262" t="s">
        <v>691</v>
      </c>
      <c r="C262" t="s">
        <v>53</v>
      </c>
      <c r="D262" t="s">
        <v>60</v>
      </c>
      <c r="E262" s="3"/>
    </row>
    <row r="263" spans="1:5" x14ac:dyDescent="0.25">
      <c r="A263" t="s">
        <v>692</v>
      </c>
      <c r="B263" t="s">
        <v>693</v>
      </c>
      <c r="C263" t="s">
        <v>53</v>
      </c>
      <c r="D263" t="s">
        <v>60</v>
      </c>
      <c r="E263" s="3"/>
    </row>
    <row r="264" spans="1:5" x14ac:dyDescent="0.25">
      <c r="A264" t="s">
        <v>694</v>
      </c>
      <c r="B264" t="s">
        <v>695</v>
      </c>
      <c r="C264" t="s">
        <v>53</v>
      </c>
      <c r="D264" t="s">
        <v>60</v>
      </c>
      <c r="E264" s="3"/>
    </row>
    <row r="265" spans="1:5" x14ac:dyDescent="0.25">
      <c r="A265" t="s">
        <v>696</v>
      </c>
      <c r="B265" t="s">
        <v>697</v>
      </c>
      <c r="C265" t="s">
        <v>53</v>
      </c>
      <c r="D265" t="s">
        <v>60</v>
      </c>
      <c r="E265" s="3"/>
    </row>
    <row r="266" spans="1:5" x14ac:dyDescent="0.25">
      <c r="A266" t="s">
        <v>698</v>
      </c>
      <c r="B266" t="s">
        <v>699</v>
      </c>
      <c r="C266" t="s">
        <v>53</v>
      </c>
      <c r="D266" t="s">
        <v>60</v>
      </c>
      <c r="E266" s="3"/>
    </row>
    <row r="267" spans="1:5" x14ac:dyDescent="0.25">
      <c r="A267" t="s">
        <v>700</v>
      </c>
      <c r="B267" t="s">
        <v>701</v>
      </c>
      <c r="C267" t="s">
        <v>53</v>
      </c>
      <c r="D267" t="s">
        <v>60</v>
      </c>
      <c r="E267" s="3"/>
    </row>
    <row r="268" spans="1:5" x14ac:dyDescent="0.25">
      <c r="A268" t="s">
        <v>702</v>
      </c>
      <c r="B268" t="s">
        <v>703</v>
      </c>
      <c r="C268" t="s">
        <v>53</v>
      </c>
      <c r="D268" t="s">
        <v>60</v>
      </c>
      <c r="E268" s="3"/>
    </row>
    <row r="269" spans="1:5" x14ac:dyDescent="0.25">
      <c r="A269" t="s">
        <v>704</v>
      </c>
      <c r="B269" t="s">
        <v>705</v>
      </c>
      <c r="C269" t="s">
        <v>53</v>
      </c>
      <c r="D269" t="s">
        <v>60</v>
      </c>
      <c r="E269" s="3"/>
    </row>
    <row r="270" spans="1:5" x14ac:dyDescent="0.25">
      <c r="A270" t="s">
        <v>706</v>
      </c>
      <c r="B270" t="s">
        <v>707</v>
      </c>
      <c r="C270" t="s">
        <v>53</v>
      </c>
      <c r="D270" t="s">
        <v>60</v>
      </c>
      <c r="E270" s="3"/>
    </row>
    <row r="271" spans="1:5" x14ac:dyDescent="0.25">
      <c r="A271" t="s">
        <v>708</v>
      </c>
      <c r="B271" t="s">
        <v>709</v>
      </c>
      <c r="C271" t="s">
        <v>53</v>
      </c>
      <c r="D271" t="s">
        <v>60</v>
      </c>
      <c r="E271" s="3"/>
    </row>
    <row r="272" spans="1:5" x14ac:dyDescent="0.25">
      <c r="A272" t="s">
        <v>710</v>
      </c>
      <c r="B272" t="s">
        <v>711</v>
      </c>
      <c r="C272" t="s">
        <v>53</v>
      </c>
      <c r="D272" t="s">
        <v>60</v>
      </c>
      <c r="E272" s="3"/>
    </row>
    <row r="273" spans="1:5" x14ac:dyDescent="0.25">
      <c r="A273" t="s">
        <v>712</v>
      </c>
      <c r="B273" t="s">
        <v>713</v>
      </c>
      <c r="C273" t="s">
        <v>53</v>
      </c>
      <c r="D273" t="s">
        <v>60</v>
      </c>
      <c r="E273" s="3"/>
    </row>
    <row r="274" spans="1:5" x14ac:dyDescent="0.25">
      <c r="A274" t="s">
        <v>714</v>
      </c>
      <c r="B274" t="s">
        <v>715</v>
      </c>
      <c r="C274" t="s">
        <v>53</v>
      </c>
      <c r="D274" t="s">
        <v>60</v>
      </c>
      <c r="E274" s="3"/>
    </row>
    <row r="275" spans="1:5" x14ac:dyDescent="0.25">
      <c r="A275" t="s">
        <v>716</v>
      </c>
      <c r="B275" t="s">
        <v>206</v>
      </c>
      <c r="C275" t="s">
        <v>53</v>
      </c>
      <c r="D275" t="s">
        <v>60</v>
      </c>
      <c r="E275" s="3"/>
    </row>
    <row r="276" spans="1:5" x14ac:dyDescent="0.25">
      <c r="A276" t="s">
        <v>717</v>
      </c>
      <c r="B276" t="s">
        <v>718</v>
      </c>
      <c r="C276" t="s">
        <v>53</v>
      </c>
      <c r="D276" t="s">
        <v>60</v>
      </c>
      <c r="E276" s="3"/>
    </row>
    <row r="277" spans="1:5" x14ac:dyDescent="0.25">
      <c r="A277" t="s">
        <v>719</v>
      </c>
      <c r="B277" t="s">
        <v>720</v>
      </c>
      <c r="C277" t="s">
        <v>53</v>
      </c>
      <c r="D277" t="s">
        <v>60</v>
      </c>
      <c r="E277" s="3"/>
    </row>
    <row r="278" spans="1:5" x14ac:dyDescent="0.25">
      <c r="A278" t="s">
        <v>721</v>
      </c>
      <c r="B278" t="s">
        <v>630</v>
      </c>
      <c r="C278" t="s">
        <v>53</v>
      </c>
      <c r="D278" t="s">
        <v>60</v>
      </c>
      <c r="E278" s="3"/>
    </row>
    <row r="279" spans="1:5" x14ac:dyDescent="0.25">
      <c r="A279" t="s">
        <v>722</v>
      </c>
      <c r="B279" t="s">
        <v>723</v>
      </c>
      <c r="C279" t="s">
        <v>53</v>
      </c>
      <c r="D279" t="s">
        <v>60</v>
      </c>
      <c r="E279" s="3"/>
    </row>
    <row r="280" spans="1:5" x14ac:dyDescent="0.25">
      <c r="A280" t="s">
        <v>724</v>
      </c>
      <c r="B280" t="s">
        <v>725</v>
      </c>
      <c r="C280" t="s">
        <v>53</v>
      </c>
      <c r="D280" t="s">
        <v>60</v>
      </c>
      <c r="E280" s="3"/>
    </row>
    <row r="281" spans="1:5" x14ac:dyDescent="0.25">
      <c r="A281" t="s">
        <v>726</v>
      </c>
      <c r="B281" t="s">
        <v>727</v>
      </c>
      <c r="C281" t="s">
        <v>53</v>
      </c>
      <c r="D281" t="s">
        <v>60</v>
      </c>
      <c r="E281" s="3"/>
    </row>
    <row r="282" spans="1:5" x14ac:dyDescent="0.25">
      <c r="A282" t="s">
        <v>728</v>
      </c>
      <c r="B282" t="s">
        <v>729</v>
      </c>
      <c r="C282" t="s">
        <v>53</v>
      </c>
      <c r="D282" t="s">
        <v>60</v>
      </c>
      <c r="E282" s="3"/>
    </row>
    <row r="283" spans="1:5" x14ac:dyDescent="0.25">
      <c r="A283" t="s">
        <v>730</v>
      </c>
      <c r="B283" t="s">
        <v>731</v>
      </c>
      <c r="C283" t="s">
        <v>53</v>
      </c>
      <c r="D283" t="s">
        <v>60</v>
      </c>
      <c r="E283" s="3"/>
    </row>
    <row r="284" spans="1:5" x14ac:dyDescent="0.25">
      <c r="A284" t="s">
        <v>732</v>
      </c>
      <c r="B284" t="s">
        <v>212</v>
      </c>
      <c r="C284" t="s">
        <v>53</v>
      </c>
      <c r="D284" t="s">
        <v>60</v>
      </c>
      <c r="E284" s="3"/>
    </row>
    <row r="285" spans="1:5" x14ac:dyDescent="0.25">
      <c r="A285" t="s">
        <v>733</v>
      </c>
      <c r="B285" t="s">
        <v>734</v>
      </c>
      <c r="C285" t="s">
        <v>53</v>
      </c>
      <c r="D285" t="s">
        <v>60</v>
      </c>
      <c r="E285" s="3"/>
    </row>
    <row r="286" spans="1:5" x14ac:dyDescent="0.25">
      <c r="A286" t="s">
        <v>735</v>
      </c>
      <c r="B286" t="s">
        <v>736</v>
      </c>
      <c r="C286" t="s">
        <v>53</v>
      </c>
      <c r="D286" t="s">
        <v>60</v>
      </c>
      <c r="E286" s="3"/>
    </row>
    <row r="287" spans="1:5" x14ac:dyDescent="0.25">
      <c r="A287" t="s">
        <v>737</v>
      </c>
      <c r="B287" t="s">
        <v>738</v>
      </c>
      <c r="C287" t="s">
        <v>53</v>
      </c>
      <c r="D287" t="s">
        <v>60</v>
      </c>
      <c r="E287" s="3"/>
    </row>
    <row r="288" spans="1:5" x14ac:dyDescent="0.25">
      <c r="A288" t="s">
        <v>739</v>
      </c>
      <c r="B288" t="s">
        <v>740</v>
      </c>
      <c r="C288" t="s">
        <v>53</v>
      </c>
      <c r="D288" t="s">
        <v>60</v>
      </c>
      <c r="E288" s="3"/>
    </row>
    <row r="289" spans="1:5" x14ac:dyDescent="0.25">
      <c r="A289" t="s">
        <v>741</v>
      </c>
      <c r="B289" t="s">
        <v>742</v>
      </c>
      <c r="C289" t="s">
        <v>53</v>
      </c>
      <c r="D289" t="s">
        <v>60</v>
      </c>
      <c r="E289" s="3"/>
    </row>
    <row r="290" spans="1:5" x14ac:dyDescent="0.25">
      <c r="A290" t="s">
        <v>743</v>
      </c>
      <c r="B290" t="s">
        <v>744</v>
      </c>
      <c r="C290" t="s">
        <v>53</v>
      </c>
      <c r="D290" t="s">
        <v>60</v>
      </c>
      <c r="E290" s="3"/>
    </row>
    <row r="291" spans="1:5" x14ac:dyDescent="0.25">
      <c r="A291" t="s">
        <v>745</v>
      </c>
      <c r="B291" t="s">
        <v>746</v>
      </c>
      <c r="C291" t="s">
        <v>53</v>
      </c>
      <c r="D291" t="s">
        <v>60</v>
      </c>
      <c r="E291" s="3"/>
    </row>
    <row r="292" spans="1:5" x14ac:dyDescent="0.25">
      <c r="A292" t="s">
        <v>747</v>
      </c>
      <c r="B292" t="s">
        <v>748</v>
      </c>
      <c r="C292" t="s">
        <v>53</v>
      </c>
      <c r="D292" t="s">
        <v>60</v>
      </c>
      <c r="E292" s="3"/>
    </row>
    <row r="293" spans="1:5" x14ac:dyDescent="0.25">
      <c r="A293" t="s">
        <v>749</v>
      </c>
      <c r="B293" t="s">
        <v>750</v>
      </c>
      <c r="C293" t="s">
        <v>53</v>
      </c>
      <c r="D293" t="s">
        <v>60</v>
      </c>
      <c r="E293" s="3"/>
    </row>
    <row r="294" spans="1:5" x14ac:dyDescent="0.25">
      <c r="A294" t="s">
        <v>751</v>
      </c>
      <c r="B294" t="s">
        <v>752</v>
      </c>
      <c r="C294" t="s">
        <v>53</v>
      </c>
      <c r="D294" t="s">
        <v>60</v>
      </c>
      <c r="E294" s="3"/>
    </row>
    <row r="295" spans="1:5" x14ac:dyDescent="0.25">
      <c r="A295" t="s">
        <v>753</v>
      </c>
      <c r="B295" t="s">
        <v>754</v>
      </c>
      <c r="C295" t="s">
        <v>53</v>
      </c>
      <c r="D295" t="s">
        <v>60</v>
      </c>
      <c r="E295" s="3"/>
    </row>
    <row r="296" spans="1:5" x14ac:dyDescent="0.25">
      <c r="A296" t="s">
        <v>755</v>
      </c>
      <c r="B296" t="s">
        <v>756</v>
      </c>
      <c r="C296" t="s">
        <v>53</v>
      </c>
      <c r="D296" t="s">
        <v>60</v>
      </c>
      <c r="E296" s="3"/>
    </row>
    <row r="297" spans="1:5" x14ac:dyDescent="0.25">
      <c r="A297" t="s">
        <v>757</v>
      </c>
      <c r="B297" t="s">
        <v>206</v>
      </c>
      <c r="C297" t="s">
        <v>53</v>
      </c>
      <c r="D297" t="s">
        <v>60</v>
      </c>
      <c r="E297" s="3"/>
    </row>
    <row r="298" spans="1:5" x14ac:dyDescent="0.25">
      <c r="A298" t="s">
        <v>758</v>
      </c>
      <c r="B298" t="s">
        <v>759</v>
      </c>
      <c r="C298" t="s">
        <v>53</v>
      </c>
      <c r="D298" t="s">
        <v>60</v>
      </c>
      <c r="E298" s="3"/>
    </row>
    <row r="299" spans="1:5" x14ac:dyDescent="0.25">
      <c r="A299" t="s">
        <v>760</v>
      </c>
      <c r="B299" t="s">
        <v>761</v>
      </c>
      <c r="C299" t="s">
        <v>53</v>
      </c>
      <c r="D299" t="s">
        <v>60</v>
      </c>
      <c r="E299" s="3"/>
    </row>
    <row r="300" spans="1:5" x14ac:dyDescent="0.25">
      <c r="A300" t="s">
        <v>762</v>
      </c>
      <c r="B300" t="s">
        <v>763</v>
      </c>
      <c r="C300" t="s">
        <v>53</v>
      </c>
      <c r="D300" t="s">
        <v>60</v>
      </c>
      <c r="E300" s="3"/>
    </row>
    <row r="301" spans="1:5" x14ac:dyDescent="0.25">
      <c r="A301" t="s">
        <v>764</v>
      </c>
      <c r="B301" t="s">
        <v>765</v>
      </c>
      <c r="C301" t="s">
        <v>53</v>
      </c>
      <c r="D301" t="s">
        <v>60</v>
      </c>
      <c r="E301" s="3"/>
    </row>
    <row r="302" spans="1:5" x14ac:dyDescent="0.25">
      <c r="A302" t="s">
        <v>766</v>
      </c>
      <c r="B302" t="s">
        <v>767</v>
      </c>
      <c r="C302" t="s">
        <v>53</v>
      </c>
      <c r="D302" t="s">
        <v>60</v>
      </c>
      <c r="E302" s="3"/>
    </row>
    <row r="303" spans="1:5" x14ac:dyDescent="0.25">
      <c r="A303" t="s">
        <v>768</v>
      </c>
      <c r="B303" t="s">
        <v>769</v>
      </c>
      <c r="C303" t="s">
        <v>53</v>
      </c>
      <c r="D303" t="s">
        <v>60</v>
      </c>
      <c r="E303" s="3"/>
    </row>
    <row r="304" spans="1:5" x14ac:dyDescent="0.25">
      <c r="A304" t="s">
        <v>770</v>
      </c>
      <c r="B304" t="s">
        <v>771</v>
      </c>
      <c r="C304" t="s">
        <v>53</v>
      </c>
      <c r="D304" t="s">
        <v>60</v>
      </c>
      <c r="E304" s="3"/>
    </row>
    <row r="305" spans="1:5" x14ac:dyDescent="0.25">
      <c r="A305" t="s">
        <v>772</v>
      </c>
      <c r="B305" t="s">
        <v>773</v>
      </c>
      <c r="C305" t="s">
        <v>53</v>
      </c>
      <c r="D305" t="s">
        <v>60</v>
      </c>
      <c r="E305" s="3"/>
    </row>
    <row r="306" spans="1:5" x14ac:dyDescent="0.25">
      <c r="A306" t="s">
        <v>774</v>
      </c>
      <c r="B306" t="s">
        <v>775</v>
      </c>
      <c r="C306" t="s">
        <v>53</v>
      </c>
      <c r="D306" t="s">
        <v>60</v>
      </c>
      <c r="E306" s="3"/>
    </row>
    <row r="307" spans="1:5" x14ac:dyDescent="0.25">
      <c r="A307" t="s">
        <v>776</v>
      </c>
      <c r="B307" t="s">
        <v>777</v>
      </c>
      <c r="C307" t="s">
        <v>53</v>
      </c>
      <c r="D307" t="s">
        <v>60</v>
      </c>
      <c r="E307" s="3"/>
    </row>
    <row r="308" spans="1:5" x14ac:dyDescent="0.25">
      <c r="A308" t="s">
        <v>778</v>
      </c>
      <c r="B308" t="s">
        <v>779</v>
      </c>
      <c r="C308" t="s">
        <v>53</v>
      </c>
      <c r="D308" t="s">
        <v>60</v>
      </c>
      <c r="E308" s="3"/>
    </row>
    <row r="309" spans="1:5" x14ac:dyDescent="0.25">
      <c r="A309" t="s">
        <v>780</v>
      </c>
      <c r="B309" t="s">
        <v>781</v>
      </c>
      <c r="C309" t="s">
        <v>53</v>
      </c>
      <c r="D309" t="s">
        <v>60</v>
      </c>
      <c r="E309" s="3"/>
    </row>
    <row r="310" spans="1:5" x14ac:dyDescent="0.25">
      <c r="A310" t="s">
        <v>782</v>
      </c>
      <c r="B310" t="s">
        <v>783</v>
      </c>
      <c r="C310" t="s">
        <v>53</v>
      </c>
      <c r="D310" t="s">
        <v>60</v>
      </c>
      <c r="E310" s="3"/>
    </row>
    <row r="311" spans="1:5" x14ac:dyDescent="0.25">
      <c r="A311" t="s">
        <v>784</v>
      </c>
      <c r="B311" t="s">
        <v>785</v>
      </c>
      <c r="C311" t="s">
        <v>53</v>
      </c>
      <c r="D311" t="s">
        <v>60</v>
      </c>
      <c r="E311" s="3"/>
    </row>
    <row r="312" spans="1:5" x14ac:dyDescent="0.25">
      <c r="A312" t="s">
        <v>786</v>
      </c>
      <c r="B312" t="s">
        <v>787</v>
      </c>
      <c r="C312" t="s">
        <v>53</v>
      </c>
      <c r="D312" t="s">
        <v>60</v>
      </c>
      <c r="E312" s="3"/>
    </row>
    <row r="313" spans="1:5" x14ac:dyDescent="0.25">
      <c r="A313" t="s">
        <v>788</v>
      </c>
      <c r="B313" t="s">
        <v>789</v>
      </c>
      <c r="C313" t="s">
        <v>53</v>
      </c>
      <c r="D313" t="s">
        <v>60</v>
      </c>
      <c r="E313" s="3"/>
    </row>
    <row r="314" spans="1:5" x14ac:dyDescent="0.25">
      <c r="A314" t="s">
        <v>790</v>
      </c>
      <c r="B314" t="s">
        <v>791</v>
      </c>
      <c r="C314" t="s">
        <v>53</v>
      </c>
      <c r="D314" t="s">
        <v>60</v>
      </c>
      <c r="E314" s="3"/>
    </row>
    <row r="315" spans="1:5" x14ac:dyDescent="0.25">
      <c r="A315" t="s">
        <v>792</v>
      </c>
      <c r="B315" t="s">
        <v>793</v>
      </c>
      <c r="C315" t="s">
        <v>53</v>
      </c>
      <c r="D315" t="s">
        <v>60</v>
      </c>
      <c r="E315" s="3"/>
    </row>
    <row r="316" spans="1:5" x14ac:dyDescent="0.25">
      <c r="A316" t="s">
        <v>794</v>
      </c>
      <c r="B316" t="s">
        <v>795</v>
      </c>
      <c r="C316" t="s">
        <v>53</v>
      </c>
      <c r="D316" t="s">
        <v>60</v>
      </c>
      <c r="E316" s="3"/>
    </row>
    <row r="317" spans="1:5" x14ac:dyDescent="0.25">
      <c r="A317" t="s">
        <v>796</v>
      </c>
      <c r="B317" t="s">
        <v>797</v>
      </c>
      <c r="C317" t="s">
        <v>53</v>
      </c>
      <c r="D317" t="s">
        <v>60</v>
      </c>
      <c r="E317" s="3"/>
    </row>
    <row r="318" spans="1:5" x14ac:dyDescent="0.25">
      <c r="A318" t="s">
        <v>798</v>
      </c>
      <c r="B318" t="s">
        <v>799</v>
      </c>
      <c r="C318" t="s">
        <v>53</v>
      </c>
      <c r="D318" t="s">
        <v>60</v>
      </c>
      <c r="E318" s="3"/>
    </row>
    <row r="319" spans="1:5" x14ac:dyDescent="0.25">
      <c r="A319" t="s">
        <v>800</v>
      </c>
      <c r="B319" t="s">
        <v>801</v>
      </c>
      <c r="C319" t="s">
        <v>53</v>
      </c>
      <c r="D319" t="s">
        <v>60</v>
      </c>
      <c r="E319" s="3"/>
    </row>
    <row r="320" spans="1:5" x14ac:dyDescent="0.25">
      <c r="A320" t="s">
        <v>802</v>
      </c>
      <c r="B320" t="s">
        <v>803</v>
      </c>
      <c r="C320" t="s">
        <v>53</v>
      </c>
      <c r="D320" t="s">
        <v>60</v>
      </c>
      <c r="E320" s="3"/>
    </row>
    <row r="321" spans="1:5" x14ac:dyDescent="0.25">
      <c r="A321" t="s">
        <v>804</v>
      </c>
      <c r="B321" t="s">
        <v>805</v>
      </c>
      <c r="C321" t="s">
        <v>53</v>
      </c>
      <c r="D321" t="s">
        <v>60</v>
      </c>
      <c r="E321" s="3"/>
    </row>
    <row r="322" spans="1:5" x14ac:dyDescent="0.25">
      <c r="A322" t="s">
        <v>806</v>
      </c>
      <c r="B322" t="s">
        <v>807</v>
      </c>
      <c r="C322" t="s">
        <v>53</v>
      </c>
      <c r="D322" t="s">
        <v>60</v>
      </c>
      <c r="E322" s="3"/>
    </row>
    <row r="323" spans="1:5" x14ac:dyDescent="0.25">
      <c r="A323" t="s">
        <v>808</v>
      </c>
      <c r="B323" t="s">
        <v>809</v>
      </c>
      <c r="C323" t="s">
        <v>53</v>
      </c>
      <c r="D323" t="s">
        <v>60</v>
      </c>
      <c r="E323" s="3"/>
    </row>
    <row r="324" spans="1:5" x14ac:dyDescent="0.25">
      <c r="A324" t="s">
        <v>810</v>
      </c>
      <c r="B324" t="s">
        <v>811</v>
      </c>
      <c r="C324" t="s">
        <v>53</v>
      </c>
      <c r="D324" t="s">
        <v>60</v>
      </c>
      <c r="E324" s="3"/>
    </row>
    <row r="325" spans="1:5" x14ac:dyDescent="0.25">
      <c r="A325" t="s">
        <v>812</v>
      </c>
      <c r="B325" t="s">
        <v>813</v>
      </c>
      <c r="C325" t="s">
        <v>53</v>
      </c>
      <c r="D325" t="s">
        <v>60</v>
      </c>
      <c r="E325" s="3"/>
    </row>
    <row r="326" spans="1:5" x14ac:dyDescent="0.25">
      <c r="A326" t="s">
        <v>814</v>
      </c>
      <c r="B326" t="s">
        <v>815</v>
      </c>
      <c r="C326" t="s">
        <v>53</v>
      </c>
      <c r="D326" t="s">
        <v>60</v>
      </c>
      <c r="E326" s="3"/>
    </row>
    <row r="327" spans="1:5" x14ac:dyDescent="0.25">
      <c r="A327" t="s">
        <v>816</v>
      </c>
      <c r="B327" t="s">
        <v>817</v>
      </c>
      <c r="C327" t="s">
        <v>53</v>
      </c>
      <c r="D327" t="s">
        <v>60</v>
      </c>
      <c r="E327" s="3"/>
    </row>
    <row r="328" spans="1:5" x14ac:dyDescent="0.25">
      <c r="A328" t="s">
        <v>818</v>
      </c>
      <c r="B328" t="s">
        <v>819</v>
      </c>
      <c r="C328" t="s">
        <v>53</v>
      </c>
      <c r="D328" t="s">
        <v>60</v>
      </c>
      <c r="E328" s="3"/>
    </row>
    <row r="329" spans="1:5" x14ac:dyDescent="0.25">
      <c r="A329" t="s">
        <v>820</v>
      </c>
      <c r="B329" t="s">
        <v>821</v>
      </c>
      <c r="C329" t="s">
        <v>53</v>
      </c>
      <c r="D329" t="s">
        <v>60</v>
      </c>
      <c r="E329" s="3"/>
    </row>
    <row r="330" spans="1:5" x14ac:dyDescent="0.25">
      <c r="A330" t="s">
        <v>822</v>
      </c>
      <c r="B330" t="s">
        <v>823</v>
      </c>
      <c r="C330" t="s">
        <v>53</v>
      </c>
      <c r="D330" t="s">
        <v>60</v>
      </c>
      <c r="E330" s="3"/>
    </row>
    <row r="331" spans="1:5" x14ac:dyDescent="0.25">
      <c r="A331" t="s">
        <v>824</v>
      </c>
      <c r="B331" t="s">
        <v>825</v>
      </c>
      <c r="C331" t="s">
        <v>53</v>
      </c>
      <c r="D331" t="s">
        <v>60</v>
      </c>
      <c r="E331" s="3"/>
    </row>
    <row r="332" spans="1:5" x14ac:dyDescent="0.25">
      <c r="A332" t="s">
        <v>826</v>
      </c>
      <c r="B332" t="s">
        <v>827</v>
      </c>
      <c r="C332" t="s">
        <v>53</v>
      </c>
      <c r="D332" t="s">
        <v>60</v>
      </c>
      <c r="E332" s="3"/>
    </row>
    <row r="333" spans="1:5" x14ac:dyDescent="0.25">
      <c r="A333" t="s">
        <v>828</v>
      </c>
      <c r="B333" t="s">
        <v>829</v>
      </c>
      <c r="C333" t="s">
        <v>53</v>
      </c>
      <c r="D333" t="s">
        <v>60</v>
      </c>
      <c r="E333" s="3"/>
    </row>
    <row r="334" spans="1:5" x14ac:dyDescent="0.25">
      <c r="A334" t="s">
        <v>830</v>
      </c>
      <c r="B334" t="s">
        <v>831</v>
      </c>
      <c r="C334" t="s">
        <v>53</v>
      </c>
      <c r="D334" t="s">
        <v>60</v>
      </c>
      <c r="E334" s="3"/>
    </row>
    <row r="335" spans="1:5" x14ac:dyDescent="0.25">
      <c r="A335" t="s">
        <v>832</v>
      </c>
      <c r="B335" t="s">
        <v>833</v>
      </c>
      <c r="C335" t="s">
        <v>53</v>
      </c>
      <c r="D335" t="s">
        <v>60</v>
      </c>
      <c r="E335" s="3"/>
    </row>
    <row r="336" spans="1:5" x14ac:dyDescent="0.25">
      <c r="A336" t="s">
        <v>834</v>
      </c>
      <c r="B336" t="s">
        <v>212</v>
      </c>
      <c r="C336" t="s">
        <v>53</v>
      </c>
      <c r="D336" t="s">
        <v>60</v>
      </c>
      <c r="E336" s="3"/>
    </row>
    <row r="337" spans="1:5" x14ac:dyDescent="0.25">
      <c r="A337" t="s">
        <v>835</v>
      </c>
      <c r="B337" t="s">
        <v>836</v>
      </c>
      <c r="C337" t="s">
        <v>53</v>
      </c>
      <c r="D337" t="s">
        <v>60</v>
      </c>
      <c r="E337" s="3"/>
    </row>
    <row r="338" spans="1:5" x14ac:dyDescent="0.25">
      <c r="A338" t="s">
        <v>837</v>
      </c>
      <c r="B338" t="s">
        <v>838</v>
      </c>
      <c r="C338" t="s">
        <v>53</v>
      </c>
      <c r="D338" t="s">
        <v>60</v>
      </c>
      <c r="E338" s="3"/>
    </row>
    <row r="339" spans="1:5" x14ac:dyDescent="0.25">
      <c r="A339" t="s">
        <v>839</v>
      </c>
      <c r="B339" t="s">
        <v>840</v>
      </c>
      <c r="C339" t="s">
        <v>53</v>
      </c>
      <c r="D339" t="s">
        <v>60</v>
      </c>
      <c r="E339" s="3"/>
    </row>
    <row r="340" spans="1:5" x14ac:dyDescent="0.25">
      <c r="A340" t="s">
        <v>841</v>
      </c>
      <c r="B340" t="s">
        <v>842</v>
      </c>
      <c r="C340" t="s">
        <v>53</v>
      </c>
      <c r="D340" t="s">
        <v>60</v>
      </c>
      <c r="E340" s="3"/>
    </row>
    <row r="341" spans="1:5" x14ac:dyDescent="0.25">
      <c r="A341" t="s">
        <v>843</v>
      </c>
      <c r="B341" t="s">
        <v>844</v>
      </c>
      <c r="C341" t="s">
        <v>53</v>
      </c>
      <c r="D341" t="s">
        <v>60</v>
      </c>
      <c r="E341" s="3"/>
    </row>
    <row r="342" spans="1:5" x14ac:dyDescent="0.25">
      <c r="A342" t="s">
        <v>845</v>
      </c>
      <c r="B342" t="s">
        <v>846</v>
      </c>
      <c r="C342" t="s">
        <v>53</v>
      </c>
      <c r="D342" t="s">
        <v>60</v>
      </c>
      <c r="E342" s="3"/>
    </row>
    <row r="343" spans="1:5" x14ac:dyDescent="0.25">
      <c r="A343" t="s">
        <v>847</v>
      </c>
      <c r="B343" t="s">
        <v>848</v>
      </c>
      <c r="C343" t="s">
        <v>53</v>
      </c>
      <c r="D343" t="s">
        <v>60</v>
      </c>
      <c r="E343" s="3"/>
    </row>
    <row r="344" spans="1:5" x14ac:dyDescent="0.25">
      <c r="A344" t="s">
        <v>849</v>
      </c>
      <c r="B344" t="s">
        <v>850</v>
      </c>
      <c r="C344" t="s">
        <v>53</v>
      </c>
      <c r="D344" t="s">
        <v>60</v>
      </c>
      <c r="E344" s="3"/>
    </row>
    <row r="345" spans="1:5" x14ac:dyDescent="0.25">
      <c r="A345" t="s">
        <v>851</v>
      </c>
      <c r="B345" t="s">
        <v>852</v>
      </c>
      <c r="C345" t="s">
        <v>53</v>
      </c>
      <c r="D345" t="s">
        <v>60</v>
      </c>
      <c r="E345" s="3"/>
    </row>
    <row r="346" spans="1:5" x14ac:dyDescent="0.25">
      <c r="A346" t="s">
        <v>853</v>
      </c>
      <c r="B346" t="s">
        <v>854</v>
      </c>
      <c r="C346" t="s">
        <v>53</v>
      </c>
      <c r="D346" t="s">
        <v>60</v>
      </c>
      <c r="E346" s="3"/>
    </row>
    <row r="347" spans="1:5" x14ac:dyDescent="0.25">
      <c r="A347" t="s">
        <v>855</v>
      </c>
      <c r="B347" t="s">
        <v>856</v>
      </c>
      <c r="C347" t="s">
        <v>53</v>
      </c>
      <c r="D347" t="s">
        <v>60</v>
      </c>
      <c r="E347" s="3"/>
    </row>
    <row r="348" spans="1:5" x14ac:dyDescent="0.25">
      <c r="A348" t="s">
        <v>857</v>
      </c>
      <c r="B348" t="s">
        <v>858</v>
      </c>
      <c r="C348" t="s">
        <v>53</v>
      </c>
      <c r="D348" t="s">
        <v>60</v>
      </c>
      <c r="E348" s="3"/>
    </row>
    <row r="349" spans="1:5" x14ac:dyDescent="0.25">
      <c r="A349" t="s">
        <v>859</v>
      </c>
      <c r="B349" t="s">
        <v>216</v>
      </c>
      <c r="C349" t="s">
        <v>53</v>
      </c>
      <c r="D349" t="s">
        <v>60</v>
      </c>
      <c r="E349" s="3"/>
    </row>
    <row r="350" spans="1:5" x14ac:dyDescent="0.25">
      <c r="A350" t="s">
        <v>860</v>
      </c>
      <c r="B350" t="s">
        <v>861</v>
      </c>
      <c r="C350" t="s">
        <v>53</v>
      </c>
      <c r="D350" t="s">
        <v>60</v>
      </c>
      <c r="E350" s="3"/>
    </row>
    <row r="351" spans="1:5" x14ac:dyDescent="0.25">
      <c r="A351" t="s">
        <v>862</v>
      </c>
      <c r="B351" t="s">
        <v>863</v>
      </c>
      <c r="C351" t="s">
        <v>53</v>
      </c>
      <c r="D351" t="s">
        <v>60</v>
      </c>
      <c r="E351" s="3"/>
    </row>
    <row r="352" spans="1:5" x14ac:dyDescent="0.25">
      <c r="A352" t="s">
        <v>864</v>
      </c>
      <c r="B352" t="s">
        <v>630</v>
      </c>
      <c r="C352" t="s">
        <v>53</v>
      </c>
      <c r="D352" t="s">
        <v>60</v>
      </c>
      <c r="E352" s="3"/>
    </row>
    <row r="353" spans="1:5" x14ac:dyDescent="0.25">
      <c r="A353" t="s">
        <v>865</v>
      </c>
      <c r="B353" t="s">
        <v>866</v>
      </c>
      <c r="C353" t="s">
        <v>53</v>
      </c>
      <c r="D353" t="s">
        <v>60</v>
      </c>
      <c r="E353" s="3"/>
    </row>
    <row r="354" spans="1:5" x14ac:dyDescent="0.25">
      <c r="A354" t="s">
        <v>867</v>
      </c>
      <c r="B354" t="s">
        <v>868</v>
      </c>
      <c r="C354" t="s">
        <v>53</v>
      </c>
      <c r="D354" t="s">
        <v>60</v>
      </c>
      <c r="E354" s="3"/>
    </row>
    <row r="355" spans="1:5" x14ac:dyDescent="0.25">
      <c r="A355" t="s">
        <v>869</v>
      </c>
      <c r="B355" t="s">
        <v>870</v>
      </c>
      <c r="C355" t="s">
        <v>53</v>
      </c>
      <c r="D355" t="s">
        <v>60</v>
      </c>
      <c r="E355" s="3"/>
    </row>
    <row r="356" spans="1:5" x14ac:dyDescent="0.25">
      <c r="A356" t="s">
        <v>871</v>
      </c>
      <c r="B356" t="s">
        <v>872</v>
      </c>
      <c r="C356" t="s">
        <v>53</v>
      </c>
      <c r="D356" t="s">
        <v>60</v>
      </c>
      <c r="E356" s="3"/>
    </row>
    <row r="357" spans="1:5" x14ac:dyDescent="0.25">
      <c r="A357" t="s">
        <v>873</v>
      </c>
      <c r="B357" t="s">
        <v>874</v>
      </c>
      <c r="C357" t="s">
        <v>53</v>
      </c>
      <c r="D357" t="s">
        <v>60</v>
      </c>
      <c r="E357" s="3"/>
    </row>
    <row r="358" spans="1:5" x14ac:dyDescent="0.25">
      <c r="A358" t="s">
        <v>875</v>
      </c>
      <c r="B358" t="s">
        <v>876</v>
      </c>
      <c r="C358" t="s">
        <v>53</v>
      </c>
      <c r="D358" t="s">
        <v>60</v>
      </c>
      <c r="E358" s="3"/>
    </row>
    <row r="359" spans="1:5" x14ac:dyDescent="0.25">
      <c r="A359" t="s">
        <v>877</v>
      </c>
      <c r="B359" t="s">
        <v>878</v>
      </c>
      <c r="C359" t="s">
        <v>53</v>
      </c>
      <c r="D359" t="s">
        <v>60</v>
      </c>
      <c r="E359" s="3"/>
    </row>
    <row r="360" spans="1:5" x14ac:dyDescent="0.25">
      <c r="A360" t="s">
        <v>879</v>
      </c>
      <c r="B360" t="s">
        <v>880</v>
      </c>
      <c r="C360" t="s">
        <v>53</v>
      </c>
      <c r="D360" t="s">
        <v>60</v>
      </c>
      <c r="E360" s="3"/>
    </row>
    <row r="361" spans="1:5" x14ac:dyDescent="0.25">
      <c r="A361" t="s">
        <v>881</v>
      </c>
      <c r="B361" t="s">
        <v>882</v>
      </c>
      <c r="C361" t="s">
        <v>53</v>
      </c>
      <c r="D361" t="s">
        <v>60</v>
      </c>
      <c r="E361" s="3"/>
    </row>
    <row r="362" spans="1:5" x14ac:dyDescent="0.25">
      <c r="A362" t="s">
        <v>883</v>
      </c>
      <c r="B362" t="s">
        <v>884</v>
      </c>
      <c r="C362" t="s">
        <v>53</v>
      </c>
      <c r="D362" t="s">
        <v>60</v>
      </c>
      <c r="E362" s="3"/>
    </row>
    <row r="363" spans="1:5" x14ac:dyDescent="0.25">
      <c r="A363" t="s">
        <v>885</v>
      </c>
      <c r="B363" t="s">
        <v>886</v>
      </c>
      <c r="C363" t="s">
        <v>53</v>
      </c>
      <c r="D363" t="s">
        <v>60</v>
      </c>
      <c r="E363" s="3"/>
    </row>
    <row r="364" spans="1:5" x14ac:dyDescent="0.25">
      <c r="A364" t="s">
        <v>887</v>
      </c>
      <c r="B364" t="s">
        <v>888</v>
      </c>
      <c r="C364" t="s">
        <v>53</v>
      </c>
      <c r="D364" t="s">
        <v>60</v>
      </c>
      <c r="E364" s="3"/>
    </row>
    <row r="365" spans="1:5" x14ac:dyDescent="0.25">
      <c r="A365" t="s">
        <v>889</v>
      </c>
      <c r="B365" t="s">
        <v>890</v>
      </c>
      <c r="C365" t="s">
        <v>53</v>
      </c>
      <c r="D365" t="s">
        <v>60</v>
      </c>
      <c r="E365" s="3"/>
    </row>
    <row r="366" spans="1:5" x14ac:dyDescent="0.25">
      <c r="A366" t="s">
        <v>891</v>
      </c>
      <c r="B366" t="s">
        <v>892</v>
      </c>
      <c r="C366" t="s">
        <v>53</v>
      </c>
      <c r="D366" t="s">
        <v>60</v>
      </c>
      <c r="E366" s="3"/>
    </row>
    <row r="367" spans="1:5" x14ac:dyDescent="0.25">
      <c r="A367" t="s">
        <v>893</v>
      </c>
      <c r="B367" t="s">
        <v>894</v>
      </c>
      <c r="C367" t="s">
        <v>53</v>
      </c>
      <c r="D367" t="s">
        <v>60</v>
      </c>
      <c r="E367" s="3"/>
    </row>
    <row r="368" spans="1:5" x14ac:dyDescent="0.25">
      <c r="A368" t="s">
        <v>94</v>
      </c>
      <c r="B368" t="s">
        <v>895</v>
      </c>
      <c r="C368" t="s">
        <v>53</v>
      </c>
      <c r="D368" t="s">
        <v>60</v>
      </c>
      <c r="E368" s="3"/>
    </row>
    <row r="369" spans="1:5" x14ac:dyDescent="0.25">
      <c r="A369" t="s">
        <v>896</v>
      </c>
      <c r="B369" t="s">
        <v>897</v>
      </c>
      <c r="C369" t="s">
        <v>53</v>
      </c>
      <c r="D369" t="s">
        <v>60</v>
      </c>
      <c r="E369" s="3"/>
    </row>
    <row r="370" spans="1:5" x14ac:dyDescent="0.25">
      <c r="A370" t="s">
        <v>898</v>
      </c>
      <c r="B370" t="s">
        <v>899</v>
      </c>
      <c r="C370" t="s">
        <v>53</v>
      </c>
      <c r="D370" t="s">
        <v>60</v>
      </c>
      <c r="E370" s="3"/>
    </row>
    <row r="371" spans="1:5" x14ac:dyDescent="0.25">
      <c r="A371" t="s">
        <v>900</v>
      </c>
      <c r="B371" t="s">
        <v>901</v>
      </c>
      <c r="C371" t="s">
        <v>53</v>
      </c>
      <c r="D371" t="s">
        <v>60</v>
      </c>
      <c r="E371" s="3"/>
    </row>
    <row r="372" spans="1:5" x14ac:dyDescent="0.25">
      <c r="A372" t="s">
        <v>902</v>
      </c>
      <c r="B372" t="s">
        <v>903</v>
      </c>
      <c r="C372" t="s">
        <v>53</v>
      </c>
      <c r="D372" t="s">
        <v>60</v>
      </c>
      <c r="E372" s="3"/>
    </row>
    <row r="373" spans="1:5" x14ac:dyDescent="0.25">
      <c r="A373" t="s">
        <v>904</v>
      </c>
      <c r="B373" t="s">
        <v>905</v>
      </c>
      <c r="C373" t="s">
        <v>53</v>
      </c>
      <c r="D373" t="s">
        <v>60</v>
      </c>
      <c r="E373" s="3"/>
    </row>
    <row r="374" spans="1:5" x14ac:dyDescent="0.25">
      <c r="A374" t="s">
        <v>906</v>
      </c>
      <c r="B374" t="s">
        <v>907</v>
      </c>
      <c r="C374" t="s">
        <v>53</v>
      </c>
      <c r="D374" t="s">
        <v>60</v>
      </c>
      <c r="E374" s="3"/>
    </row>
    <row r="375" spans="1:5" x14ac:dyDescent="0.25">
      <c r="A375" t="s">
        <v>908</v>
      </c>
      <c r="B375" t="s">
        <v>909</v>
      </c>
      <c r="C375" t="s">
        <v>53</v>
      </c>
      <c r="D375" t="s">
        <v>60</v>
      </c>
      <c r="E375" s="3"/>
    </row>
    <row r="376" spans="1:5" x14ac:dyDescent="0.25">
      <c r="A376" t="s">
        <v>910</v>
      </c>
      <c r="B376" t="s">
        <v>911</v>
      </c>
      <c r="C376" t="s">
        <v>53</v>
      </c>
      <c r="D376" t="s">
        <v>60</v>
      </c>
      <c r="E376" s="3"/>
    </row>
    <row r="377" spans="1:5" x14ac:dyDescent="0.25">
      <c r="A377" t="s">
        <v>912</v>
      </c>
      <c r="B377" t="s">
        <v>913</v>
      </c>
      <c r="C377" t="s">
        <v>53</v>
      </c>
      <c r="D377" t="s">
        <v>60</v>
      </c>
      <c r="E377" s="3"/>
    </row>
    <row r="378" spans="1:5" x14ac:dyDescent="0.25">
      <c r="A378" t="s">
        <v>914</v>
      </c>
      <c r="B378" t="s">
        <v>915</v>
      </c>
      <c r="C378" t="s">
        <v>53</v>
      </c>
      <c r="D378" t="s">
        <v>60</v>
      </c>
      <c r="E378" s="3"/>
    </row>
    <row r="379" spans="1:5" x14ac:dyDescent="0.25">
      <c r="A379" t="s">
        <v>916</v>
      </c>
      <c r="B379" t="s">
        <v>216</v>
      </c>
      <c r="C379" t="s">
        <v>53</v>
      </c>
      <c r="D379" t="s">
        <v>60</v>
      </c>
      <c r="E379" s="3"/>
    </row>
    <row r="380" spans="1:5" x14ac:dyDescent="0.25">
      <c r="A380" t="s">
        <v>917</v>
      </c>
      <c r="B380" t="s">
        <v>918</v>
      </c>
      <c r="C380" t="s">
        <v>53</v>
      </c>
      <c r="D380" t="s">
        <v>60</v>
      </c>
      <c r="E380" s="3"/>
    </row>
    <row r="381" spans="1:5" x14ac:dyDescent="0.25">
      <c r="A381" t="s">
        <v>919</v>
      </c>
      <c r="B381" t="s">
        <v>920</v>
      </c>
      <c r="C381" t="s">
        <v>53</v>
      </c>
      <c r="D381" t="s">
        <v>60</v>
      </c>
      <c r="E381" s="3"/>
    </row>
    <row r="382" spans="1:5" x14ac:dyDescent="0.25">
      <c r="A382" t="s">
        <v>921</v>
      </c>
      <c r="B382" t="s">
        <v>922</v>
      </c>
      <c r="C382" t="s">
        <v>53</v>
      </c>
      <c r="D382" t="s">
        <v>60</v>
      </c>
      <c r="E382" s="3"/>
    </row>
    <row r="383" spans="1:5" x14ac:dyDescent="0.25">
      <c r="A383" t="s">
        <v>923</v>
      </c>
      <c r="B383" t="s">
        <v>924</v>
      </c>
      <c r="C383" t="s">
        <v>53</v>
      </c>
      <c r="D383" t="s">
        <v>60</v>
      </c>
      <c r="E383" s="3"/>
    </row>
    <row r="384" spans="1:5" x14ac:dyDescent="0.25">
      <c r="A384" t="s">
        <v>925</v>
      </c>
      <c r="B384" t="s">
        <v>926</v>
      </c>
      <c r="C384" t="s">
        <v>53</v>
      </c>
      <c r="D384" t="s">
        <v>60</v>
      </c>
      <c r="E384" s="3"/>
    </row>
    <row r="385" spans="1:5" x14ac:dyDescent="0.25">
      <c r="A385" t="s">
        <v>927</v>
      </c>
      <c r="B385" t="s">
        <v>928</v>
      </c>
      <c r="C385" t="s">
        <v>53</v>
      </c>
      <c r="D385" t="s">
        <v>60</v>
      </c>
      <c r="E385" s="3"/>
    </row>
    <row r="386" spans="1:5" x14ac:dyDescent="0.25">
      <c r="A386" t="s">
        <v>929</v>
      </c>
      <c r="B386" t="s">
        <v>930</v>
      </c>
      <c r="C386" t="s">
        <v>53</v>
      </c>
      <c r="D386" t="s">
        <v>60</v>
      </c>
      <c r="E386" s="3"/>
    </row>
    <row r="387" spans="1:5" x14ac:dyDescent="0.25">
      <c r="A387" t="s">
        <v>931</v>
      </c>
      <c r="B387" t="s">
        <v>932</v>
      </c>
      <c r="C387" t="s">
        <v>53</v>
      </c>
      <c r="D387" t="s">
        <v>60</v>
      </c>
      <c r="E387" s="3"/>
    </row>
    <row r="388" spans="1:5" x14ac:dyDescent="0.25">
      <c r="A388" t="s">
        <v>933</v>
      </c>
      <c r="B388" t="s">
        <v>934</v>
      </c>
      <c r="C388" t="s">
        <v>53</v>
      </c>
      <c r="D388" t="s">
        <v>60</v>
      </c>
      <c r="E388" s="3"/>
    </row>
    <row r="389" spans="1:5" x14ac:dyDescent="0.25">
      <c r="A389" t="s">
        <v>935</v>
      </c>
      <c r="B389" t="s">
        <v>936</v>
      </c>
      <c r="C389" t="s">
        <v>53</v>
      </c>
      <c r="D389" t="s">
        <v>60</v>
      </c>
      <c r="E389" s="3"/>
    </row>
    <row r="390" spans="1:5" x14ac:dyDescent="0.25">
      <c r="A390" t="s">
        <v>937</v>
      </c>
      <c r="B390" t="s">
        <v>938</v>
      </c>
      <c r="C390" t="s">
        <v>53</v>
      </c>
      <c r="D390" t="s">
        <v>60</v>
      </c>
      <c r="E390" s="3"/>
    </row>
    <row r="391" spans="1:5" x14ac:dyDescent="0.25">
      <c r="A391" t="s">
        <v>939</v>
      </c>
      <c r="B391" t="s">
        <v>940</v>
      </c>
      <c r="C391" t="s">
        <v>53</v>
      </c>
      <c r="D391" t="s">
        <v>60</v>
      </c>
      <c r="E391" s="3"/>
    </row>
    <row r="392" spans="1:5" x14ac:dyDescent="0.25">
      <c r="A392" t="s">
        <v>941</v>
      </c>
      <c r="B392" t="s">
        <v>942</v>
      </c>
      <c r="C392" t="s">
        <v>53</v>
      </c>
      <c r="D392" t="s">
        <v>60</v>
      </c>
      <c r="E392" s="3"/>
    </row>
    <row r="393" spans="1:5" x14ac:dyDescent="0.25">
      <c r="A393" t="s">
        <v>943</v>
      </c>
      <c r="B393" t="s">
        <v>944</v>
      </c>
      <c r="C393" t="s">
        <v>53</v>
      </c>
      <c r="D393" t="s">
        <v>60</v>
      </c>
      <c r="E393" s="3"/>
    </row>
    <row r="394" spans="1:5" x14ac:dyDescent="0.25">
      <c r="A394" t="s">
        <v>945</v>
      </c>
      <c r="B394" t="s">
        <v>946</v>
      </c>
      <c r="C394" t="s">
        <v>53</v>
      </c>
      <c r="D394" t="s">
        <v>60</v>
      </c>
      <c r="E394" s="3"/>
    </row>
    <row r="395" spans="1:5" x14ac:dyDescent="0.25">
      <c r="A395" t="s">
        <v>947</v>
      </c>
      <c r="B395" t="s">
        <v>948</v>
      </c>
      <c r="C395" t="s">
        <v>53</v>
      </c>
      <c r="D395" t="s">
        <v>60</v>
      </c>
      <c r="E395" s="3"/>
    </row>
    <row r="396" spans="1:5" x14ac:dyDescent="0.25">
      <c r="A396" t="s">
        <v>949</v>
      </c>
      <c r="B396" t="s">
        <v>950</v>
      </c>
      <c r="C396" t="s">
        <v>53</v>
      </c>
      <c r="D396" t="s">
        <v>60</v>
      </c>
      <c r="E396" s="3"/>
    </row>
    <row r="397" spans="1:5" x14ac:dyDescent="0.25">
      <c r="A397" t="s">
        <v>951</v>
      </c>
      <c r="B397" t="s">
        <v>216</v>
      </c>
      <c r="C397" t="s">
        <v>53</v>
      </c>
      <c r="D397" t="s">
        <v>60</v>
      </c>
      <c r="E397" s="3"/>
    </row>
    <row r="398" spans="1:5" x14ac:dyDescent="0.25">
      <c r="A398" t="s">
        <v>952</v>
      </c>
      <c r="B398" t="s">
        <v>953</v>
      </c>
      <c r="C398" t="s">
        <v>53</v>
      </c>
      <c r="D398" t="s">
        <v>60</v>
      </c>
      <c r="E398" s="3"/>
    </row>
    <row r="399" spans="1:5" x14ac:dyDescent="0.25">
      <c r="A399" t="s">
        <v>954</v>
      </c>
      <c r="B399" t="s">
        <v>955</v>
      </c>
      <c r="C399" t="s">
        <v>53</v>
      </c>
      <c r="D399" t="s">
        <v>60</v>
      </c>
      <c r="E399" s="3"/>
    </row>
    <row r="400" spans="1:5" x14ac:dyDescent="0.25">
      <c r="A400" t="s">
        <v>956</v>
      </c>
      <c r="B400" t="s">
        <v>957</v>
      </c>
      <c r="C400" t="s">
        <v>53</v>
      </c>
      <c r="D400" t="s">
        <v>60</v>
      </c>
      <c r="E400" s="3"/>
    </row>
    <row r="401" spans="1:5" x14ac:dyDescent="0.25">
      <c r="A401" t="s">
        <v>958</v>
      </c>
      <c r="B401" t="s">
        <v>959</v>
      </c>
      <c r="C401" t="s">
        <v>53</v>
      </c>
      <c r="D401" t="s">
        <v>60</v>
      </c>
      <c r="E401" s="3"/>
    </row>
    <row r="402" spans="1:5" x14ac:dyDescent="0.25">
      <c r="A402" t="s">
        <v>98</v>
      </c>
      <c r="B402" t="s">
        <v>99</v>
      </c>
      <c r="C402" t="s">
        <v>53</v>
      </c>
      <c r="D402" t="s">
        <v>60</v>
      </c>
      <c r="E402" s="3"/>
    </row>
    <row r="403" spans="1:5" x14ac:dyDescent="0.25">
      <c r="A403" t="s">
        <v>960</v>
      </c>
      <c r="B403" t="s">
        <v>961</v>
      </c>
      <c r="C403" t="s">
        <v>53</v>
      </c>
      <c r="D403" t="s">
        <v>60</v>
      </c>
      <c r="E403" s="3"/>
    </row>
    <row r="404" spans="1:5" x14ac:dyDescent="0.25">
      <c r="A404" t="s">
        <v>962</v>
      </c>
      <c r="B404" t="s">
        <v>963</v>
      </c>
      <c r="C404" t="s">
        <v>53</v>
      </c>
      <c r="D404" t="s">
        <v>60</v>
      </c>
      <c r="E404" s="3"/>
    </row>
    <row r="405" spans="1:5" x14ac:dyDescent="0.25">
      <c r="A405" t="s">
        <v>964</v>
      </c>
      <c r="B405" t="s">
        <v>965</v>
      </c>
      <c r="C405" t="s">
        <v>53</v>
      </c>
      <c r="D405" t="s">
        <v>60</v>
      </c>
      <c r="E405" s="3"/>
    </row>
    <row r="406" spans="1:5" x14ac:dyDescent="0.25">
      <c r="A406" t="s">
        <v>966</v>
      </c>
      <c r="B406" t="s">
        <v>967</v>
      </c>
      <c r="C406" t="s">
        <v>53</v>
      </c>
      <c r="D406" t="s">
        <v>60</v>
      </c>
      <c r="E406" s="3"/>
    </row>
    <row r="407" spans="1:5" x14ac:dyDescent="0.25">
      <c r="A407" t="s">
        <v>968</v>
      </c>
      <c r="B407" t="s">
        <v>969</v>
      </c>
      <c r="C407" t="s">
        <v>53</v>
      </c>
      <c r="D407" t="s">
        <v>60</v>
      </c>
      <c r="E407" s="3"/>
    </row>
    <row r="408" spans="1:5" x14ac:dyDescent="0.25">
      <c r="A408" t="s">
        <v>970</v>
      </c>
      <c r="B408" t="s">
        <v>971</v>
      </c>
      <c r="C408" t="s">
        <v>53</v>
      </c>
      <c r="D408" t="s">
        <v>60</v>
      </c>
      <c r="E408" s="3"/>
    </row>
    <row r="409" spans="1:5" x14ac:dyDescent="0.25">
      <c r="A409" t="s">
        <v>972</v>
      </c>
      <c r="B409" t="s">
        <v>973</v>
      </c>
      <c r="C409" t="s">
        <v>53</v>
      </c>
      <c r="D409" t="s">
        <v>60</v>
      </c>
      <c r="E409" s="3"/>
    </row>
    <row r="410" spans="1:5" x14ac:dyDescent="0.25">
      <c r="A410" t="s">
        <v>974</v>
      </c>
      <c r="B410" t="s">
        <v>975</v>
      </c>
      <c r="C410" t="s">
        <v>53</v>
      </c>
      <c r="D410" t="s">
        <v>60</v>
      </c>
      <c r="E410" s="3"/>
    </row>
    <row r="411" spans="1:5" x14ac:dyDescent="0.25">
      <c r="A411" t="s">
        <v>976</v>
      </c>
      <c r="B411" t="s">
        <v>977</v>
      </c>
      <c r="C411" t="s">
        <v>53</v>
      </c>
      <c r="D411" t="s">
        <v>60</v>
      </c>
      <c r="E411" s="3"/>
    </row>
    <row r="412" spans="1:5" x14ac:dyDescent="0.25">
      <c r="A412" t="s">
        <v>978</v>
      </c>
      <c r="B412" t="s">
        <v>979</v>
      </c>
      <c r="C412" t="s">
        <v>53</v>
      </c>
      <c r="D412" t="s">
        <v>60</v>
      </c>
      <c r="E412" s="3"/>
    </row>
    <row r="413" spans="1:5" x14ac:dyDescent="0.25">
      <c r="A413" t="s">
        <v>980</v>
      </c>
      <c r="B413" t="s">
        <v>981</v>
      </c>
      <c r="C413" t="s">
        <v>53</v>
      </c>
      <c r="D413" t="s">
        <v>60</v>
      </c>
      <c r="E413" s="3"/>
    </row>
    <row r="414" spans="1:5" x14ac:dyDescent="0.25">
      <c r="A414" t="s">
        <v>982</v>
      </c>
      <c r="B414" t="s">
        <v>983</v>
      </c>
      <c r="C414" t="s">
        <v>53</v>
      </c>
      <c r="D414" t="s">
        <v>60</v>
      </c>
      <c r="E414" s="3"/>
    </row>
    <row r="415" spans="1:5" x14ac:dyDescent="0.25">
      <c r="A415" t="s">
        <v>984</v>
      </c>
      <c r="B415" t="s">
        <v>985</v>
      </c>
      <c r="C415" t="s">
        <v>53</v>
      </c>
      <c r="D415" t="s">
        <v>60</v>
      </c>
      <c r="E415" s="3"/>
    </row>
    <row r="416" spans="1:5" x14ac:dyDescent="0.25">
      <c r="A416" t="s">
        <v>986</v>
      </c>
      <c r="B416" t="s">
        <v>987</v>
      </c>
      <c r="C416" t="s">
        <v>53</v>
      </c>
      <c r="D416" t="s">
        <v>60</v>
      </c>
      <c r="E416" s="3"/>
    </row>
    <row r="417" spans="1:5" x14ac:dyDescent="0.25">
      <c r="A417" t="s">
        <v>988</v>
      </c>
      <c r="B417" t="s">
        <v>989</v>
      </c>
      <c r="C417" t="s">
        <v>53</v>
      </c>
      <c r="D417" t="s">
        <v>60</v>
      </c>
      <c r="E417" s="3"/>
    </row>
    <row r="418" spans="1:5" x14ac:dyDescent="0.25">
      <c r="A418" t="s">
        <v>990</v>
      </c>
      <c r="B418" t="s">
        <v>991</v>
      </c>
      <c r="C418" t="s">
        <v>53</v>
      </c>
      <c r="D418" t="s">
        <v>60</v>
      </c>
      <c r="E418" s="3"/>
    </row>
    <row r="419" spans="1:5" x14ac:dyDescent="0.25">
      <c r="A419" t="s">
        <v>992</v>
      </c>
      <c r="B419" t="s">
        <v>993</v>
      </c>
      <c r="C419" t="s">
        <v>53</v>
      </c>
      <c r="D419" t="s">
        <v>60</v>
      </c>
      <c r="E419" s="3"/>
    </row>
    <row r="420" spans="1:5" x14ac:dyDescent="0.25">
      <c r="A420" t="s">
        <v>994</v>
      </c>
      <c r="B420" t="s">
        <v>995</v>
      </c>
      <c r="C420" t="s">
        <v>53</v>
      </c>
      <c r="D420" t="s">
        <v>60</v>
      </c>
      <c r="E420" s="3"/>
    </row>
    <row r="421" spans="1:5" x14ac:dyDescent="0.25">
      <c r="A421" t="s">
        <v>996</v>
      </c>
      <c r="B421" t="s">
        <v>997</v>
      </c>
      <c r="C421" t="s">
        <v>53</v>
      </c>
      <c r="D421" t="s">
        <v>60</v>
      </c>
      <c r="E421" s="3"/>
    </row>
    <row r="422" spans="1:5" x14ac:dyDescent="0.25">
      <c r="A422" t="s">
        <v>998</v>
      </c>
      <c r="B422" t="s">
        <v>999</v>
      </c>
      <c r="C422" t="s">
        <v>53</v>
      </c>
      <c r="D422" t="s">
        <v>60</v>
      </c>
      <c r="E422" s="3"/>
    </row>
    <row r="423" spans="1:5" x14ac:dyDescent="0.25">
      <c r="A423" t="s">
        <v>1000</v>
      </c>
      <c r="B423" t="s">
        <v>1001</v>
      </c>
      <c r="C423" t="s">
        <v>53</v>
      </c>
      <c r="D423" t="s">
        <v>60</v>
      </c>
      <c r="E423" s="3"/>
    </row>
    <row r="424" spans="1:5" x14ac:dyDescent="0.25">
      <c r="A424" t="s">
        <v>1002</v>
      </c>
      <c r="B424" t="s">
        <v>1003</v>
      </c>
      <c r="C424" t="s">
        <v>53</v>
      </c>
      <c r="D424" t="s">
        <v>60</v>
      </c>
      <c r="E424" s="3"/>
    </row>
    <row r="425" spans="1:5" x14ac:dyDescent="0.25">
      <c r="A425" t="s">
        <v>1004</v>
      </c>
      <c r="B425" t="s">
        <v>1005</v>
      </c>
      <c r="C425" t="s">
        <v>53</v>
      </c>
      <c r="D425" t="s">
        <v>60</v>
      </c>
      <c r="E425" s="3"/>
    </row>
    <row r="426" spans="1:5" x14ac:dyDescent="0.25">
      <c r="A426" t="s">
        <v>1006</v>
      </c>
      <c r="B426" t="s">
        <v>1007</v>
      </c>
      <c r="C426" t="s">
        <v>53</v>
      </c>
      <c r="D426" t="s">
        <v>60</v>
      </c>
      <c r="E426" s="3"/>
    </row>
    <row r="427" spans="1:5" x14ac:dyDescent="0.25">
      <c r="A427" t="s">
        <v>1008</v>
      </c>
      <c r="B427" t="s">
        <v>1009</v>
      </c>
      <c r="C427" t="s">
        <v>53</v>
      </c>
      <c r="D427" t="s">
        <v>60</v>
      </c>
      <c r="E427" s="3"/>
    </row>
    <row r="428" spans="1:5" x14ac:dyDescent="0.25">
      <c r="A428" t="s">
        <v>1010</v>
      </c>
      <c r="B428" t="s">
        <v>993</v>
      </c>
      <c r="C428" t="s">
        <v>53</v>
      </c>
      <c r="D428" t="s">
        <v>60</v>
      </c>
      <c r="E428" s="3"/>
    </row>
    <row r="429" spans="1:5" x14ac:dyDescent="0.25">
      <c r="A429" t="s">
        <v>1011</v>
      </c>
      <c r="B429" t="s">
        <v>1012</v>
      </c>
      <c r="C429" t="s">
        <v>53</v>
      </c>
      <c r="D429" t="s">
        <v>60</v>
      </c>
      <c r="E429" s="3"/>
    </row>
    <row r="430" spans="1:5" x14ac:dyDescent="0.25">
      <c r="A430" t="s">
        <v>1013</v>
      </c>
      <c r="B430" t="s">
        <v>1014</v>
      </c>
      <c r="C430" t="s">
        <v>53</v>
      </c>
      <c r="D430" t="s">
        <v>60</v>
      </c>
      <c r="E430" s="3"/>
    </row>
    <row r="431" spans="1:5" x14ac:dyDescent="0.25">
      <c r="A431" t="s">
        <v>1015</v>
      </c>
      <c r="B431" t="s">
        <v>1016</v>
      </c>
      <c r="C431" t="s">
        <v>53</v>
      </c>
      <c r="D431" t="s">
        <v>60</v>
      </c>
      <c r="E431" s="3"/>
    </row>
    <row r="432" spans="1:5" x14ac:dyDescent="0.25">
      <c r="A432" t="s">
        <v>1017</v>
      </c>
      <c r="B432" t="s">
        <v>1018</v>
      </c>
      <c r="C432" t="s">
        <v>53</v>
      </c>
      <c r="D432" t="s">
        <v>60</v>
      </c>
      <c r="E432" s="3"/>
    </row>
    <row r="433" spans="1:5" x14ac:dyDescent="0.25">
      <c r="A433" t="s">
        <v>1019</v>
      </c>
      <c r="B433" t="s">
        <v>1020</v>
      </c>
      <c r="C433" t="s">
        <v>53</v>
      </c>
      <c r="D433" t="s">
        <v>60</v>
      </c>
      <c r="E433" s="3"/>
    </row>
    <row r="434" spans="1:5" x14ac:dyDescent="0.25">
      <c r="A434" t="s">
        <v>1021</v>
      </c>
      <c r="B434" t="s">
        <v>1022</v>
      </c>
      <c r="C434" t="s">
        <v>53</v>
      </c>
      <c r="D434" t="s">
        <v>60</v>
      </c>
      <c r="E434" s="3"/>
    </row>
    <row r="435" spans="1:5" x14ac:dyDescent="0.25">
      <c r="A435" t="s">
        <v>1023</v>
      </c>
      <c r="B435" t="s">
        <v>1024</v>
      </c>
      <c r="C435" t="s">
        <v>53</v>
      </c>
      <c r="D435" t="s">
        <v>60</v>
      </c>
      <c r="E435" s="3"/>
    </row>
    <row r="436" spans="1:5" x14ac:dyDescent="0.25">
      <c r="A436" t="s">
        <v>1025</v>
      </c>
      <c r="B436" t="s">
        <v>1026</v>
      </c>
      <c r="C436" t="s">
        <v>53</v>
      </c>
      <c r="D436" t="s">
        <v>60</v>
      </c>
      <c r="E436" s="3"/>
    </row>
    <row r="437" spans="1:5" x14ac:dyDescent="0.25">
      <c r="A437" t="s">
        <v>111</v>
      </c>
      <c r="B437" t="s">
        <v>1027</v>
      </c>
      <c r="C437" t="s">
        <v>53</v>
      </c>
      <c r="D437" t="s">
        <v>60</v>
      </c>
      <c r="E437" s="3"/>
    </row>
    <row r="438" spans="1:5" x14ac:dyDescent="0.25">
      <c r="A438" t="s">
        <v>1028</v>
      </c>
      <c r="B438" t="s">
        <v>1029</v>
      </c>
      <c r="C438" t="s">
        <v>53</v>
      </c>
      <c r="D438" t="s">
        <v>60</v>
      </c>
      <c r="E438" s="3"/>
    </row>
    <row r="439" spans="1:5" x14ac:dyDescent="0.25">
      <c r="A439" t="s">
        <v>1030</v>
      </c>
      <c r="B439" t="s">
        <v>1031</v>
      </c>
      <c r="C439" t="s">
        <v>53</v>
      </c>
      <c r="D439" t="s">
        <v>60</v>
      </c>
      <c r="E439" s="3"/>
    </row>
    <row r="440" spans="1:5" x14ac:dyDescent="0.25">
      <c r="A440" t="s">
        <v>1032</v>
      </c>
      <c r="B440" t="s">
        <v>1033</v>
      </c>
      <c r="C440" t="s">
        <v>53</v>
      </c>
      <c r="D440" t="s">
        <v>60</v>
      </c>
      <c r="E440" s="3"/>
    </row>
    <row r="441" spans="1:5" x14ac:dyDescent="0.25">
      <c r="A441" t="s">
        <v>1034</v>
      </c>
      <c r="B441" t="s">
        <v>1035</v>
      </c>
      <c r="C441" t="s">
        <v>53</v>
      </c>
      <c r="D441" t="s">
        <v>60</v>
      </c>
      <c r="E441" s="3"/>
    </row>
    <row r="442" spans="1:5" x14ac:dyDescent="0.25">
      <c r="A442" t="s">
        <v>1036</v>
      </c>
      <c r="B442" t="s">
        <v>1037</v>
      </c>
      <c r="C442" t="s">
        <v>53</v>
      </c>
      <c r="D442" t="s">
        <v>60</v>
      </c>
      <c r="E442" s="3"/>
    </row>
    <row r="443" spans="1:5" x14ac:dyDescent="0.25">
      <c r="A443" t="s">
        <v>1038</v>
      </c>
      <c r="B443" t="s">
        <v>1039</v>
      </c>
      <c r="C443" t="s">
        <v>53</v>
      </c>
      <c r="D443" t="s">
        <v>60</v>
      </c>
      <c r="E443" s="3"/>
    </row>
    <row r="444" spans="1:5" x14ac:dyDescent="0.25">
      <c r="A444" t="s">
        <v>1040</v>
      </c>
      <c r="B444" t="s">
        <v>1041</v>
      </c>
      <c r="C444" t="s">
        <v>53</v>
      </c>
      <c r="D444" t="s">
        <v>60</v>
      </c>
      <c r="E444" s="3"/>
    </row>
    <row r="445" spans="1:5" x14ac:dyDescent="0.25">
      <c r="A445" t="s">
        <v>1042</v>
      </c>
      <c r="B445" t="s">
        <v>1043</v>
      </c>
      <c r="C445" t="s">
        <v>53</v>
      </c>
      <c r="D445" t="s">
        <v>60</v>
      </c>
      <c r="E445" s="3"/>
    </row>
    <row r="446" spans="1:5" x14ac:dyDescent="0.25">
      <c r="A446" t="s">
        <v>1044</v>
      </c>
      <c r="B446" t="s">
        <v>1045</v>
      </c>
      <c r="C446" t="s">
        <v>53</v>
      </c>
      <c r="D446" t="s">
        <v>60</v>
      </c>
      <c r="E446" s="3"/>
    </row>
    <row r="447" spans="1:5" x14ac:dyDescent="0.25">
      <c r="A447" t="s">
        <v>1046</v>
      </c>
      <c r="B447" t="s">
        <v>1047</v>
      </c>
      <c r="C447" t="s">
        <v>53</v>
      </c>
      <c r="D447" t="s">
        <v>60</v>
      </c>
      <c r="E447" s="3"/>
    </row>
    <row r="448" spans="1:5" x14ac:dyDescent="0.25">
      <c r="A448" t="s">
        <v>1048</v>
      </c>
      <c r="B448" t="s">
        <v>1049</v>
      </c>
      <c r="C448" t="s">
        <v>53</v>
      </c>
      <c r="D448" t="s">
        <v>60</v>
      </c>
      <c r="E448" s="3"/>
    </row>
    <row r="449" spans="1:5" x14ac:dyDescent="0.25">
      <c r="A449" t="s">
        <v>1050</v>
      </c>
      <c r="B449" t="s">
        <v>1051</v>
      </c>
      <c r="C449" t="s">
        <v>53</v>
      </c>
      <c r="D449" t="s">
        <v>60</v>
      </c>
      <c r="E449" s="3"/>
    </row>
    <row r="450" spans="1:5" x14ac:dyDescent="0.25">
      <c r="A450" t="s">
        <v>1052</v>
      </c>
      <c r="B450" t="s">
        <v>1053</v>
      </c>
      <c r="C450" t="s">
        <v>53</v>
      </c>
      <c r="D450" t="s">
        <v>60</v>
      </c>
      <c r="E450" s="3"/>
    </row>
    <row r="451" spans="1:5" x14ac:dyDescent="0.25">
      <c r="A451" t="s">
        <v>1054</v>
      </c>
      <c r="B451" t="s">
        <v>1055</v>
      </c>
      <c r="C451" t="s">
        <v>53</v>
      </c>
      <c r="D451" t="s">
        <v>60</v>
      </c>
      <c r="E451" s="3"/>
    </row>
    <row r="452" spans="1:5" x14ac:dyDescent="0.25">
      <c r="A452" t="s">
        <v>1056</v>
      </c>
      <c r="B452" t="s">
        <v>1057</v>
      </c>
      <c r="C452" t="s">
        <v>53</v>
      </c>
      <c r="D452" t="s">
        <v>60</v>
      </c>
      <c r="E452" s="3"/>
    </row>
    <row r="453" spans="1:5" x14ac:dyDescent="0.25">
      <c r="A453" t="s">
        <v>1058</v>
      </c>
      <c r="B453" t="s">
        <v>1059</v>
      </c>
      <c r="C453" t="s">
        <v>53</v>
      </c>
      <c r="D453" t="s">
        <v>60</v>
      </c>
      <c r="E453" s="3"/>
    </row>
    <row r="454" spans="1:5" x14ac:dyDescent="0.25">
      <c r="A454" t="s">
        <v>1060</v>
      </c>
      <c r="B454" t="s">
        <v>1061</v>
      </c>
      <c r="C454" t="s">
        <v>53</v>
      </c>
      <c r="D454" t="s">
        <v>60</v>
      </c>
      <c r="E454" s="3"/>
    </row>
    <row r="455" spans="1:5" x14ac:dyDescent="0.25">
      <c r="A455" t="s">
        <v>1062</v>
      </c>
      <c r="B455" t="s">
        <v>1063</v>
      </c>
      <c r="C455" t="s">
        <v>53</v>
      </c>
      <c r="D455" t="s">
        <v>60</v>
      </c>
      <c r="E455" s="3"/>
    </row>
    <row r="456" spans="1:5" x14ac:dyDescent="0.25">
      <c r="A456" t="s">
        <v>1064</v>
      </c>
      <c r="B456" t="s">
        <v>1065</v>
      </c>
      <c r="C456" t="s">
        <v>53</v>
      </c>
      <c r="D456" t="s">
        <v>60</v>
      </c>
      <c r="E456" s="3"/>
    </row>
    <row r="457" spans="1:5" x14ac:dyDescent="0.25">
      <c r="A457" t="s">
        <v>1066</v>
      </c>
      <c r="B457" t="s">
        <v>1067</v>
      </c>
      <c r="C457" t="s">
        <v>53</v>
      </c>
      <c r="D457" t="s">
        <v>60</v>
      </c>
      <c r="E457" s="3"/>
    </row>
    <row r="458" spans="1:5" x14ac:dyDescent="0.25">
      <c r="A458" t="s">
        <v>1068</v>
      </c>
      <c r="B458" t="s">
        <v>1069</v>
      </c>
      <c r="C458" t="s">
        <v>53</v>
      </c>
      <c r="D458" t="s">
        <v>60</v>
      </c>
      <c r="E458" s="3"/>
    </row>
    <row r="459" spans="1:5" x14ac:dyDescent="0.25">
      <c r="A459" t="s">
        <v>1070</v>
      </c>
      <c r="B459" t="s">
        <v>1071</v>
      </c>
      <c r="C459" t="s">
        <v>53</v>
      </c>
      <c r="D459" t="s">
        <v>60</v>
      </c>
      <c r="E459" s="3"/>
    </row>
    <row r="460" spans="1:5" x14ac:dyDescent="0.25">
      <c r="A460" t="s">
        <v>1072</v>
      </c>
      <c r="B460" t="s">
        <v>1073</v>
      </c>
      <c r="C460" t="s">
        <v>53</v>
      </c>
      <c r="D460" t="s">
        <v>60</v>
      </c>
      <c r="E460" s="3"/>
    </row>
    <row r="461" spans="1:5" x14ac:dyDescent="0.25">
      <c r="A461" t="s">
        <v>1074</v>
      </c>
      <c r="B461" t="s">
        <v>1075</v>
      </c>
      <c r="C461" t="s">
        <v>53</v>
      </c>
      <c r="D461" t="s">
        <v>60</v>
      </c>
      <c r="E461" s="3"/>
    </row>
    <row r="462" spans="1:5" x14ac:dyDescent="0.25">
      <c r="A462" t="s">
        <v>1076</v>
      </c>
      <c r="B462" t="s">
        <v>1077</v>
      </c>
      <c r="C462" t="s">
        <v>53</v>
      </c>
      <c r="D462" t="s">
        <v>60</v>
      </c>
      <c r="E462" s="3"/>
    </row>
    <row r="463" spans="1:5" x14ac:dyDescent="0.25">
      <c r="A463" t="s">
        <v>1078</v>
      </c>
      <c r="B463" t="s">
        <v>1079</v>
      </c>
      <c r="C463" t="s">
        <v>53</v>
      </c>
      <c r="D463" t="s">
        <v>60</v>
      </c>
      <c r="E463" s="3"/>
    </row>
    <row r="464" spans="1:5" x14ac:dyDescent="0.25">
      <c r="A464" t="s">
        <v>1080</v>
      </c>
      <c r="B464" t="s">
        <v>1081</v>
      </c>
      <c r="C464" t="s">
        <v>53</v>
      </c>
      <c r="D464" t="s">
        <v>60</v>
      </c>
      <c r="E464" s="3"/>
    </row>
    <row r="465" spans="1:5" x14ac:dyDescent="0.25">
      <c r="A465" t="s">
        <v>1082</v>
      </c>
      <c r="B465" t="s">
        <v>1083</v>
      </c>
      <c r="C465" t="s">
        <v>53</v>
      </c>
      <c r="D465" t="s">
        <v>60</v>
      </c>
      <c r="E465" s="3"/>
    </row>
    <row r="466" spans="1:5" x14ac:dyDescent="0.25">
      <c r="A466" t="s">
        <v>1084</v>
      </c>
      <c r="B466" t="s">
        <v>1085</v>
      </c>
      <c r="C466" t="s">
        <v>53</v>
      </c>
      <c r="D466" t="s">
        <v>60</v>
      </c>
      <c r="E466" s="3"/>
    </row>
    <row r="467" spans="1:5" x14ac:dyDescent="0.25">
      <c r="A467" t="s">
        <v>112</v>
      </c>
      <c r="B467" t="s">
        <v>113</v>
      </c>
      <c r="C467" t="s">
        <v>53</v>
      </c>
      <c r="D467" t="s">
        <v>60</v>
      </c>
      <c r="E467" s="3"/>
    </row>
    <row r="468" spans="1:5" x14ac:dyDescent="0.25">
      <c r="A468" t="s">
        <v>1086</v>
      </c>
      <c r="B468" t="s">
        <v>1087</v>
      </c>
      <c r="C468" t="s">
        <v>53</v>
      </c>
      <c r="D468" t="s">
        <v>60</v>
      </c>
      <c r="E468" s="3"/>
    </row>
    <row r="469" spans="1:5" x14ac:dyDescent="0.25">
      <c r="A469" t="s">
        <v>1088</v>
      </c>
      <c r="B469" t="s">
        <v>1089</v>
      </c>
      <c r="C469" t="s">
        <v>53</v>
      </c>
      <c r="D469" t="s">
        <v>60</v>
      </c>
      <c r="E469" s="3"/>
    </row>
    <row r="470" spans="1:5" x14ac:dyDescent="0.25">
      <c r="A470" t="s">
        <v>1090</v>
      </c>
      <c r="B470" t="s">
        <v>1091</v>
      </c>
      <c r="C470" t="s">
        <v>53</v>
      </c>
      <c r="D470" t="s">
        <v>60</v>
      </c>
      <c r="E470" s="3"/>
    </row>
    <row r="471" spans="1:5" x14ac:dyDescent="0.25">
      <c r="A471" t="s">
        <v>1092</v>
      </c>
      <c r="B471" t="s">
        <v>257</v>
      </c>
      <c r="C471" t="s">
        <v>53</v>
      </c>
      <c r="D471" t="s">
        <v>60</v>
      </c>
      <c r="E471" s="3"/>
    </row>
    <row r="472" spans="1:5" x14ac:dyDescent="0.25">
      <c r="A472" t="s">
        <v>1093</v>
      </c>
      <c r="B472" t="s">
        <v>1094</v>
      </c>
      <c r="C472" t="s">
        <v>53</v>
      </c>
      <c r="D472" t="s">
        <v>60</v>
      </c>
      <c r="E472" s="3"/>
    </row>
    <row r="473" spans="1:5" x14ac:dyDescent="0.25">
      <c r="A473" t="s">
        <v>1095</v>
      </c>
      <c r="B473" t="s">
        <v>345</v>
      </c>
      <c r="C473" t="s">
        <v>53</v>
      </c>
      <c r="D473" t="s">
        <v>60</v>
      </c>
      <c r="E473" s="3"/>
    </row>
    <row r="474" spans="1:5" x14ac:dyDescent="0.25">
      <c r="A474" t="s">
        <v>1096</v>
      </c>
      <c r="B474" t="s">
        <v>1097</v>
      </c>
      <c r="C474" t="s">
        <v>53</v>
      </c>
      <c r="D474" t="s">
        <v>60</v>
      </c>
      <c r="E474" s="3"/>
    </row>
    <row r="475" spans="1:5" x14ac:dyDescent="0.25">
      <c r="A475" t="s">
        <v>1098</v>
      </c>
      <c r="B475" t="s">
        <v>1099</v>
      </c>
      <c r="C475" t="s">
        <v>53</v>
      </c>
      <c r="D475" t="s">
        <v>60</v>
      </c>
      <c r="E475" s="3"/>
    </row>
    <row r="476" spans="1:5" x14ac:dyDescent="0.25">
      <c r="A476" t="s">
        <v>1100</v>
      </c>
      <c r="B476" t="s">
        <v>1101</v>
      </c>
      <c r="C476" t="s">
        <v>53</v>
      </c>
      <c r="D476" t="s">
        <v>60</v>
      </c>
      <c r="E476" s="3"/>
    </row>
    <row r="477" spans="1:5" x14ac:dyDescent="0.25">
      <c r="A477" t="s">
        <v>1102</v>
      </c>
      <c r="B477" t="s">
        <v>1103</v>
      </c>
      <c r="C477" t="s">
        <v>53</v>
      </c>
      <c r="D477" t="s">
        <v>60</v>
      </c>
      <c r="E477" s="3"/>
    </row>
    <row r="478" spans="1:5" x14ac:dyDescent="0.25">
      <c r="A478" t="s">
        <v>1104</v>
      </c>
      <c r="B478" t="s">
        <v>1105</v>
      </c>
      <c r="C478" t="s">
        <v>53</v>
      </c>
      <c r="D478" t="s">
        <v>60</v>
      </c>
      <c r="E478" s="3"/>
    </row>
    <row r="479" spans="1:5" x14ac:dyDescent="0.25">
      <c r="A479" t="s">
        <v>1106</v>
      </c>
      <c r="B479" t="s">
        <v>1107</v>
      </c>
      <c r="C479" t="s">
        <v>53</v>
      </c>
      <c r="D479" t="s">
        <v>60</v>
      </c>
      <c r="E479" s="3"/>
    </row>
    <row r="480" spans="1:5" x14ac:dyDescent="0.25">
      <c r="A480" t="s">
        <v>1108</v>
      </c>
      <c r="B480" t="s">
        <v>1109</v>
      </c>
      <c r="C480" t="s">
        <v>53</v>
      </c>
      <c r="D480" t="s">
        <v>60</v>
      </c>
      <c r="E480" s="3"/>
    </row>
    <row r="481" spans="1:5" x14ac:dyDescent="0.25">
      <c r="A481" t="s">
        <v>1110</v>
      </c>
      <c r="B481" t="s">
        <v>1111</v>
      </c>
      <c r="C481" t="s">
        <v>53</v>
      </c>
      <c r="D481" t="s">
        <v>60</v>
      </c>
      <c r="E481" s="3"/>
    </row>
    <row r="482" spans="1:5" x14ac:dyDescent="0.25">
      <c r="A482" t="s">
        <v>1112</v>
      </c>
      <c r="B482" t="s">
        <v>1113</v>
      </c>
      <c r="C482" t="s">
        <v>53</v>
      </c>
      <c r="D482" t="s">
        <v>60</v>
      </c>
      <c r="E482" s="3"/>
    </row>
    <row r="483" spans="1:5" x14ac:dyDescent="0.25">
      <c r="A483" t="s">
        <v>1114</v>
      </c>
      <c r="B483" t="s">
        <v>1115</v>
      </c>
      <c r="C483" t="s">
        <v>53</v>
      </c>
      <c r="D483" t="s">
        <v>60</v>
      </c>
      <c r="E483" s="3"/>
    </row>
    <row r="484" spans="1:5" x14ac:dyDescent="0.25">
      <c r="A484" t="s">
        <v>1116</v>
      </c>
      <c r="B484" t="s">
        <v>1117</v>
      </c>
      <c r="C484" t="s">
        <v>53</v>
      </c>
      <c r="D484" t="s">
        <v>60</v>
      </c>
      <c r="E484" s="3"/>
    </row>
    <row r="485" spans="1:5" x14ac:dyDescent="0.25">
      <c r="A485" t="s">
        <v>1118</v>
      </c>
      <c r="B485" t="s">
        <v>1119</v>
      </c>
      <c r="C485" t="s">
        <v>53</v>
      </c>
      <c r="D485" t="s">
        <v>60</v>
      </c>
      <c r="E485" s="3"/>
    </row>
    <row r="486" spans="1:5" x14ac:dyDescent="0.25">
      <c r="A486" t="s">
        <v>1120</v>
      </c>
      <c r="B486" t="s">
        <v>1121</v>
      </c>
      <c r="C486" t="s">
        <v>53</v>
      </c>
      <c r="D486" t="s">
        <v>60</v>
      </c>
      <c r="E486" s="3"/>
    </row>
    <row r="487" spans="1:5" x14ac:dyDescent="0.25">
      <c r="A487" t="s">
        <v>91</v>
      </c>
      <c r="B487" t="s">
        <v>1122</v>
      </c>
      <c r="C487" t="s">
        <v>53</v>
      </c>
      <c r="D487" t="s">
        <v>60</v>
      </c>
      <c r="E487" s="3"/>
    </row>
    <row r="488" spans="1:5" x14ac:dyDescent="0.25">
      <c r="A488" t="s">
        <v>1123</v>
      </c>
      <c r="B488" t="s">
        <v>1124</v>
      </c>
      <c r="C488" t="s">
        <v>53</v>
      </c>
      <c r="D488" t="s">
        <v>60</v>
      </c>
      <c r="E488" s="3"/>
    </row>
    <row r="489" spans="1:5" x14ac:dyDescent="0.25">
      <c r="A489" t="s">
        <v>1125</v>
      </c>
      <c r="B489" t="s">
        <v>1126</v>
      </c>
      <c r="C489" t="s">
        <v>53</v>
      </c>
      <c r="D489" t="s">
        <v>60</v>
      </c>
      <c r="E489" s="3"/>
    </row>
    <row r="490" spans="1:5" x14ac:dyDescent="0.25">
      <c r="A490" t="s">
        <v>1127</v>
      </c>
      <c r="B490" t="s">
        <v>1128</v>
      </c>
      <c r="C490" t="s">
        <v>53</v>
      </c>
      <c r="D490" t="s">
        <v>60</v>
      </c>
      <c r="E490" s="3"/>
    </row>
    <row r="491" spans="1:5" x14ac:dyDescent="0.25">
      <c r="A491" t="s">
        <v>1129</v>
      </c>
      <c r="B491" t="s">
        <v>1130</v>
      </c>
      <c r="C491" t="s">
        <v>53</v>
      </c>
      <c r="D491" t="s">
        <v>60</v>
      </c>
      <c r="E491" s="3"/>
    </row>
    <row r="492" spans="1:5" x14ac:dyDescent="0.25">
      <c r="A492" t="s">
        <v>1131</v>
      </c>
      <c r="B492" t="s">
        <v>1132</v>
      </c>
      <c r="C492" t="s">
        <v>53</v>
      </c>
      <c r="D492" t="s">
        <v>60</v>
      </c>
      <c r="E492" s="3"/>
    </row>
    <row r="493" spans="1:5" x14ac:dyDescent="0.25">
      <c r="A493" t="s">
        <v>1133</v>
      </c>
      <c r="B493" t="s">
        <v>1134</v>
      </c>
      <c r="C493" t="s">
        <v>53</v>
      </c>
      <c r="D493" t="s">
        <v>60</v>
      </c>
      <c r="E493" s="3"/>
    </row>
    <row r="494" spans="1:5" x14ac:dyDescent="0.25">
      <c r="A494" t="s">
        <v>1135</v>
      </c>
      <c r="B494" t="s">
        <v>1136</v>
      </c>
      <c r="C494" t="s">
        <v>53</v>
      </c>
      <c r="D494" t="s">
        <v>60</v>
      </c>
      <c r="E494" s="3"/>
    </row>
    <row r="495" spans="1:5" x14ac:dyDescent="0.25">
      <c r="A495" t="s">
        <v>1137</v>
      </c>
      <c r="B495" t="s">
        <v>1138</v>
      </c>
      <c r="C495" t="s">
        <v>53</v>
      </c>
      <c r="D495" t="s">
        <v>60</v>
      </c>
      <c r="E495" s="3"/>
    </row>
    <row r="496" spans="1:5" x14ac:dyDescent="0.25">
      <c r="A496" t="s">
        <v>1139</v>
      </c>
      <c r="B496" t="s">
        <v>1140</v>
      </c>
      <c r="C496" t="s">
        <v>53</v>
      </c>
      <c r="D496" t="s">
        <v>60</v>
      </c>
      <c r="E496" s="3"/>
    </row>
    <row r="497" spans="1:5" x14ac:dyDescent="0.25">
      <c r="A497" t="s">
        <v>1141</v>
      </c>
      <c r="B497" t="s">
        <v>1142</v>
      </c>
      <c r="C497" t="s">
        <v>53</v>
      </c>
      <c r="D497" t="s">
        <v>60</v>
      </c>
      <c r="E497" s="3"/>
    </row>
    <row r="498" spans="1:5" x14ac:dyDescent="0.25">
      <c r="A498" t="s">
        <v>1143</v>
      </c>
      <c r="B498" t="s">
        <v>1144</v>
      </c>
      <c r="C498" t="s">
        <v>53</v>
      </c>
      <c r="D498" t="s">
        <v>60</v>
      </c>
      <c r="E498" s="3"/>
    </row>
    <row r="499" spans="1:5" x14ac:dyDescent="0.25">
      <c r="A499" t="s">
        <v>1145</v>
      </c>
      <c r="B499" t="s">
        <v>1146</v>
      </c>
      <c r="C499" t="s">
        <v>53</v>
      </c>
      <c r="D499" t="s">
        <v>60</v>
      </c>
      <c r="E499" s="3"/>
    </row>
    <row r="500" spans="1:5" x14ac:dyDescent="0.25">
      <c r="A500" t="s">
        <v>1147</v>
      </c>
      <c r="B500" t="s">
        <v>1148</v>
      </c>
      <c r="C500" t="s">
        <v>53</v>
      </c>
      <c r="D500" t="s">
        <v>60</v>
      </c>
      <c r="E500" s="3"/>
    </row>
    <row r="501" spans="1:5" x14ac:dyDescent="0.25">
      <c r="A501" t="s">
        <v>117</v>
      </c>
      <c r="B501" t="s">
        <v>1149</v>
      </c>
      <c r="C501" t="s">
        <v>53</v>
      </c>
      <c r="D501" t="s">
        <v>60</v>
      </c>
      <c r="E501" s="3"/>
    </row>
    <row r="502" spans="1:5" x14ac:dyDescent="0.25">
      <c r="A502" t="s">
        <v>1150</v>
      </c>
      <c r="B502" t="s">
        <v>1151</v>
      </c>
      <c r="C502" t="s">
        <v>53</v>
      </c>
      <c r="D502" t="s">
        <v>60</v>
      </c>
      <c r="E502" s="3"/>
    </row>
    <row r="503" spans="1:5" x14ac:dyDescent="0.25">
      <c r="A503" t="s">
        <v>1152</v>
      </c>
      <c r="B503" t="s">
        <v>1153</v>
      </c>
      <c r="C503" t="s">
        <v>53</v>
      </c>
      <c r="D503" t="s">
        <v>60</v>
      </c>
      <c r="E503" s="3"/>
    </row>
    <row r="504" spans="1:5" x14ac:dyDescent="0.25">
      <c r="A504" t="s">
        <v>1154</v>
      </c>
      <c r="B504" t="s">
        <v>1155</v>
      </c>
      <c r="C504" t="s">
        <v>53</v>
      </c>
      <c r="D504" t="s">
        <v>60</v>
      </c>
      <c r="E504" s="3"/>
    </row>
    <row r="505" spans="1:5" x14ac:dyDescent="0.25">
      <c r="A505" t="s">
        <v>1156</v>
      </c>
      <c r="B505" t="s">
        <v>1157</v>
      </c>
      <c r="C505" t="s">
        <v>53</v>
      </c>
      <c r="D505" t="s">
        <v>60</v>
      </c>
      <c r="E505" s="3"/>
    </row>
    <row r="506" spans="1:5" x14ac:dyDescent="0.25">
      <c r="A506" t="s">
        <v>1158</v>
      </c>
      <c r="B506" t="s">
        <v>1159</v>
      </c>
      <c r="C506" t="s">
        <v>53</v>
      </c>
      <c r="D506" t="s">
        <v>60</v>
      </c>
      <c r="E506" s="3"/>
    </row>
    <row r="507" spans="1:5" x14ac:dyDescent="0.25">
      <c r="A507" t="s">
        <v>1160</v>
      </c>
      <c r="B507" t="s">
        <v>1161</v>
      </c>
      <c r="C507" t="s">
        <v>53</v>
      </c>
      <c r="D507" t="s">
        <v>60</v>
      </c>
      <c r="E507" s="3"/>
    </row>
    <row r="508" spans="1:5" x14ac:dyDescent="0.25">
      <c r="A508" t="s">
        <v>1162</v>
      </c>
      <c r="B508" t="s">
        <v>1163</v>
      </c>
      <c r="C508" t="s">
        <v>53</v>
      </c>
      <c r="D508" t="s">
        <v>60</v>
      </c>
      <c r="E508" s="3"/>
    </row>
    <row r="509" spans="1:5" x14ac:dyDescent="0.25">
      <c r="A509" t="s">
        <v>1164</v>
      </c>
      <c r="B509" t="s">
        <v>1165</v>
      </c>
      <c r="C509" t="s">
        <v>53</v>
      </c>
      <c r="D509" t="s">
        <v>60</v>
      </c>
      <c r="E509" s="3"/>
    </row>
    <row r="510" spans="1:5" x14ac:dyDescent="0.25">
      <c r="A510" t="s">
        <v>1166</v>
      </c>
      <c r="B510" t="s">
        <v>1167</v>
      </c>
      <c r="C510" t="s">
        <v>53</v>
      </c>
      <c r="D510" t="s">
        <v>60</v>
      </c>
      <c r="E510" s="3"/>
    </row>
    <row r="511" spans="1:5" x14ac:dyDescent="0.25">
      <c r="A511" t="s">
        <v>1168</v>
      </c>
      <c r="B511" t="s">
        <v>1169</v>
      </c>
      <c r="C511" t="s">
        <v>53</v>
      </c>
      <c r="D511" t="s">
        <v>60</v>
      </c>
      <c r="E511" s="3"/>
    </row>
    <row r="512" spans="1:5" x14ac:dyDescent="0.25">
      <c r="A512" t="s">
        <v>1170</v>
      </c>
      <c r="B512" t="s">
        <v>1171</v>
      </c>
      <c r="C512" t="s">
        <v>53</v>
      </c>
      <c r="D512" t="s">
        <v>60</v>
      </c>
      <c r="E512" s="3"/>
    </row>
    <row r="513" spans="1:5" x14ac:dyDescent="0.25">
      <c r="A513" t="s">
        <v>1172</v>
      </c>
      <c r="B513" t="s">
        <v>1173</v>
      </c>
      <c r="C513" t="s">
        <v>53</v>
      </c>
      <c r="D513" t="s">
        <v>60</v>
      </c>
      <c r="E513" s="3"/>
    </row>
    <row r="514" spans="1:5" x14ac:dyDescent="0.25">
      <c r="A514" t="s">
        <v>1174</v>
      </c>
      <c r="B514" t="s">
        <v>1175</v>
      </c>
      <c r="C514" t="s">
        <v>53</v>
      </c>
      <c r="D514" t="s">
        <v>60</v>
      </c>
      <c r="E514" s="3"/>
    </row>
    <row r="515" spans="1:5" x14ac:dyDescent="0.25">
      <c r="A515" t="s">
        <v>1176</v>
      </c>
      <c r="B515" t="s">
        <v>1177</v>
      </c>
      <c r="C515" t="s">
        <v>53</v>
      </c>
      <c r="D515" t="s">
        <v>60</v>
      </c>
      <c r="E515" s="3"/>
    </row>
    <row r="516" spans="1:5" x14ac:dyDescent="0.25">
      <c r="A516" t="s">
        <v>1178</v>
      </c>
      <c r="B516" t="s">
        <v>1179</v>
      </c>
      <c r="C516" t="s">
        <v>53</v>
      </c>
      <c r="D516" t="s">
        <v>60</v>
      </c>
      <c r="E516" s="3"/>
    </row>
    <row r="517" spans="1:5" x14ac:dyDescent="0.25">
      <c r="A517" t="s">
        <v>1180</v>
      </c>
      <c r="B517" t="s">
        <v>1181</v>
      </c>
      <c r="C517" t="s">
        <v>53</v>
      </c>
      <c r="D517" t="s">
        <v>60</v>
      </c>
      <c r="E517" s="3"/>
    </row>
    <row r="518" spans="1:5" x14ac:dyDescent="0.25">
      <c r="A518" t="s">
        <v>1182</v>
      </c>
      <c r="B518" t="s">
        <v>1183</v>
      </c>
      <c r="C518" t="s">
        <v>53</v>
      </c>
      <c r="D518" t="s">
        <v>60</v>
      </c>
      <c r="E518" s="3"/>
    </row>
    <row r="519" spans="1:5" x14ac:dyDescent="0.25">
      <c r="A519" t="s">
        <v>1184</v>
      </c>
      <c r="B519" t="s">
        <v>1185</v>
      </c>
      <c r="C519" t="s">
        <v>53</v>
      </c>
      <c r="D519" t="s">
        <v>60</v>
      </c>
      <c r="E519" s="3"/>
    </row>
    <row r="520" spans="1:5" x14ac:dyDescent="0.25">
      <c r="A520" t="s">
        <v>1186</v>
      </c>
      <c r="B520" t="s">
        <v>1187</v>
      </c>
      <c r="C520" t="s">
        <v>53</v>
      </c>
      <c r="D520" t="s">
        <v>60</v>
      </c>
      <c r="E520" s="3"/>
    </row>
    <row r="521" spans="1:5" x14ac:dyDescent="0.25">
      <c r="A521" t="s">
        <v>1188</v>
      </c>
      <c r="B521" t="s">
        <v>1189</v>
      </c>
      <c r="C521" t="s">
        <v>53</v>
      </c>
      <c r="D521" t="s">
        <v>60</v>
      </c>
      <c r="E521" s="3"/>
    </row>
    <row r="522" spans="1:5" x14ac:dyDescent="0.25">
      <c r="A522" t="s">
        <v>1190</v>
      </c>
      <c r="B522" t="s">
        <v>1191</v>
      </c>
      <c r="C522" t="s">
        <v>53</v>
      </c>
      <c r="D522" t="s">
        <v>60</v>
      </c>
      <c r="E522" s="3"/>
    </row>
    <row r="523" spans="1:5" x14ac:dyDescent="0.25">
      <c r="A523" t="s">
        <v>1192</v>
      </c>
      <c r="B523" t="s">
        <v>1193</v>
      </c>
      <c r="C523" t="s">
        <v>53</v>
      </c>
      <c r="D523" t="s">
        <v>60</v>
      </c>
      <c r="E523" s="3"/>
    </row>
    <row r="524" spans="1:5" x14ac:dyDescent="0.25">
      <c r="A524" t="s">
        <v>1194</v>
      </c>
      <c r="B524" t="s">
        <v>1195</v>
      </c>
      <c r="C524" t="s">
        <v>53</v>
      </c>
      <c r="D524" t="s">
        <v>60</v>
      </c>
      <c r="E524" s="3"/>
    </row>
    <row r="525" spans="1:5" x14ac:dyDescent="0.25">
      <c r="A525" t="s">
        <v>1196</v>
      </c>
      <c r="B525" t="s">
        <v>1197</v>
      </c>
      <c r="C525" t="s">
        <v>53</v>
      </c>
      <c r="D525" t="s">
        <v>60</v>
      </c>
      <c r="E525" s="3"/>
    </row>
    <row r="526" spans="1:5" x14ac:dyDescent="0.25">
      <c r="A526" t="s">
        <v>1198</v>
      </c>
      <c r="B526" t="s">
        <v>1199</v>
      </c>
      <c r="C526" t="s">
        <v>53</v>
      </c>
      <c r="D526" t="s">
        <v>60</v>
      </c>
      <c r="E526" s="3"/>
    </row>
    <row r="527" spans="1:5" x14ac:dyDescent="0.25">
      <c r="A527" t="s">
        <v>1200</v>
      </c>
      <c r="B527" t="s">
        <v>1201</v>
      </c>
      <c r="C527" t="s">
        <v>53</v>
      </c>
      <c r="D527" t="s">
        <v>60</v>
      </c>
      <c r="E527" s="3"/>
    </row>
    <row r="528" spans="1:5" x14ac:dyDescent="0.25">
      <c r="A528" t="s">
        <v>1202</v>
      </c>
      <c r="B528" t="s">
        <v>1203</v>
      </c>
      <c r="C528" t="s">
        <v>53</v>
      </c>
      <c r="D528" t="s">
        <v>60</v>
      </c>
      <c r="E528" s="3"/>
    </row>
    <row r="529" spans="1:5" x14ac:dyDescent="0.25">
      <c r="A529" t="s">
        <v>1204</v>
      </c>
      <c r="B529" t="s">
        <v>1205</v>
      </c>
      <c r="C529" t="s">
        <v>53</v>
      </c>
      <c r="D529" t="s">
        <v>60</v>
      </c>
      <c r="E529" s="3"/>
    </row>
    <row r="530" spans="1:5" x14ac:dyDescent="0.25">
      <c r="A530" t="s">
        <v>1206</v>
      </c>
      <c r="B530" t="s">
        <v>1207</v>
      </c>
      <c r="C530" t="s">
        <v>53</v>
      </c>
      <c r="D530" t="s">
        <v>60</v>
      </c>
      <c r="E530" s="3"/>
    </row>
    <row r="531" spans="1:5" x14ac:dyDescent="0.25">
      <c r="A531" t="s">
        <v>1208</v>
      </c>
      <c r="B531" t="s">
        <v>250</v>
      </c>
      <c r="C531" t="s">
        <v>53</v>
      </c>
      <c r="D531" t="s">
        <v>60</v>
      </c>
      <c r="E531" s="3"/>
    </row>
    <row r="532" spans="1:5" x14ac:dyDescent="0.25">
      <c r="A532" t="s">
        <v>1209</v>
      </c>
      <c r="B532" t="s">
        <v>1210</v>
      </c>
      <c r="C532" t="s">
        <v>53</v>
      </c>
      <c r="D532" t="s">
        <v>60</v>
      </c>
      <c r="E532" s="3"/>
    </row>
    <row r="533" spans="1:5" x14ac:dyDescent="0.25">
      <c r="A533" t="s">
        <v>1211</v>
      </c>
      <c r="B533" t="s">
        <v>420</v>
      </c>
      <c r="C533" t="s">
        <v>53</v>
      </c>
      <c r="D533" t="s">
        <v>60</v>
      </c>
      <c r="E533" s="3"/>
    </row>
    <row r="534" spans="1:5" x14ac:dyDescent="0.25">
      <c r="A534" t="s">
        <v>1212</v>
      </c>
      <c r="B534" t="s">
        <v>1213</v>
      </c>
      <c r="C534" t="s">
        <v>53</v>
      </c>
      <c r="D534" t="s">
        <v>60</v>
      </c>
      <c r="E534" s="3"/>
    </row>
    <row r="535" spans="1:5" x14ac:dyDescent="0.25">
      <c r="A535" t="s">
        <v>1214</v>
      </c>
      <c r="B535" t="s">
        <v>1215</v>
      </c>
      <c r="C535" t="s">
        <v>53</v>
      </c>
      <c r="D535" t="s">
        <v>60</v>
      </c>
      <c r="E535" s="3"/>
    </row>
    <row r="536" spans="1:5" x14ac:dyDescent="0.25">
      <c r="A536" t="s">
        <v>1216</v>
      </c>
      <c r="B536" t="s">
        <v>1217</v>
      </c>
      <c r="C536" t="s">
        <v>53</v>
      </c>
      <c r="D536" t="s">
        <v>60</v>
      </c>
      <c r="E536" s="3"/>
    </row>
    <row r="537" spans="1:5" x14ac:dyDescent="0.25">
      <c r="A537" t="s">
        <v>1218</v>
      </c>
      <c r="B537" t="s">
        <v>1219</v>
      </c>
      <c r="C537" t="s">
        <v>53</v>
      </c>
      <c r="D537" t="s">
        <v>60</v>
      </c>
      <c r="E537" s="3"/>
    </row>
    <row r="538" spans="1:5" x14ac:dyDescent="0.25">
      <c r="A538" t="s">
        <v>1220</v>
      </c>
      <c r="B538" t="s">
        <v>1221</v>
      </c>
      <c r="C538" t="s">
        <v>53</v>
      </c>
      <c r="D538" t="s">
        <v>60</v>
      </c>
      <c r="E538" s="3"/>
    </row>
    <row r="539" spans="1:5" x14ac:dyDescent="0.25">
      <c r="A539" t="s">
        <v>1222</v>
      </c>
      <c r="B539" t="s">
        <v>1223</v>
      </c>
      <c r="C539" t="s">
        <v>53</v>
      </c>
      <c r="D539" t="s">
        <v>60</v>
      </c>
      <c r="E539" s="3"/>
    </row>
    <row r="540" spans="1:5" x14ac:dyDescent="0.25">
      <c r="A540" t="s">
        <v>1224</v>
      </c>
      <c r="B540" t="s">
        <v>1225</v>
      </c>
      <c r="C540" t="s">
        <v>53</v>
      </c>
      <c r="D540" t="s">
        <v>60</v>
      </c>
      <c r="E540" s="3"/>
    </row>
    <row r="541" spans="1:5" x14ac:dyDescent="0.25">
      <c r="A541" t="s">
        <v>1226</v>
      </c>
      <c r="B541" t="s">
        <v>1227</v>
      </c>
      <c r="C541" t="s">
        <v>53</v>
      </c>
      <c r="D541" t="s">
        <v>60</v>
      </c>
      <c r="E541" s="3"/>
    </row>
    <row r="542" spans="1:5" x14ac:dyDescent="0.25">
      <c r="A542" t="s">
        <v>1228</v>
      </c>
      <c r="B542" t="s">
        <v>1229</v>
      </c>
      <c r="C542" t="s">
        <v>53</v>
      </c>
      <c r="D542" t="s">
        <v>60</v>
      </c>
      <c r="E542" s="3"/>
    </row>
    <row r="543" spans="1:5" x14ac:dyDescent="0.25">
      <c r="A543" t="s">
        <v>1230</v>
      </c>
      <c r="B543" t="s">
        <v>1231</v>
      </c>
      <c r="C543" t="s">
        <v>53</v>
      </c>
      <c r="D543" t="s">
        <v>60</v>
      </c>
      <c r="E543" s="3"/>
    </row>
    <row r="544" spans="1:5" x14ac:dyDescent="0.25">
      <c r="A544" t="s">
        <v>1232</v>
      </c>
      <c r="B544" t="s">
        <v>1233</v>
      </c>
      <c r="C544" t="s">
        <v>53</v>
      </c>
      <c r="D544" t="s">
        <v>60</v>
      </c>
      <c r="E544" s="3"/>
    </row>
    <row r="545" spans="1:5" x14ac:dyDescent="0.25">
      <c r="A545" t="s">
        <v>1234</v>
      </c>
      <c r="B545" t="s">
        <v>434</v>
      </c>
      <c r="C545" t="s">
        <v>53</v>
      </c>
      <c r="D545" t="s">
        <v>60</v>
      </c>
      <c r="E545" s="3"/>
    </row>
    <row r="546" spans="1:5" x14ac:dyDescent="0.25">
      <c r="A546" t="s">
        <v>1235</v>
      </c>
      <c r="B546" t="s">
        <v>1236</v>
      </c>
      <c r="C546" t="s">
        <v>53</v>
      </c>
      <c r="D546" t="s">
        <v>60</v>
      </c>
      <c r="E546" s="3"/>
    </row>
    <row r="547" spans="1:5" x14ac:dyDescent="0.25">
      <c r="A547" t="s">
        <v>1237</v>
      </c>
      <c r="B547" t="s">
        <v>250</v>
      </c>
      <c r="C547" t="s">
        <v>53</v>
      </c>
      <c r="D547" t="s">
        <v>60</v>
      </c>
      <c r="E547" s="3"/>
    </row>
    <row r="548" spans="1:5" x14ac:dyDescent="0.25">
      <c r="A548" t="s">
        <v>1238</v>
      </c>
      <c r="B548" t="s">
        <v>1239</v>
      </c>
      <c r="C548" t="s">
        <v>53</v>
      </c>
      <c r="D548" t="s">
        <v>60</v>
      </c>
      <c r="E548" s="3"/>
    </row>
    <row r="549" spans="1:5" x14ac:dyDescent="0.25">
      <c r="A549" t="s">
        <v>1240</v>
      </c>
      <c r="B549" t="s">
        <v>1241</v>
      </c>
      <c r="C549" t="s">
        <v>53</v>
      </c>
      <c r="D549" t="s">
        <v>60</v>
      </c>
      <c r="E549" s="3"/>
    </row>
    <row r="550" spans="1:5" x14ac:dyDescent="0.25">
      <c r="A550" t="s">
        <v>1242</v>
      </c>
      <c r="B550" t="s">
        <v>1243</v>
      </c>
      <c r="C550" t="s">
        <v>53</v>
      </c>
      <c r="D550" t="s">
        <v>60</v>
      </c>
      <c r="E550" s="3"/>
    </row>
    <row r="551" spans="1:5" x14ac:dyDescent="0.25">
      <c r="A551" t="s">
        <v>1244</v>
      </c>
      <c r="B551" t="s">
        <v>1245</v>
      </c>
      <c r="C551" t="s">
        <v>53</v>
      </c>
      <c r="D551" t="s">
        <v>60</v>
      </c>
      <c r="E551" s="3"/>
    </row>
    <row r="552" spans="1:5" x14ac:dyDescent="0.25">
      <c r="A552" t="s">
        <v>1246</v>
      </c>
      <c r="B552" t="s">
        <v>1247</v>
      </c>
      <c r="C552" t="s">
        <v>53</v>
      </c>
      <c r="D552" t="s">
        <v>60</v>
      </c>
      <c r="E552" s="3"/>
    </row>
    <row r="553" spans="1:5" x14ac:dyDescent="0.25">
      <c r="A553" t="s">
        <v>1248</v>
      </c>
      <c r="B553" t="s">
        <v>1249</v>
      </c>
      <c r="C553" t="s">
        <v>53</v>
      </c>
      <c r="D553" t="s">
        <v>60</v>
      </c>
      <c r="E553" s="3"/>
    </row>
    <row r="554" spans="1:5" x14ac:dyDescent="0.25">
      <c r="A554" t="s">
        <v>1250</v>
      </c>
      <c r="B554" t="s">
        <v>1251</v>
      </c>
      <c r="C554" t="s">
        <v>53</v>
      </c>
      <c r="D554" t="s">
        <v>60</v>
      </c>
      <c r="E554" s="3"/>
    </row>
    <row r="555" spans="1:5" x14ac:dyDescent="0.25">
      <c r="A555" t="s">
        <v>1252</v>
      </c>
      <c r="B555" t="s">
        <v>1253</v>
      </c>
      <c r="C555" t="s">
        <v>53</v>
      </c>
      <c r="D555" t="s">
        <v>60</v>
      </c>
      <c r="E555" s="3"/>
    </row>
    <row r="556" spans="1:5" x14ac:dyDescent="0.25">
      <c r="A556" t="s">
        <v>1254</v>
      </c>
      <c r="B556" t="s">
        <v>1255</v>
      </c>
      <c r="C556" t="s">
        <v>53</v>
      </c>
      <c r="D556" t="s">
        <v>60</v>
      </c>
      <c r="E556" s="3"/>
    </row>
    <row r="557" spans="1:5" x14ac:dyDescent="0.25">
      <c r="A557" t="s">
        <v>1256</v>
      </c>
      <c r="B557" t="s">
        <v>1257</v>
      </c>
      <c r="C557" t="s">
        <v>53</v>
      </c>
      <c r="D557" t="s">
        <v>60</v>
      </c>
      <c r="E557" s="3"/>
    </row>
    <row r="558" spans="1:5" x14ac:dyDescent="0.25">
      <c r="A558" t="s">
        <v>1258</v>
      </c>
      <c r="B558" t="s">
        <v>1259</v>
      </c>
      <c r="C558" t="s">
        <v>53</v>
      </c>
      <c r="D558" t="s">
        <v>60</v>
      </c>
      <c r="E558" s="3"/>
    </row>
    <row r="559" spans="1:5" x14ac:dyDescent="0.25">
      <c r="A559" t="s">
        <v>1260</v>
      </c>
      <c r="B559" t="s">
        <v>1261</v>
      </c>
      <c r="C559" t="s">
        <v>53</v>
      </c>
      <c r="D559" t="s">
        <v>60</v>
      </c>
      <c r="E559" s="3"/>
    </row>
    <row r="560" spans="1:5" x14ac:dyDescent="0.25">
      <c r="A560" t="s">
        <v>1262</v>
      </c>
      <c r="B560" t="s">
        <v>1263</v>
      </c>
      <c r="C560" t="s">
        <v>53</v>
      </c>
      <c r="D560" t="s">
        <v>60</v>
      </c>
      <c r="E560" s="3"/>
    </row>
    <row r="561" spans="1:5" x14ac:dyDescent="0.25">
      <c r="A561" t="s">
        <v>1264</v>
      </c>
      <c r="B561" t="s">
        <v>1265</v>
      </c>
      <c r="C561" t="s">
        <v>53</v>
      </c>
      <c r="D561" t="s">
        <v>60</v>
      </c>
      <c r="E561" s="3"/>
    </row>
    <row r="562" spans="1:5" x14ac:dyDescent="0.25">
      <c r="A562" t="s">
        <v>1266</v>
      </c>
      <c r="B562" t="s">
        <v>1267</v>
      </c>
      <c r="C562" t="s">
        <v>53</v>
      </c>
      <c r="D562" t="s">
        <v>60</v>
      </c>
      <c r="E562" s="3"/>
    </row>
    <row r="563" spans="1:5" x14ac:dyDescent="0.25">
      <c r="A563" t="s">
        <v>1268</v>
      </c>
      <c r="B563" t="s">
        <v>1269</v>
      </c>
      <c r="C563" t="s">
        <v>53</v>
      </c>
      <c r="D563" t="s">
        <v>60</v>
      </c>
      <c r="E563" s="3"/>
    </row>
    <row r="564" spans="1:5" x14ac:dyDescent="0.25">
      <c r="A564" t="s">
        <v>1270</v>
      </c>
      <c r="B564" t="s">
        <v>1271</v>
      </c>
      <c r="C564" t="s">
        <v>53</v>
      </c>
      <c r="D564" t="s">
        <v>60</v>
      </c>
      <c r="E564" s="3"/>
    </row>
    <row r="565" spans="1:5" x14ac:dyDescent="0.25">
      <c r="A565" t="s">
        <v>1272</v>
      </c>
      <c r="B565" t="s">
        <v>1273</v>
      </c>
      <c r="C565" t="s">
        <v>53</v>
      </c>
      <c r="D565" t="s">
        <v>60</v>
      </c>
      <c r="E565" s="3"/>
    </row>
    <row r="566" spans="1:5" x14ac:dyDescent="0.25">
      <c r="A566" t="s">
        <v>1274</v>
      </c>
      <c r="B566" t="s">
        <v>250</v>
      </c>
      <c r="C566" t="s">
        <v>53</v>
      </c>
      <c r="D566" t="s">
        <v>60</v>
      </c>
      <c r="E566" s="3"/>
    </row>
    <row r="567" spans="1:5" x14ac:dyDescent="0.25">
      <c r="A567" t="s">
        <v>1275</v>
      </c>
      <c r="B567" t="s">
        <v>434</v>
      </c>
      <c r="C567" t="s">
        <v>53</v>
      </c>
      <c r="D567" t="s">
        <v>60</v>
      </c>
      <c r="E567" s="3"/>
    </row>
    <row r="568" spans="1:5" x14ac:dyDescent="0.25">
      <c r="A568" t="s">
        <v>1276</v>
      </c>
      <c r="B568" t="s">
        <v>1277</v>
      </c>
      <c r="C568" t="s">
        <v>53</v>
      </c>
      <c r="D568" t="s">
        <v>60</v>
      </c>
      <c r="E568" s="3"/>
    </row>
    <row r="569" spans="1:5" x14ac:dyDescent="0.25">
      <c r="A569" t="s">
        <v>1278</v>
      </c>
      <c r="B569" t="s">
        <v>1279</v>
      </c>
      <c r="C569" t="s">
        <v>53</v>
      </c>
      <c r="D569" t="s">
        <v>60</v>
      </c>
      <c r="E569" s="3"/>
    </row>
    <row r="570" spans="1:5" x14ac:dyDescent="0.25">
      <c r="A570" t="s">
        <v>1280</v>
      </c>
      <c r="B570" t="s">
        <v>1281</v>
      </c>
      <c r="C570" t="s">
        <v>53</v>
      </c>
      <c r="D570" t="s">
        <v>60</v>
      </c>
      <c r="E570" s="3"/>
    </row>
    <row r="571" spans="1:5" x14ac:dyDescent="0.25">
      <c r="A571" t="s">
        <v>1282</v>
      </c>
      <c r="B571" t="s">
        <v>1283</v>
      </c>
      <c r="C571" t="s">
        <v>53</v>
      </c>
      <c r="D571" t="s">
        <v>60</v>
      </c>
      <c r="E571" s="3"/>
    </row>
    <row r="572" spans="1:5" x14ac:dyDescent="0.25">
      <c r="A572" t="s">
        <v>1284</v>
      </c>
      <c r="B572" t="s">
        <v>257</v>
      </c>
      <c r="C572" t="s">
        <v>53</v>
      </c>
      <c r="D572" t="s">
        <v>60</v>
      </c>
      <c r="E572" s="3"/>
    </row>
    <row r="573" spans="1:5" x14ac:dyDescent="0.25">
      <c r="A573" t="s">
        <v>1285</v>
      </c>
      <c r="B573" t="s">
        <v>1286</v>
      </c>
      <c r="C573" t="s">
        <v>53</v>
      </c>
      <c r="D573" t="s">
        <v>60</v>
      </c>
      <c r="E573" s="3"/>
    </row>
    <row r="574" spans="1:5" x14ac:dyDescent="0.25">
      <c r="A574" t="s">
        <v>1287</v>
      </c>
      <c r="B574" t="s">
        <v>1288</v>
      </c>
      <c r="C574" t="s">
        <v>53</v>
      </c>
      <c r="D574" t="s">
        <v>60</v>
      </c>
      <c r="E574" s="3"/>
    </row>
    <row r="575" spans="1:5" x14ac:dyDescent="0.25">
      <c r="A575" t="s">
        <v>1289</v>
      </c>
      <c r="B575" t="s">
        <v>1290</v>
      </c>
      <c r="C575" t="s">
        <v>53</v>
      </c>
      <c r="D575" t="s">
        <v>60</v>
      </c>
      <c r="E575" s="3"/>
    </row>
    <row r="576" spans="1:5" x14ac:dyDescent="0.25">
      <c r="A576" t="s">
        <v>1291</v>
      </c>
      <c r="B576" t="s">
        <v>1292</v>
      </c>
      <c r="C576" t="s">
        <v>53</v>
      </c>
      <c r="D576" t="s">
        <v>60</v>
      </c>
      <c r="E576" s="3"/>
    </row>
    <row r="577" spans="1:5" x14ac:dyDescent="0.25">
      <c r="A577" t="s">
        <v>1293</v>
      </c>
      <c r="B577" t="s">
        <v>1294</v>
      </c>
      <c r="C577" t="s">
        <v>53</v>
      </c>
      <c r="D577" t="s">
        <v>60</v>
      </c>
      <c r="E577" s="3"/>
    </row>
    <row r="578" spans="1:5" x14ac:dyDescent="0.25">
      <c r="A578" t="s">
        <v>1295</v>
      </c>
      <c r="B578" t="s">
        <v>1296</v>
      </c>
      <c r="C578" t="s">
        <v>53</v>
      </c>
      <c r="D578" t="s">
        <v>60</v>
      </c>
      <c r="E578" s="3"/>
    </row>
    <row r="579" spans="1:5" x14ac:dyDescent="0.25">
      <c r="A579" t="s">
        <v>1297</v>
      </c>
      <c r="B579" t="s">
        <v>1298</v>
      </c>
      <c r="C579" t="s">
        <v>53</v>
      </c>
      <c r="D579" t="s">
        <v>60</v>
      </c>
      <c r="E579" s="3"/>
    </row>
    <row r="580" spans="1:5" x14ac:dyDescent="0.25">
      <c r="A580" t="s">
        <v>1299</v>
      </c>
      <c r="B580" t="s">
        <v>1300</v>
      </c>
      <c r="C580" t="s">
        <v>53</v>
      </c>
      <c r="D580" t="s">
        <v>60</v>
      </c>
      <c r="E580" s="3"/>
    </row>
    <row r="581" spans="1:5" x14ac:dyDescent="0.25">
      <c r="A581" t="s">
        <v>1301</v>
      </c>
      <c r="B581" t="s">
        <v>1302</v>
      </c>
      <c r="C581" t="s">
        <v>53</v>
      </c>
      <c r="D581" t="s">
        <v>60</v>
      </c>
      <c r="E581" s="3"/>
    </row>
    <row r="582" spans="1:5" x14ac:dyDescent="0.25">
      <c r="A582" t="s">
        <v>1303</v>
      </c>
      <c r="B582" t="s">
        <v>1304</v>
      </c>
      <c r="C582" t="s">
        <v>53</v>
      </c>
      <c r="D582" t="s">
        <v>60</v>
      </c>
      <c r="E582" s="3"/>
    </row>
    <row r="583" spans="1:5" x14ac:dyDescent="0.25">
      <c r="A583" t="s">
        <v>1305</v>
      </c>
      <c r="B583" t="s">
        <v>1306</v>
      </c>
      <c r="C583" t="s">
        <v>53</v>
      </c>
      <c r="D583" t="s">
        <v>60</v>
      </c>
      <c r="E583" s="3"/>
    </row>
    <row r="584" spans="1:5" x14ac:dyDescent="0.25">
      <c r="A584" t="s">
        <v>1307</v>
      </c>
      <c r="B584" t="s">
        <v>1308</v>
      </c>
      <c r="C584" t="s">
        <v>53</v>
      </c>
      <c r="D584" t="s">
        <v>60</v>
      </c>
      <c r="E584" s="3"/>
    </row>
    <row r="585" spans="1:5" x14ac:dyDescent="0.25">
      <c r="A585" t="s">
        <v>1309</v>
      </c>
      <c r="B585" t="s">
        <v>1310</v>
      </c>
      <c r="C585" t="s">
        <v>53</v>
      </c>
      <c r="D585" t="s">
        <v>60</v>
      </c>
      <c r="E585" s="3"/>
    </row>
    <row r="586" spans="1:5" x14ac:dyDescent="0.25">
      <c r="A586" t="s">
        <v>1311</v>
      </c>
      <c r="B586" t="s">
        <v>1312</v>
      </c>
      <c r="C586" t="s">
        <v>53</v>
      </c>
      <c r="D586" t="s">
        <v>60</v>
      </c>
      <c r="E586" s="3"/>
    </row>
    <row r="587" spans="1:5" x14ac:dyDescent="0.25">
      <c r="A587" t="s">
        <v>1313</v>
      </c>
      <c r="B587" t="s">
        <v>1314</v>
      </c>
      <c r="C587" t="s">
        <v>53</v>
      </c>
      <c r="D587" t="s">
        <v>60</v>
      </c>
      <c r="E587" s="3"/>
    </row>
    <row r="588" spans="1:5" x14ac:dyDescent="0.25">
      <c r="A588" t="s">
        <v>1315</v>
      </c>
      <c r="B588" t="s">
        <v>1316</v>
      </c>
      <c r="C588" t="s">
        <v>53</v>
      </c>
      <c r="D588" t="s">
        <v>60</v>
      </c>
      <c r="E588" s="3"/>
    </row>
    <row r="589" spans="1:5" x14ac:dyDescent="0.25">
      <c r="A589" t="s">
        <v>1317</v>
      </c>
      <c r="B589" t="s">
        <v>1318</v>
      </c>
      <c r="C589" t="s">
        <v>53</v>
      </c>
      <c r="D589" t="s">
        <v>60</v>
      </c>
      <c r="E589" s="3"/>
    </row>
    <row r="590" spans="1:5" x14ac:dyDescent="0.25">
      <c r="A590" t="s">
        <v>1319</v>
      </c>
      <c r="B590" t="s">
        <v>1320</v>
      </c>
      <c r="C590" t="s">
        <v>53</v>
      </c>
      <c r="D590" t="s">
        <v>60</v>
      </c>
      <c r="E590" s="3"/>
    </row>
    <row r="591" spans="1:5" x14ac:dyDescent="0.25">
      <c r="A591" t="s">
        <v>1321</v>
      </c>
      <c r="B591" t="s">
        <v>1322</v>
      </c>
      <c r="C591" t="s">
        <v>53</v>
      </c>
      <c r="D591" t="s">
        <v>60</v>
      </c>
      <c r="E591" s="3"/>
    </row>
    <row r="592" spans="1:5" x14ac:dyDescent="0.25">
      <c r="A592" t="s">
        <v>1323</v>
      </c>
      <c r="B592" t="s">
        <v>1324</v>
      </c>
      <c r="C592" t="s">
        <v>53</v>
      </c>
      <c r="D592" t="s">
        <v>60</v>
      </c>
      <c r="E592" s="3"/>
    </row>
    <row r="593" spans="1:5" x14ac:dyDescent="0.25">
      <c r="A593" t="s">
        <v>1325</v>
      </c>
      <c r="B593" t="s">
        <v>1326</v>
      </c>
      <c r="C593" t="s">
        <v>53</v>
      </c>
      <c r="D593" t="s">
        <v>60</v>
      </c>
      <c r="E593" s="3"/>
    </row>
    <row r="594" spans="1:5" x14ac:dyDescent="0.25">
      <c r="A594" t="s">
        <v>1327</v>
      </c>
      <c r="B594" t="s">
        <v>1328</v>
      </c>
      <c r="C594" t="s">
        <v>53</v>
      </c>
      <c r="D594" t="s">
        <v>60</v>
      </c>
      <c r="E594" s="3"/>
    </row>
    <row r="595" spans="1:5" x14ac:dyDescent="0.25">
      <c r="A595" t="s">
        <v>1329</v>
      </c>
      <c r="B595" t="s">
        <v>1330</v>
      </c>
      <c r="C595" t="s">
        <v>53</v>
      </c>
      <c r="D595" t="s">
        <v>60</v>
      </c>
      <c r="E595" s="3"/>
    </row>
    <row r="596" spans="1:5" x14ac:dyDescent="0.25">
      <c r="A596" t="s">
        <v>1331</v>
      </c>
      <c r="B596" t="s">
        <v>1332</v>
      </c>
      <c r="C596" t="s">
        <v>53</v>
      </c>
      <c r="D596" t="s">
        <v>60</v>
      </c>
      <c r="E596" s="3"/>
    </row>
    <row r="597" spans="1:5" x14ac:dyDescent="0.25">
      <c r="A597" t="s">
        <v>1333</v>
      </c>
      <c r="B597" t="s">
        <v>1334</v>
      </c>
      <c r="C597" t="s">
        <v>53</v>
      </c>
      <c r="D597" t="s">
        <v>60</v>
      </c>
      <c r="E597" s="3"/>
    </row>
    <row r="598" spans="1:5" x14ac:dyDescent="0.25">
      <c r="A598" t="s">
        <v>1335</v>
      </c>
      <c r="B598" t="s">
        <v>1336</v>
      </c>
      <c r="C598" t="s">
        <v>53</v>
      </c>
      <c r="D598" t="s">
        <v>60</v>
      </c>
      <c r="E598" s="3"/>
    </row>
    <row r="599" spans="1:5" x14ac:dyDescent="0.25">
      <c r="A599" t="s">
        <v>1337</v>
      </c>
      <c r="B599" t="s">
        <v>1338</v>
      </c>
      <c r="C599" t="s">
        <v>53</v>
      </c>
      <c r="D599" t="s">
        <v>60</v>
      </c>
      <c r="E599" s="3"/>
    </row>
    <row r="600" spans="1:5" x14ac:dyDescent="0.25">
      <c r="A600" t="s">
        <v>1339</v>
      </c>
      <c r="B600" t="s">
        <v>1340</v>
      </c>
      <c r="C600" t="s">
        <v>53</v>
      </c>
      <c r="D600" t="s">
        <v>60</v>
      </c>
      <c r="E600" s="3"/>
    </row>
    <row r="601" spans="1:5" x14ac:dyDescent="0.25">
      <c r="A601" t="s">
        <v>1341</v>
      </c>
      <c r="B601" t="s">
        <v>1342</v>
      </c>
      <c r="C601" t="s">
        <v>53</v>
      </c>
      <c r="D601" t="s">
        <v>60</v>
      </c>
      <c r="E601" s="3"/>
    </row>
    <row r="602" spans="1:5" x14ac:dyDescent="0.25">
      <c r="A602" t="s">
        <v>104</v>
      </c>
      <c r="B602" t="s">
        <v>1343</v>
      </c>
      <c r="C602" t="s">
        <v>53</v>
      </c>
      <c r="D602" t="s">
        <v>60</v>
      </c>
      <c r="E602" s="3"/>
    </row>
    <row r="603" spans="1:5" x14ac:dyDescent="0.25">
      <c r="A603" t="s">
        <v>1344</v>
      </c>
      <c r="B603" t="s">
        <v>1345</v>
      </c>
      <c r="C603" t="s">
        <v>53</v>
      </c>
      <c r="D603" t="s">
        <v>60</v>
      </c>
      <c r="E603" s="3"/>
    </row>
    <row r="604" spans="1:5" x14ac:dyDescent="0.25">
      <c r="A604" t="s">
        <v>1346</v>
      </c>
      <c r="B604" t="s">
        <v>1347</v>
      </c>
      <c r="C604" t="s">
        <v>53</v>
      </c>
      <c r="D604" t="s">
        <v>60</v>
      </c>
      <c r="E604" s="3"/>
    </row>
    <row r="605" spans="1:5" x14ac:dyDescent="0.25">
      <c r="A605" t="s">
        <v>1348</v>
      </c>
      <c r="B605" t="s">
        <v>1349</v>
      </c>
      <c r="C605" t="s">
        <v>53</v>
      </c>
      <c r="D605" t="s">
        <v>60</v>
      </c>
      <c r="E605" s="3"/>
    </row>
    <row r="606" spans="1:5" x14ac:dyDescent="0.25">
      <c r="A606" t="s">
        <v>1350</v>
      </c>
      <c r="B606" t="s">
        <v>345</v>
      </c>
      <c r="C606" t="s">
        <v>53</v>
      </c>
      <c r="D606" t="s">
        <v>60</v>
      </c>
      <c r="E606" s="3"/>
    </row>
    <row r="607" spans="1:5" x14ac:dyDescent="0.25">
      <c r="A607" t="s">
        <v>1351</v>
      </c>
      <c r="B607" t="s">
        <v>1352</v>
      </c>
      <c r="C607" t="s">
        <v>53</v>
      </c>
      <c r="D607" t="s">
        <v>60</v>
      </c>
      <c r="E607" s="3"/>
    </row>
    <row r="608" spans="1:5" x14ac:dyDescent="0.25">
      <c r="A608" t="s">
        <v>1353</v>
      </c>
      <c r="B608" t="s">
        <v>1354</v>
      </c>
      <c r="C608" t="s">
        <v>53</v>
      </c>
      <c r="D608" t="s">
        <v>60</v>
      </c>
      <c r="E608" s="3"/>
    </row>
    <row r="609" spans="1:5" x14ac:dyDescent="0.25">
      <c r="A609" t="s">
        <v>1355</v>
      </c>
      <c r="B609" t="s">
        <v>1356</v>
      </c>
      <c r="C609" t="s">
        <v>53</v>
      </c>
      <c r="D609" t="s">
        <v>60</v>
      </c>
      <c r="E609" s="3"/>
    </row>
    <row r="610" spans="1:5" x14ac:dyDescent="0.25">
      <c r="A610" t="s">
        <v>1357</v>
      </c>
      <c r="B610" t="s">
        <v>1358</v>
      </c>
      <c r="C610" t="s">
        <v>53</v>
      </c>
      <c r="D610" t="s">
        <v>60</v>
      </c>
      <c r="E610" s="3"/>
    </row>
    <row r="611" spans="1:5" x14ac:dyDescent="0.25">
      <c r="A611" t="s">
        <v>1359</v>
      </c>
      <c r="B611" t="s">
        <v>1360</v>
      </c>
      <c r="C611" t="s">
        <v>53</v>
      </c>
      <c r="D611" t="s">
        <v>60</v>
      </c>
      <c r="E611" s="3"/>
    </row>
    <row r="612" spans="1:5" x14ac:dyDescent="0.25">
      <c r="A612" t="s">
        <v>1361</v>
      </c>
      <c r="B612" t="s">
        <v>1362</v>
      </c>
      <c r="C612" t="s">
        <v>53</v>
      </c>
      <c r="D612" t="s">
        <v>60</v>
      </c>
      <c r="E612" s="3"/>
    </row>
    <row r="613" spans="1:5" x14ac:dyDescent="0.25">
      <c r="A613" t="s">
        <v>1363</v>
      </c>
      <c r="B613" t="s">
        <v>1364</v>
      </c>
      <c r="C613" t="s">
        <v>53</v>
      </c>
      <c r="D613" t="s">
        <v>60</v>
      </c>
      <c r="E613" s="3"/>
    </row>
    <row r="614" spans="1:5" x14ac:dyDescent="0.25">
      <c r="A614" t="s">
        <v>1365</v>
      </c>
      <c r="B614" t="s">
        <v>1366</v>
      </c>
      <c r="C614" t="s">
        <v>53</v>
      </c>
      <c r="D614" t="s">
        <v>60</v>
      </c>
      <c r="E614" s="3"/>
    </row>
    <row r="615" spans="1:5" x14ac:dyDescent="0.25">
      <c r="A615" t="s">
        <v>1367</v>
      </c>
      <c r="B615" t="s">
        <v>1368</v>
      </c>
      <c r="C615" t="s">
        <v>53</v>
      </c>
      <c r="D615" t="s">
        <v>60</v>
      </c>
      <c r="E615" s="3"/>
    </row>
    <row r="616" spans="1:5" x14ac:dyDescent="0.25">
      <c r="A616" t="s">
        <v>1369</v>
      </c>
      <c r="B616" t="s">
        <v>1370</v>
      </c>
      <c r="C616" t="s">
        <v>53</v>
      </c>
      <c r="D616" t="s">
        <v>60</v>
      </c>
      <c r="E616" s="3"/>
    </row>
    <row r="617" spans="1:5" x14ac:dyDescent="0.25">
      <c r="A617" t="s">
        <v>1371</v>
      </c>
      <c r="B617" t="s">
        <v>1372</v>
      </c>
      <c r="C617" t="s">
        <v>53</v>
      </c>
      <c r="D617" t="s">
        <v>60</v>
      </c>
      <c r="E617" s="3"/>
    </row>
    <row r="618" spans="1:5" x14ac:dyDescent="0.25">
      <c r="A618" t="s">
        <v>1373</v>
      </c>
      <c r="B618" t="s">
        <v>1374</v>
      </c>
      <c r="C618" t="s">
        <v>53</v>
      </c>
      <c r="D618" t="s">
        <v>60</v>
      </c>
      <c r="E618" s="3"/>
    </row>
    <row r="619" spans="1:5" x14ac:dyDescent="0.25">
      <c r="A619" t="s">
        <v>1375</v>
      </c>
      <c r="B619" t="s">
        <v>1376</v>
      </c>
      <c r="C619" t="s">
        <v>53</v>
      </c>
      <c r="D619" t="s">
        <v>60</v>
      </c>
      <c r="E619" s="3"/>
    </row>
    <row r="620" spans="1:5" x14ac:dyDescent="0.25">
      <c r="A620" t="s">
        <v>1377</v>
      </c>
      <c r="B620" t="s">
        <v>1378</v>
      </c>
      <c r="C620" t="s">
        <v>53</v>
      </c>
      <c r="D620" t="s">
        <v>60</v>
      </c>
      <c r="E620" s="3"/>
    </row>
    <row r="621" spans="1:5" x14ac:dyDescent="0.25">
      <c r="A621" t="s">
        <v>1379</v>
      </c>
      <c r="B621" t="s">
        <v>1380</v>
      </c>
      <c r="C621" t="s">
        <v>53</v>
      </c>
      <c r="D621" t="s">
        <v>60</v>
      </c>
      <c r="E621" s="3"/>
    </row>
    <row r="622" spans="1:5" x14ac:dyDescent="0.25">
      <c r="A622" t="s">
        <v>1381</v>
      </c>
      <c r="B622" t="s">
        <v>1382</v>
      </c>
      <c r="C622" t="s">
        <v>53</v>
      </c>
      <c r="D622" t="s">
        <v>60</v>
      </c>
      <c r="E622" s="3"/>
    </row>
    <row r="623" spans="1:5" x14ac:dyDescent="0.25">
      <c r="A623" t="s">
        <v>1383</v>
      </c>
      <c r="B623" t="s">
        <v>1384</v>
      </c>
      <c r="C623" t="s">
        <v>53</v>
      </c>
      <c r="D623" t="s">
        <v>60</v>
      </c>
      <c r="E623" s="3"/>
    </row>
    <row r="624" spans="1:5" x14ac:dyDescent="0.25">
      <c r="A624" t="s">
        <v>1385</v>
      </c>
      <c r="B624" t="s">
        <v>1386</v>
      </c>
      <c r="C624" t="s">
        <v>53</v>
      </c>
      <c r="D624" t="s">
        <v>60</v>
      </c>
      <c r="E624" s="3"/>
    </row>
    <row r="625" spans="1:5" x14ac:dyDescent="0.25">
      <c r="A625" t="s">
        <v>1387</v>
      </c>
      <c r="B625" t="s">
        <v>1388</v>
      </c>
      <c r="C625" t="s">
        <v>53</v>
      </c>
      <c r="D625" t="s">
        <v>60</v>
      </c>
      <c r="E625" s="3"/>
    </row>
    <row r="626" spans="1:5" x14ac:dyDescent="0.25">
      <c r="A626" t="s">
        <v>1389</v>
      </c>
      <c r="B626" t="s">
        <v>1390</v>
      </c>
      <c r="C626" t="s">
        <v>53</v>
      </c>
      <c r="D626" t="s">
        <v>60</v>
      </c>
      <c r="E626" s="3"/>
    </row>
    <row r="627" spans="1:5" x14ac:dyDescent="0.25">
      <c r="A627" t="s">
        <v>1391</v>
      </c>
      <c r="B627" t="s">
        <v>1392</v>
      </c>
      <c r="C627" t="s">
        <v>53</v>
      </c>
      <c r="D627" t="s">
        <v>60</v>
      </c>
      <c r="E627" s="3"/>
    </row>
    <row r="628" spans="1:5" x14ac:dyDescent="0.25">
      <c r="A628" t="s">
        <v>1393</v>
      </c>
      <c r="B628" t="s">
        <v>1394</v>
      </c>
      <c r="C628" t="s">
        <v>53</v>
      </c>
      <c r="D628" t="s">
        <v>60</v>
      </c>
      <c r="E628" s="3"/>
    </row>
    <row r="629" spans="1:5" x14ac:dyDescent="0.25">
      <c r="A629" t="s">
        <v>1395</v>
      </c>
      <c r="B629" t="s">
        <v>1396</v>
      </c>
      <c r="C629" t="s">
        <v>53</v>
      </c>
      <c r="D629" t="s">
        <v>60</v>
      </c>
      <c r="E629" s="3"/>
    </row>
    <row r="630" spans="1:5" x14ac:dyDescent="0.25">
      <c r="A630" t="s">
        <v>1397</v>
      </c>
      <c r="B630" t="s">
        <v>1398</v>
      </c>
      <c r="C630" t="s">
        <v>53</v>
      </c>
      <c r="D630" t="s">
        <v>60</v>
      </c>
      <c r="E630" s="3"/>
    </row>
    <row r="631" spans="1:5" x14ac:dyDescent="0.25">
      <c r="A631" t="s">
        <v>1399</v>
      </c>
      <c r="B631" t="s">
        <v>1400</v>
      </c>
      <c r="C631" t="s">
        <v>53</v>
      </c>
      <c r="D631" t="s">
        <v>60</v>
      </c>
      <c r="E631" s="3"/>
    </row>
    <row r="632" spans="1:5" x14ac:dyDescent="0.25">
      <c r="A632" t="s">
        <v>1401</v>
      </c>
      <c r="B632" t="s">
        <v>1402</v>
      </c>
      <c r="C632" t="s">
        <v>53</v>
      </c>
      <c r="D632" t="s">
        <v>60</v>
      </c>
      <c r="E632" s="3"/>
    </row>
    <row r="633" spans="1:5" x14ac:dyDescent="0.25">
      <c r="A633" t="s">
        <v>1403</v>
      </c>
      <c r="B633" t="s">
        <v>1404</v>
      </c>
      <c r="C633" t="s">
        <v>53</v>
      </c>
      <c r="D633" t="s">
        <v>60</v>
      </c>
      <c r="E633" s="3"/>
    </row>
    <row r="634" spans="1:5" x14ac:dyDescent="0.25">
      <c r="A634" t="s">
        <v>1405</v>
      </c>
      <c r="B634" t="s">
        <v>1406</v>
      </c>
      <c r="C634" t="s">
        <v>53</v>
      </c>
      <c r="D634" t="s">
        <v>60</v>
      </c>
      <c r="E634" s="3"/>
    </row>
    <row r="635" spans="1:5" x14ac:dyDescent="0.25">
      <c r="A635" t="s">
        <v>1407</v>
      </c>
      <c r="B635" t="s">
        <v>1408</v>
      </c>
      <c r="C635" t="s">
        <v>53</v>
      </c>
      <c r="D635" t="s">
        <v>60</v>
      </c>
      <c r="E635" s="3"/>
    </row>
    <row r="636" spans="1:5" x14ac:dyDescent="0.25">
      <c r="A636" t="s">
        <v>1409</v>
      </c>
      <c r="B636" t="s">
        <v>415</v>
      </c>
      <c r="C636" t="s">
        <v>53</v>
      </c>
      <c r="D636" t="s">
        <v>60</v>
      </c>
      <c r="E636" s="3"/>
    </row>
    <row r="637" spans="1:5" x14ac:dyDescent="0.25">
      <c r="A637" t="s">
        <v>1410</v>
      </c>
      <c r="B637" t="s">
        <v>1411</v>
      </c>
      <c r="C637" t="s">
        <v>53</v>
      </c>
      <c r="D637" t="s">
        <v>60</v>
      </c>
      <c r="E637" s="3"/>
    </row>
    <row r="638" spans="1:5" x14ac:dyDescent="0.25">
      <c r="A638" t="s">
        <v>1412</v>
      </c>
      <c r="B638" t="s">
        <v>1413</v>
      </c>
      <c r="C638" t="s">
        <v>53</v>
      </c>
      <c r="D638" t="s">
        <v>60</v>
      </c>
      <c r="E638" s="3"/>
    </row>
    <row r="639" spans="1:5" x14ac:dyDescent="0.25">
      <c r="A639" t="s">
        <v>1414</v>
      </c>
      <c r="B639" t="s">
        <v>339</v>
      </c>
      <c r="C639" t="s">
        <v>53</v>
      </c>
      <c r="D639" t="s">
        <v>60</v>
      </c>
      <c r="E639" s="3"/>
    </row>
    <row r="640" spans="1:5" x14ac:dyDescent="0.25">
      <c r="A640" t="s">
        <v>1415</v>
      </c>
      <c r="B640" t="s">
        <v>1416</v>
      </c>
      <c r="C640" t="s">
        <v>53</v>
      </c>
      <c r="D640" t="s">
        <v>60</v>
      </c>
      <c r="E640" s="3"/>
    </row>
    <row r="641" spans="1:5" x14ac:dyDescent="0.25">
      <c r="A641" t="s">
        <v>1417</v>
      </c>
      <c r="B641" t="s">
        <v>1418</v>
      </c>
      <c r="C641" t="s">
        <v>53</v>
      </c>
      <c r="D641" t="s">
        <v>60</v>
      </c>
      <c r="E641" s="3"/>
    </row>
    <row r="642" spans="1:5" x14ac:dyDescent="0.25">
      <c r="A642" t="s">
        <v>1419</v>
      </c>
      <c r="B642" t="s">
        <v>1420</v>
      </c>
      <c r="C642" t="s">
        <v>53</v>
      </c>
      <c r="D642" t="s">
        <v>60</v>
      </c>
      <c r="E642" s="3"/>
    </row>
    <row r="643" spans="1:5" x14ac:dyDescent="0.25">
      <c r="A643" t="s">
        <v>1421</v>
      </c>
      <c r="B643" t="s">
        <v>1422</v>
      </c>
      <c r="C643" t="s">
        <v>53</v>
      </c>
      <c r="D643" t="s">
        <v>60</v>
      </c>
      <c r="E643" s="3"/>
    </row>
    <row r="644" spans="1:5" x14ac:dyDescent="0.25">
      <c r="A644" t="s">
        <v>1423</v>
      </c>
      <c r="B644" t="s">
        <v>1424</v>
      </c>
      <c r="C644" t="s">
        <v>53</v>
      </c>
      <c r="D644" t="s">
        <v>60</v>
      </c>
      <c r="E644" s="3"/>
    </row>
    <row r="645" spans="1:5" x14ac:dyDescent="0.25">
      <c r="A645" t="s">
        <v>1425</v>
      </c>
      <c r="B645" t="s">
        <v>1426</v>
      </c>
      <c r="C645" t="s">
        <v>53</v>
      </c>
      <c r="D645" t="s">
        <v>60</v>
      </c>
      <c r="E645" s="3"/>
    </row>
    <row r="646" spans="1:5" x14ac:dyDescent="0.25">
      <c r="A646" t="s">
        <v>1427</v>
      </c>
      <c r="B646" t="s">
        <v>1428</v>
      </c>
      <c r="C646" t="s">
        <v>53</v>
      </c>
      <c r="D646" t="s">
        <v>60</v>
      </c>
      <c r="E646" s="3"/>
    </row>
    <row r="647" spans="1:5" x14ac:dyDescent="0.25">
      <c r="A647" t="s">
        <v>1429</v>
      </c>
      <c r="B647" t="s">
        <v>420</v>
      </c>
      <c r="C647" t="s">
        <v>53</v>
      </c>
      <c r="D647" t="s">
        <v>60</v>
      </c>
      <c r="E647" s="3"/>
    </row>
    <row r="648" spans="1:5" x14ac:dyDescent="0.25">
      <c r="A648" t="s">
        <v>1430</v>
      </c>
      <c r="B648" t="s">
        <v>1431</v>
      </c>
      <c r="C648" t="s">
        <v>53</v>
      </c>
      <c r="D648" t="s">
        <v>60</v>
      </c>
      <c r="E648" s="3"/>
    </row>
    <row r="649" spans="1:5" x14ac:dyDescent="0.25">
      <c r="A649" t="s">
        <v>1432</v>
      </c>
      <c r="B649" t="s">
        <v>1433</v>
      </c>
      <c r="C649" t="s">
        <v>53</v>
      </c>
      <c r="D649" t="s">
        <v>60</v>
      </c>
      <c r="E649" s="3"/>
    </row>
    <row r="650" spans="1:5" x14ac:dyDescent="0.25">
      <c r="A650" t="s">
        <v>1434</v>
      </c>
      <c r="B650" t="s">
        <v>1435</v>
      </c>
      <c r="C650" t="s">
        <v>53</v>
      </c>
      <c r="D650" t="s">
        <v>60</v>
      </c>
      <c r="E650" s="3"/>
    </row>
    <row r="651" spans="1:5" x14ac:dyDescent="0.25">
      <c r="A651" t="s">
        <v>1436</v>
      </c>
      <c r="B651" t="s">
        <v>1437</v>
      </c>
      <c r="C651" t="s">
        <v>53</v>
      </c>
      <c r="D651" t="s">
        <v>60</v>
      </c>
      <c r="E651" s="3"/>
    </row>
    <row r="652" spans="1:5" x14ac:dyDescent="0.25">
      <c r="A652" t="s">
        <v>1438</v>
      </c>
      <c r="B652" t="s">
        <v>1439</v>
      </c>
      <c r="C652" t="s">
        <v>53</v>
      </c>
      <c r="D652" t="s">
        <v>60</v>
      </c>
      <c r="E652" s="3"/>
    </row>
    <row r="653" spans="1:5" x14ac:dyDescent="0.25">
      <c r="A653" t="s">
        <v>1440</v>
      </c>
      <c r="B653" t="s">
        <v>1441</v>
      </c>
      <c r="C653" t="s">
        <v>53</v>
      </c>
      <c r="D653" t="s">
        <v>60</v>
      </c>
      <c r="E653" s="3"/>
    </row>
    <row r="654" spans="1:5" x14ac:dyDescent="0.25">
      <c r="A654" t="s">
        <v>1442</v>
      </c>
      <c r="B654" t="s">
        <v>1443</v>
      </c>
      <c r="C654" t="s">
        <v>53</v>
      </c>
      <c r="D654" t="s">
        <v>60</v>
      </c>
      <c r="E654" s="3"/>
    </row>
    <row r="655" spans="1:5" x14ac:dyDescent="0.25">
      <c r="A655" t="s">
        <v>1444</v>
      </c>
      <c r="B655" t="s">
        <v>1445</v>
      </c>
      <c r="C655" t="s">
        <v>53</v>
      </c>
      <c r="D655" t="s">
        <v>60</v>
      </c>
      <c r="E655" s="3"/>
    </row>
    <row r="656" spans="1:5" x14ac:dyDescent="0.25">
      <c r="A656" t="s">
        <v>1446</v>
      </c>
      <c r="B656" t="s">
        <v>1447</v>
      </c>
      <c r="C656" t="s">
        <v>53</v>
      </c>
      <c r="D656" t="s">
        <v>60</v>
      </c>
      <c r="E656" s="3"/>
    </row>
    <row r="657" spans="1:5" x14ac:dyDescent="0.25">
      <c r="A657" t="s">
        <v>1448</v>
      </c>
      <c r="B657" t="s">
        <v>1449</v>
      </c>
      <c r="C657" t="s">
        <v>53</v>
      </c>
      <c r="D657" t="s">
        <v>60</v>
      </c>
      <c r="E657" s="3"/>
    </row>
    <row r="658" spans="1:5" x14ac:dyDescent="0.25">
      <c r="A658" t="s">
        <v>1450</v>
      </c>
      <c r="B658" t="s">
        <v>1451</v>
      </c>
      <c r="C658" t="s">
        <v>53</v>
      </c>
      <c r="D658" t="s">
        <v>60</v>
      </c>
      <c r="E658" s="3"/>
    </row>
    <row r="659" spans="1:5" x14ac:dyDescent="0.25">
      <c r="A659" t="s">
        <v>1452</v>
      </c>
      <c r="B659" t="s">
        <v>1453</v>
      </c>
      <c r="C659" t="s">
        <v>53</v>
      </c>
      <c r="D659" t="s">
        <v>60</v>
      </c>
      <c r="E659" s="3"/>
    </row>
    <row r="660" spans="1:5" x14ac:dyDescent="0.25">
      <c r="A660" t="s">
        <v>1454</v>
      </c>
      <c r="B660" t="s">
        <v>1455</v>
      </c>
      <c r="C660" t="s">
        <v>53</v>
      </c>
      <c r="D660" t="s">
        <v>60</v>
      </c>
      <c r="E660" s="3"/>
    </row>
    <row r="661" spans="1:5" x14ac:dyDescent="0.25">
      <c r="A661" t="s">
        <v>1456</v>
      </c>
      <c r="B661" t="s">
        <v>1457</v>
      </c>
      <c r="C661" t="s">
        <v>53</v>
      </c>
      <c r="D661" t="s">
        <v>60</v>
      </c>
      <c r="E661" s="3"/>
    </row>
    <row r="662" spans="1:5" x14ac:dyDescent="0.25">
      <c r="A662" t="s">
        <v>1458</v>
      </c>
      <c r="B662" t="s">
        <v>1459</v>
      </c>
      <c r="C662" t="s">
        <v>53</v>
      </c>
      <c r="D662" t="s">
        <v>60</v>
      </c>
      <c r="E662" s="3"/>
    </row>
    <row r="663" spans="1:5" x14ac:dyDescent="0.25">
      <c r="A663" t="s">
        <v>1460</v>
      </c>
      <c r="B663" t="s">
        <v>1461</v>
      </c>
      <c r="C663" t="s">
        <v>53</v>
      </c>
      <c r="D663" t="s">
        <v>60</v>
      </c>
      <c r="E663" s="3"/>
    </row>
    <row r="664" spans="1:5" x14ac:dyDescent="0.25">
      <c r="A664" t="s">
        <v>1462</v>
      </c>
      <c r="B664" t="s">
        <v>1463</v>
      </c>
      <c r="C664" t="s">
        <v>53</v>
      </c>
      <c r="D664" t="s">
        <v>60</v>
      </c>
      <c r="E664" s="3"/>
    </row>
    <row r="665" spans="1:5" x14ac:dyDescent="0.25">
      <c r="A665" t="s">
        <v>1464</v>
      </c>
      <c r="B665" t="s">
        <v>1465</v>
      </c>
      <c r="C665" t="s">
        <v>53</v>
      </c>
      <c r="D665" t="s">
        <v>60</v>
      </c>
      <c r="E665" s="3"/>
    </row>
    <row r="666" spans="1:5" x14ac:dyDescent="0.25">
      <c r="A666" t="s">
        <v>1466</v>
      </c>
      <c r="B666" t="s">
        <v>1467</v>
      </c>
      <c r="C666" t="s">
        <v>53</v>
      </c>
      <c r="D666" t="s">
        <v>60</v>
      </c>
      <c r="E666" s="3"/>
    </row>
    <row r="667" spans="1:5" x14ac:dyDescent="0.25">
      <c r="A667" t="s">
        <v>1468</v>
      </c>
      <c r="B667" t="s">
        <v>1469</v>
      </c>
      <c r="C667" t="s">
        <v>53</v>
      </c>
      <c r="D667" t="s">
        <v>60</v>
      </c>
      <c r="E667" s="3"/>
    </row>
    <row r="668" spans="1:5" x14ac:dyDescent="0.25">
      <c r="A668" t="s">
        <v>1470</v>
      </c>
      <c r="B668" t="s">
        <v>1471</v>
      </c>
      <c r="C668" t="s">
        <v>53</v>
      </c>
      <c r="D668" t="s">
        <v>60</v>
      </c>
      <c r="E668" s="3"/>
    </row>
    <row r="669" spans="1:5" x14ac:dyDescent="0.25">
      <c r="A669" t="s">
        <v>1472</v>
      </c>
      <c r="B669" t="s">
        <v>1473</v>
      </c>
      <c r="C669" t="s">
        <v>53</v>
      </c>
      <c r="D669" t="s">
        <v>60</v>
      </c>
      <c r="E669" s="3"/>
    </row>
    <row r="670" spans="1:5" x14ac:dyDescent="0.25">
      <c r="A670" t="s">
        <v>1474</v>
      </c>
      <c r="B670" t="s">
        <v>1475</v>
      </c>
      <c r="C670" t="s">
        <v>53</v>
      </c>
      <c r="D670" t="s">
        <v>60</v>
      </c>
      <c r="E670" s="3"/>
    </row>
    <row r="671" spans="1:5" x14ac:dyDescent="0.25">
      <c r="A671" t="s">
        <v>1476</v>
      </c>
      <c r="B671" t="s">
        <v>1477</v>
      </c>
      <c r="C671" t="s">
        <v>53</v>
      </c>
      <c r="D671" t="s">
        <v>60</v>
      </c>
      <c r="E671" s="3"/>
    </row>
    <row r="672" spans="1:5" x14ac:dyDescent="0.25">
      <c r="A672" t="s">
        <v>1478</v>
      </c>
      <c r="B672" t="s">
        <v>1479</v>
      </c>
      <c r="C672" t="s">
        <v>53</v>
      </c>
      <c r="D672" t="s">
        <v>60</v>
      </c>
      <c r="E672" s="3"/>
    </row>
    <row r="673" spans="1:5" x14ac:dyDescent="0.25">
      <c r="A673" t="s">
        <v>1480</v>
      </c>
      <c r="B673" t="s">
        <v>1481</v>
      </c>
      <c r="C673" t="s">
        <v>53</v>
      </c>
      <c r="D673" t="s">
        <v>60</v>
      </c>
      <c r="E673" s="3"/>
    </row>
    <row r="674" spans="1:5" x14ac:dyDescent="0.25">
      <c r="A674" t="s">
        <v>1482</v>
      </c>
      <c r="B674" t="s">
        <v>1483</v>
      </c>
      <c r="C674" t="s">
        <v>53</v>
      </c>
      <c r="D674" t="s">
        <v>60</v>
      </c>
      <c r="E674" s="3"/>
    </row>
    <row r="675" spans="1:5" x14ac:dyDescent="0.25">
      <c r="A675" t="s">
        <v>1484</v>
      </c>
      <c r="B675" t="s">
        <v>1485</v>
      </c>
      <c r="C675" t="s">
        <v>53</v>
      </c>
      <c r="D675" t="s">
        <v>60</v>
      </c>
      <c r="E675" s="3"/>
    </row>
    <row r="676" spans="1:5" x14ac:dyDescent="0.25">
      <c r="A676" t="s">
        <v>1486</v>
      </c>
      <c r="B676" t="s">
        <v>1487</v>
      </c>
      <c r="C676" t="s">
        <v>53</v>
      </c>
      <c r="D676" t="s">
        <v>60</v>
      </c>
      <c r="E676" s="3"/>
    </row>
    <row r="677" spans="1:5" x14ac:dyDescent="0.25">
      <c r="A677" t="s">
        <v>1488</v>
      </c>
      <c r="B677" t="s">
        <v>1489</v>
      </c>
      <c r="C677" t="s">
        <v>53</v>
      </c>
      <c r="D677" t="s">
        <v>60</v>
      </c>
      <c r="E677" s="3"/>
    </row>
    <row r="678" spans="1:5" x14ac:dyDescent="0.25">
      <c r="A678" t="s">
        <v>1490</v>
      </c>
      <c r="B678" t="s">
        <v>1491</v>
      </c>
      <c r="C678" t="s">
        <v>53</v>
      </c>
      <c r="D678" t="s">
        <v>60</v>
      </c>
      <c r="E678" s="3"/>
    </row>
    <row r="679" spans="1:5" x14ac:dyDescent="0.25">
      <c r="A679" t="s">
        <v>1492</v>
      </c>
      <c r="B679" t="s">
        <v>1493</v>
      </c>
      <c r="C679" t="s">
        <v>53</v>
      </c>
      <c r="D679" t="s">
        <v>60</v>
      </c>
      <c r="E679" s="3"/>
    </row>
    <row r="680" spans="1:5" x14ac:dyDescent="0.25">
      <c r="A680" t="s">
        <v>1494</v>
      </c>
      <c r="B680" t="s">
        <v>1495</v>
      </c>
      <c r="C680" t="s">
        <v>53</v>
      </c>
      <c r="D680" t="s">
        <v>60</v>
      </c>
      <c r="E680" s="3"/>
    </row>
    <row r="681" spans="1:5" x14ac:dyDescent="0.25">
      <c r="A681" t="s">
        <v>1496</v>
      </c>
      <c r="B681" t="s">
        <v>1497</v>
      </c>
      <c r="C681" t="s">
        <v>53</v>
      </c>
      <c r="D681" t="s">
        <v>60</v>
      </c>
      <c r="E681" s="3"/>
    </row>
    <row r="682" spans="1:5" x14ac:dyDescent="0.25">
      <c r="A682" t="s">
        <v>1498</v>
      </c>
      <c r="B682" t="s">
        <v>1499</v>
      </c>
      <c r="C682" t="s">
        <v>53</v>
      </c>
      <c r="D682" t="s">
        <v>60</v>
      </c>
      <c r="E682" s="3"/>
    </row>
    <row r="683" spans="1:5" x14ac:dyDescent="0.25">
      <c r="A683" t="s">
        <v>1500</v>
      </c>
      <c r="B683" t="s">
        <v>1501</v>
      </c>
      <c r="C683" t="s">
        <v>53</v>
      </c>
      <c r="D683" t="s">
        <v>60</v>
      </c>
      <c r="E683" s="3"/>
    </row>
    <row r="684" spans="1:5" x14ac:dyDescent="0.25">
      <c r="A684" t="s">
        <v>1502</v>
      </c>
      <c r="B684" t="s">
        <v>1503</v>
      </c>
      <c r="C684" t="s">
        <v>53</v>
      </c>
      <c r="D684" t="s">
        <v>60</v>
      </c>
      <c r="E684" s="3"/>
    </row>
    <row r="685" spans="1:5" x14ac:dyDescent="0.25">
      <c r="A685" t="s">
        <v>1504</v>
      </c>
      <c r="B685" t="s">
        <v>1505</v>
      </c>
      <c r="C685" t="s">
        <v>53</v>
      </c>
      <c r="D685" t="s">
        <v>60</v>
      </c>
      <c r="E685" s="3"/>
    </row>
    <row r="686" spans="1:5" x14ac:dyDescent="0.25">
      <c r="A686" t="s">
        <v>1506</v>
      </c>
      <c r="B686" t="s">
        <v>1507</v>
      </c>
      <c r="C686" t="s">
        <v>53</v>
      </c>
      <c r="D686" t="s">
        <v>60</v>
      </c>
      <c r="E686" s="3"/>
    </row>
    <row r="687" spans="1:5" x14ac:dyDescent="0.25">
      <c r="A687" t="s">
        <v>1508</v>
      </c>
      <c r="B687" t="s">
        <v>1509</v>
      </c>
      <c r="C687" t="s">
        <v>53</v>
      </c>
      <c r="D687" t="s">
        <v>60</v>
      </c>
      <c r="E687" s="3"/>
    </row>
    <row r="688" spans="1:5" x14ac:dyDescent="0.25">
      <c r="A688" t="s">
        <v>1510</v>
      </c>
      <c r="B688" t="s">
        <v>1511</v>
      </c>
      <c r="C688" t="s">
        <v>53</v>
      </c>
      <c r="D688" t="s">
        <v>60</v>
      </c>
      <c r="E688" s="3"/>
    </row>
    <row r="689" spans="1:5" x14ac:dyDescent="0.25">
      <c r="A689" t="s">
        <v>1512</v>
      </c>
      <c r="B689" t="s">
        <v>1513</v>
      </c>
      <c r="C689" t="s">
        <v>53</v>
      </c>
      <c r="D689" t="s">
        <v>60</v>
      </c>
      <c r="E689" s="3"/>
    </row>
    <row r="690" spans="1:5" x14ac:dyDescent="0.25">
      <c r="A690" t="s">
        <v>1514</v>
      </c>
      <c r="B690" t="s">
        <v>1515</v>
      </c>
      <c r="C690" t="s">
        <v>53</v>
      </c>
      <c r="D690" t="s">
        <v>60</v>
      </c>
      <c r="E690" s="3"/>
    </row>
    <row r="691" spans="1:5" x14ac:dyDescent="0.25">
      <c r="A691" t="s">
        <v>1516</v>
      </c>
      <c r="B691" t="s">
        <v>1517</v>
      </c>
      <c r="C691" t="s">
        <v>53</v>
      </c>
      <c r="D691" t="s">
        <v>60</v>
      </c>
      <c r="E691" s="3"/>
    </row>
    <row r="692" spans="1:5" x14ac:dyDescent="0.25">
      <c r="A692" t="s">
        <v>1518</v>
      </c>
      <c r="B692" t="s">
        <v>1519</v>
      </c>
      <c r="C692" t="s">
        <v>53</v>
      </c>
      <c r="D692" t="s">
        <v>60</v>
      </c>
      <c r="E692" s="3"/>
    </row>
    <row r="693" spans="1:5" x14ac:dyDescent="0.25">
      <c r="A693" t="s">
        <v>1520</v>
      </c>
      <c r="B693" t="s">
        <v>1521</v>
      </c>
      <c r="C693" t="s">
        <v>53</v>
      </c>
      <c r="D693" t="s">
        <v>60</v>
      </c>
      <c r="E693" s="3"/>
    </row>
    <row r="694" spans="1:5" x14ac:dyDescent="0.25">
      <c r="A694" t="s">
        <v>1522</v>
      </c>
      <c r="B694" t="s">
        <v>1523</v>
      </c>
      <c r="C694" t="s">
        <v>53</v>
      </c>
      <c r="D694" t="s">
        <v>60</v>
      </c>
      <c r="E694" s="3"/>
    </row>
    <row r="695" spans="1:5" x14ac:dyDescent="0.25">
      <c r="A695" t="s">
        <v>1524</v>
      </c>
      <c r="B695" t="s">
        <v>1525</v>
      </c>
      <c r="C695" t="s">
        <v>53</v>
      </c>
      <c r="D695" t="s">
        <v>60</v>
      </c>
      <c r="E695" s="3"/>
    </row>
    <row r="696" spans="1:5" x14ac:dyDescent="0.25">
      <c r="A696" t="s">
        <v>1526</v>
      </c>
      <c r="B696" t="s">
        <v>1527</v>
      </c>
      <c r="C696" t="s">
        <v>53</v>
      </c>
      <c r="D696" t="s">
        <v>60</v>
      </c>
      <c r="E696" s="3"/>
    </row>
    <row r="697" spans="1:5" x14ac:dyDescent="0.25">
      <c r="A697" t="s">
        <v>1528</v>
      </c>
      <c r="B697" t="s">
        <v>1529</v>
      </c>
      <c r="C697" t="s">
        <v>53</v>
      </c>
      <c r="D697" t="s">
        <v>60</v>
      </c>
      <c r="E697" s="3"/>
    </row>
    <row r="698" spans="1:5" x14ac:dyDescent="0.25">
      <c r="A698" t="s">
        <v>1530</v>
      </c>
      <c r="B698" t="s">
        <v>1531</v>
      </c>
      <c r="C698" t="s">
        <v>53</v>
      </c>
      <c r="D698" t="s">
        <v>60</v>
      </c>
      <c r="E698" s="3"/>
    </row>
    <row r="699" spans="1:5" x14ac:dyDescent="0.25">
      <c r="A699" t="s">
        <v>1532</v>
      </c>
      <c r="B699" t="s">
        <v>1533</v>
      </c>
      <c r="C699" t="s">
        <v>53</v>
      </c>
      <c r="D699" t="s">
        <v>60</v>
      </c>
      <c r="E699" s="3"/>
    </row>
    <row r="700" spans="1:5" x14ac:dyDescent="0.25">
      <c r="A700" t="s">
        <v>1534</v>
      </c>
      <c r="B700" t="s">
        <v>1535</v>
      </c>
      <c r="C700" t="s">
        <v>53</v>
      </c>
      <c r="D700" t="s">
        <v>60</v>
      </c>
      <c r="E700" s="3"/>
    </row>
    <row r="701" spans="1:5" x14ac:dyDescent="0.25">
      <c r="A701" t="s">
        <v>1536</v>
      </c>
      <c r="B701" t="s">
        <v>1537</v>
      </c>
      <c r="C701" t="s">
        <v>53</v>
      </c>
      <c r="D701" t="s">
        <v>60</v>
      </c>
      <c r="E701" s="3"/>
    </row>
    <row r="702" spans="1:5" x14ac:dyDescent="0.25">
      <c r="A702" t="s">
        <v>1538</v>
      </c>
      <c r="B702" t="s">
        <v>1539</v>
      </c>
      <c r="C702" t="s">
        <v>53</v>
      </c>
      <c r="D702" t="s">
        <v>60</v>
      </c>
      <c r="E702" s="3"/>
    </row>
    <row r="703" spans="1:5" x14ac:dyDescent="0.25">
      <c r="A703" t="s">
        <v>1540</v>
      </c>
      <c r="B703" t="s">
        <v>1541</v>
      </c>
      <c r="C703" t="s">
        <v>53</v>
      </c>
      <c r="D703" t="s">
        <v>60</v>
      </c>
      <c r="E703" s="3"/>
    </row>
    <row r="704" spans="1:5" x14ac:dyDescent="0.25">
      <c r="A704" t="s">
        <v>1542</v>
      </c>
      <c r="B704" t="s">
        <v>1543</v>
      </c>
      <c r="C704" t="s">
        <v>53</v>
      </c>
      <c r="D704" t="s">
        <v>60</v>
      </c>
      <c r="E704" s="3"/>
    </row>
    <row r="705" spans="1:5" x14ac:dyDescent="0.25">
      <c r="A705" t="s">
        <v>1544</v>
      </c>
      <c r="B705" t="s">
        <v>1545</v>
      </c>
      <c r="C705" t="s">
        <v>53</v>
      </c>
      <c r="D705" t="s">
        <v>60</v>
      </c>
      <c r="E705" s="3"/>
    </row>
    <row r="706" spans="1:5" x14ac:dyDescent="0.25">
      <c r="A706" t="s">
        <v>1546</v>
      </c>
      <c r="B706" t="s">
        <v>1547</v>
      </c>
      <c r="C706" t="s">
        <v>53</v>
      </c>
      <c r="D706" t="s">
        <v>60</v>
      </c>
      <c r="E706" s="3"/>
    </row>
    <row r="707" spans="1:5" x14ac:dyDescent="0.25">
      <c r="A707" t="s">
        <v>1548</v>
      </c>
      <c r="B707" t="s">
        <v>1549</v>
      </c>
      <c r="C707" t="s">
        <v>53</v>
      </c>
      <c r="D707" t="s">
        <v>60</v>
      </c>
      <c r="E707" s="3"/>
    </row>
    <row r="708" spans="1:5" x14ac:dyDescent="0.25">
      <c r="A708" t="s">
        <v>1550</v>
      </c>
      <c r="B708" t="s">
        <v>1551</v>
      </c>
      <c r="C708" t="s">
        <v>53</v>
      </c>
      <c r="D708" t="s">
        <v>60</v>
      </c>
      <c r="E708" s="3"/>
    </row>
    <row r="709" spans="1:5" x14ac:dyDescent="0.25">
      <c r="A709" t="s">
        <v>1552</v>
      </c>
      <c r="B709" t="s">
        <v>1553</v>
      </c>
      <c r="C709" t="s">
        <v>53</v>
      </c>
      <c r="D709" t="s">
        <v>60</v>
      </c>
      <c r="E709" s="3"/>
    </row>
    <row r="710" spans="1:5" x14ac:dyDescent="0.25">
      <c r="A710" t="s">
        <v>1554</v>
      </c>
      <c r="B710" t="s">
        <v>1555</v>
      </c>
      <c r="C710" t="s">
        <v>53</v>
      </c>
      <c r="D710" t="s">
        <v>60</v>
      </c>
      <c r="E710" s="3"/>
    </row>
    <row r="711" spans="1:5" x14ac:dyDescent="0.25">
      <c r="A711" t="s">
        <v>1556</v>
      </c>
      <c r="B711" t="s">
        <v>1557</v>
      </c>
      <c r="C711" t="s">
        <v>53</v>
      </c>
      <c r="D711" t="s">
        <v>60</v>
      </c>
      <c r="E711" s="3"/>
    </row>
    <row r="712" spans="1:5" x14ac:dyDescent="0.25">
      <c r="A712" t="s">
        <v>1558</v>
      </c>
      <c r="B712" t="s">
        <v>1559</v>
      </c>
      <c r="C712" t="s">
        <v>53</v>
      </c>
      <c r="D712" t="s">
        <v>60</v>
      </c>
      <c r="E712" s="3"/>
    </row>
    <row r="713" spans="1:5" x14ac:dyDescent="0.25">
      <c r="A713" t="s">
        <v>1560</v>
      </c>
      <c r="B713" t="s">
        <v>1561</v>
      </c>
      <c r="C713" t="s">
        <v>53</v>
      </c>
      <c r="D713" t="s">
        <v>60</v>
      </c>
      <c r="E713" s="3"/>
    </row>
    <row r="714" spans="1:5" x14ac:dyDescent="0.25">
      <c r="A714" t="s">
        <v>1562</v>
      </c>
      <c r="B714" t="s">
        <v>1563</v>
      </c>
      <c r="C714" t="s">
        <v>53</v>
      </c>
      <c r="D714" t="s">
        <v>60</v>
      </c>
      <c r="E714" s="3"/>
    </row>
    <row r="715" spans="1:5" x14ac:dyDescent="0.25">
      <c r="A715" t="s">
        <v>1564</v>
      </c>
      <c r="B715" t="s">
        <v>1565</v>
      </c>
      <c r="C715" t="s">
        <v>53</v>
      </c>
      <c r="D715" t="s">
        <v>60</v>
      </c>
      <c r="E715" s="3"/>
    </row>
    <row r="716" spans="1:5" x14ac:dyDescent="0.25">
      <c r="A716" t="s">
        <v>1566</v>
      </c>
      <c r="B716" t="s">
        <v>1567</v>
      </c>
      <c r="C716" t="s">
        <v>53</v>
      </c>
      <c r="D716" t="s">
        <v>60</v>
      </c>
      <c r="E716" s="3"/>
    </row>
    <row r="717" spans="1:5" x14ac:dyDescent="0.25">
      <c r="A717" t="s">
        <v>1568</v>
      </c>
      <c r="B717" t="s">
        <v>1569</v>
      </c>
      <c r="C717" t="s">
        <v>53</v>
      </c>
      <c r="D717" t="s">
        <v>60</v>
      </c>
      <c r="E717" s="3"/>
    </row>
    <row r="718" spans="1:5" x14ac:dyDescent="0.25">
      <c r="A718" t="s">
        <v>1570</v>
      </c>
      <c r="B718" t="s">
        <v>1571</v>
      </c>
      <c r="C718" t="s">
        <v>53</v>
      </c>
      <c r="D718" t="s">
        <v>60</v>
      </c>
      <c r="E718" s="3"/>
    </row>
    <row r="719" spans="1:5" x14ac:dyDescent="0.25">
      <c r="A719" t="s">
        <v>1572</v>
      </c>
      <c r="B719" t="s">
        <v>1573</v>
      </c>
      <c r="C719" t="s">
        <v>53</v>
      </c>
      <c r="D719" t="s">
        <v>60</v>
      </c>
      <c r="E719" s="3"/>
    </row>
    <row r="720" spans="1:5" x14ac:dyDescent="0.25">
      <c r="A720" t="s">
        <v>1574</v>
      </c>
      <c r="B720" t="s">
        <v>1575</v>
      </c>
      <c r="C720" t="s">
        <v>53</v>
      </c>
      <c r="D720" t="s">
        <v>60</v>
      </c>
      <c r="E720" s="3"/>
    </row>
    <row r="721" spans="1:5" x14ac:dyDescent="0.25">
      <c r="A721" t="s">
        <v>1576</v>
      </c>
      <c r="B721" t="s">
        <v>1577</v>
      </c>
      <c r="C721" t="s">
        <v>53</v>
      </c>
      <c r="D721" t="s">
        <v>60</v>
      </c>
      <c r="E721" s="3"/>
    </row>
    <row r="722" spans="1:5" x14ac:dyDescent="0.25">
      <c r="A722" t="s">
        <v>1578</v>
      </c>
      <c r="B722" t="s">
        <v>1579</v>
      </c>
      <c r="C722" t="s">
        <v>53</v>
      </c>
      <c r="D722" t="s">
        <v>60</v>
      </c>
      <c r="E722" s="3"/>
    </row>
    <row r="723" spans="1:5" x14ac:dyDescent="0.25">
      <c r="A723" t="s">
        <v>1580</v>
      </c>
      <c r="B723" t="s">
        <v>1581</v>
      </c>
      <c r="C723" t="s">
        <v>53</v>
      </c>
      <c r="D723" t="s">
        <v>60</v>
      </c>
      <c r="E723" s="3"/>
    </row>
    <row r="724" spans="1:5" x14ac:dyDescent="0.25">
      <c r="A724" t="s">
        <v>1582</v>
      </c>
      <c r="B724" t="s">
        <v>1583</v>
      </c>
      <c r="C724" t="s">
        <v>53</v>
      </c>
      <c r="D724" t="s">
        <v>60</v>
      </c>
      <c r="E724" s="3"/>
    </row>
    <row r="725" spans="1:5" x14ac:dyDescent="0.25">
      <c r="A725" t="s">
        <v>1584</v>
      </c>
      <c r="B725" t="s">
        <v>1585</v>
      </c>
      <c r="C725" t="s">
        <v>53</v>
      </c>
      <c r="D725" t="s">
        <v>60</v>
      </c>
      <c r="E725" s="3"/>
    </row>
    <row r="726" spans="1:5" x14ac:dyDescent="0.25">
      <c r="A726" t="s">
        <v>1586</v>
      </c>
      <c r="B726" t="s">
        <v>1587</v>
      </c>
      <c r="C726" t="s">
        <v>53</v>
      </c>
      <c r="D726" t="s">
        <v>60</v>
      </c>
      <c r="E726" s="3"/>
    </row>
    <row r="727" spans="1:5" x14ac:dyDescent="0.25">
      <c r="A727" t="s">
        <v>1588</v>
      </c>
      <c r="B727" t="s">
        <v>1589</v>
      </c>
      <c r="C727" t="s">
        <v>53</v>
      </c>
      <c r="D727" t="s">
        <v>60</v>
      </c>
      <c r="E727" s="3"/>
    </row>
    <row r="728" spans="1:5" x14ac:dyDescent="0.25">
      <c r="A728" t="s">
        <v>1590</v>
      </c>
      <c r="B728" t="s">
        <v>1591</v>
      </c>
      <c r="C728" t="s">
        <v>53</v>
      </c>
      <c r="D728" t="s">
        <v>60</v>
      </c>
      <c r="E728" s="3"/>
    </row>
    <row r="729" spans="1:5" x14ac:dyDescent="0.25">
      <c r="A729" t="s">
        <v>93</v>
      </c>
      <c r="B729" t="s">
        <v>1592</v>
      </c>
      <c r="C729" t="s">
        <v>53</v>
      </c>
      <c r="D729" t="s">
        <v>60</v>
      </c>
      <c r="E729" s="3"/>
    </row>
    <row r="730" spans="1:5" x14ac:dyDescent="0.25">
      <c r="A730" t="s">
        <v>1593</v>
      </c>
      <c r="B730" t="s">
        <v>1594</v>
      </c>
      <c r="C730" t="s">
        <v>53</v>
      </c>
      <c r="D730" t="s">
        <v>60</v>
      </c>
      <c r="E730" s="3"/>
    </row>
    <row r="731" spans="1:5" x14ac:dyDescent="0.25">
      <c r="A731" t="s">
        <v>1595</v>
      </c>
      <c r="B731" t="s">
        <v>1596</v>
      </c>
      <c r="C731" t="s">
        <v>53</v>
      </c>
      <c r="D731" t="s">
        <v>60</v>
      </c>
      <c r="E731" s="3"/>
    </row>
    <row r="732" spans="1:5" x14ac:dyDescent="0.25">
      <c r="A732" t="s">
        <v>1597</v>
      </c>
      <c r="B732" t="s">
        <v>1598</v>
      </c>
      <c r="C732" t="s">
        <v>53</v>
      </c>
      <c r="D732" t="s">
        <v>60</v>
      </c>
      <c r="E732" s="3"/>
    </row>
    <row r="733" spans="1:5" x14ac:dyDescent="0.25">
      <c r="A733" t="s">
        <v>1599</v>
      </c>
      <c r="B733" t="s">
        <v>1600</v>
      </c>
      <c r="C733" t="s">
        <v>53</v>
      </c>
      <c r="D733" t="s">
        <v>60</v>
      </c>
      <c r="E733" s="3"/>
    </row>
    <row r="734" spans="1:5" x14ac:dyDescent="0.25">
      <c r="A734" t="s">
        <v>1601</v>
      </c>
      <c r="B734" t="s">
        <v>1602</v>
      </c>
      <c r="C734" t="s">
        <v>53</v>
      </c>
      <c r="D734" t="s">
        <v>60</v>
      </c>
      <c r="E734" s="3"/>
    </row>
    <row r="735" spans="1:5" x14ac:dyDescent="0.25">
      <c r="A735" t="s">
        <v>1603</v>
      </c>
      <c r="B735" t="s">
        <v>1604</v>
      </c>
      <c r="C735" t="s">
        <v>53</v>
      </c>
      <c r="D735" t="s">
        <v>60</v>
      </c>
      <c r="E735" s="3"/>
    </row>
    <row r="736" spans="1:5" x14ac:dyDescent="0.25">
      <c r="A736" t="s">
        <v>1605</v>
      </c>
      <c r="B736" t="s">
        <v>1606</v>
      </c>
      <c r="C736" t="s">
        <v>53</v>
      </c>
      <c r="D736" t="s">
        <v>60</v>
      </c>
      <c r="E736" s="3"/>
    </row>
    <row r="737" spans="1:5" x14ac:dyDescent="0.25">
      <c r="A737" t="s">
        <v>1607</v>
      </c>
      <c r="B737" t="s">
        <v>1608</v>
      </c>
      <c r="C737" t="s">
        <v>53</v>
      </c>
      <c r="D737" t="s">
        <v>60</v>
      </c>
      <c r="E737" s="3"/>
    </row>
    <row r="738" spans="1:5" x14ac:dyDescent="0.25">
      <c r="A738" t="s">
        <v>1609</v>
      </c>
      <c r="B738" t="s">
        <v>1610</v>
      </c>
      <c r="C738" t="s">
        <v>53</v>
      </c>
      <c r="D738" t="s">
        <v>60</v>
      </c>
      <c r="E738" s="3"/>
    </row>
    <row r="739" spans="1:5" x14ac:dyDescent="0.25">
      <c r="A739" t="s">
        <v>1611</v>
      </c>
      <c r="B739" t="s">
        <v>1612</v>
      </c>
      <c r="C739" t="s">
        <v>53</v>
      </c>
      <c r="D739" t="s">
        <v>60</v>
      </c>
      <c r="E739" s="3"/>
    </row>
    <row r="740" spans="1:5" x14ac:dyDescent="0.25">
      <c r="A740" t="s">
        <v>1613</v>
      </c>
      <c r="B740" t="s">
        <v>1614</v>
      </c>
      <c r="C740" t="s">
        <v>53</v>
      </c>
      <c r="D740" t="s">
        <v>60</v>
      </c>
      <c r="E740" s="3"/>
    </row>
    <row r="741" spans="1:5" x14ac:dyDescent="0.25">
      <c r="A741" t="s">
        <v>1615</v>
      </c>
      <c r="B741" t="s">
        <v>1616</v>
      </c>
      <c r="C741" t="s">
        <v>53</v>
      </c>
      <c r="D741" t="s">
        <v>60</v>
      </c>
      <c r="E741" s="3"/>
    </row>
    <row r="742" spans="1:5" x14ac:dyDescent="0.25">
      <c r="A742" t="s">
        <v>1617</v>
      </c>
      <c r="B742" t="s">
        <v>1618</v>
      </c>
      <c r="C742" t="s">
        <v>53</v>
      </c>
      <c r="D742" t="s">
        <v>60</v>
      </c>
      <c r="E742" s="3"/>
    </row>
    <row r="743" spans="1:5" x14ac:dyDescent="0.25">
      <c r="A743" t="s">
        <v>1619</v>
      </c>
      <c r="B743" t="s">
        <v>1620</v>
      </c>
      <c r="C743" t="s">
        <v>53</v>
      </c>
      <c r="D743" t="s">
        <v>60</v>
      </c>
      <c r="E743" s="3"/>
    </row>
    <row r="744" spans="1:5" x14ac:dyDescent="0.25">
      <c r="A744" t="s">
        <v>1621</v>
      </c>
      <c r="B744" t="s">
        <v>1622</v>
      </c>
      <c r="C744" t="s">
        <v>53</v>
      </c>
      <c r="D744" t="s">
        <v>60</v>
      </c>
      <c r="E744" s="3"/>
    </row>
    <row r="745" spans="1:5" x14ac:dyDescent="0.25">
      <c r="A745" t="s">
        <v>1623</v>
      </c>
      <c r="B745" t="s">
        <v>1624</v>
      </c>
      <c r="C745" t="s">
        <v>53</v>
      </c>
      <c r="D745" t="s">
        <v>60</v>
      </c>
      <c r="E745" s="3"/>
    </row>
    <row r="746" spans="1:5" x14ac:dyDescent="0.25">
      <c r="A746" t="s">
        <v>1625</v>
      </c>
      <c r="B746" t="s">
        <v>1626</v>
      </c>
      <c r="C746" t="s">
        <v>53</v>
      </c>
      <c r="D746" t="s">
        <v>60</v>
      </c>
      <c r="E746" s="3"/>
    </row>
    <row r="747" spans="1:5" x14ac:dyDescent="0.25">
      <c r="A747" t="s">
        <v>1627</v>
      </c>
      <c r="B747" t="s">
        <v>1628</v>
      </c>
      <c r="C747" t="s">
        <v>53</v>
      </c>
      <c r="D747" t="s">
        <v>60</v>
      </c>
      <c r="E747" s="3"/>
    </row>
    <row r="748" spans="1:5" x14ac:dyDescent="0.25">
      <c r="A748" t="s">
        <v>1629</v>
      </c>
      <c r="B748" t="s">
        <v>1630</v>
      </c>
      <c r="C748" t="s">
        <v>53</v>
      </c>
      <c r="D748" t="s">
        <v>60</v>
      </c>
      <c r="E748" s="3"/>
    </row>
    <row r="749" spans="1:5" x14ac:dyDescent="0.25">
      <c r="A749" t="s">
        <v>1631</v>
      </c>
      <c r="B749" t="s">
        <v>1632</v>
      </c>
      <c r="C749" t="s">
        <v>53</v>
      </c>
      <c r="D749" t="s">
        <v>60</v>
      </c>
      <c r="E749" s="3"/>
    </row>
    <row r="750" spans="1:5" x14ac:dyDescent="0.25">
      <c r="A750" t="s">
        <v>1633</v>
      </c>
      <c r="B750" t="s">
        <v>1634</v>
      </c>
      <c r="C750" t="s">
        <v>53</v>
      </c>
      <c r="D750" t="s">
        <v>60</v>
      </c>
      <c r="E750" s="3"/>
    </row>
    <row r="751" spans="1:5" x14ac:dyDescent="0.25">
      <c r="A751" t="s">
        <v>1635</v>
      </c>
      <c r="B751" t="s">
        <v>1636</v>
      </c>
      <c r="C751" t="s">
        <v>53</v>
      </c>
      <c r="D751" t="s">
        <v>60</v>
      </c>
      <c r="E751" s="3"/>
    </row>
    <row r="752" spans="1:5" x14ac:dyDescent="0.25">
      <c r="A752" t="s">
        <v>1637</v>
      </c>
      <c r="B752" t="s">
        <v>1638</v>
      </c>
      <c r="C752" t="s">
        <v>53</v>
      </c>
      <c r="D752" t="s">
        <v>60</v>
      </c>
      <c r="E752" s="3"/>
    </row>
    <row r="753" spans="1:5" x14ac:dyDescent="0.25">
      <c r="A753" t="s">
        <v>1639</v>
      </c>
      <c r="B753" t="s">
        <v>1640</v>
      </c>
      <c r="C753" t="s">
        <v>53</v>
      </c>
      <c r="D753" t="s">
        <v>60</v>
      </c>
      <c r="E753" s="3"/>
    </row>
    <row r="754" spans="1:5" x14ac:dyDescent="0.25">
      <c r="A754" t="s">
        <v>1641</v>
      </c>
      <c r="B754" t="s">
        <v>1642</v>
      </c>
      <c r="C754" t="s">
        <v>53</v>
      </c>
      <c r="D754" t="s">
        <v>60</v>
      </c>
      <c r="E754" s="3"/>
    </row>
    <row r="755" spans="1:5" x14ac:dyDescent="0.25">
      <c r="A755" t="s">
        <v>1643</v>
      </c>
      <c r="B755" t="s">
        <v>1644</v>
      </c>
      <c r="C755" t="s">
        <v>53</v>
      </c>
      <c r="D755" t="s">
        <v>60</v>
      </c>
      <c r="E755" s="3"/>
    </row>
    <row r="756" spans="1:5" x14ac:dyDescent="0.25">
      <c r="A756" t="s">
        <v>1645</v>
      </c>
      <c r="B756" t="s">
        <v>1646</v>
      </c>
      <c r="C756" t="s">
        <v>53</v>
      </c>
      <c r="D756" t="s">
        <v>60</v>
      </c>
      <c r="E756" s="3"/>
    </row>
    <row r="757" spans="1:5" x14ac:dyDescent="0.25">
      <c r="A757" t="s">
        <v>1647</v>
      </c>
      <c r="B757" t="s">
        <v>1648</v>
      </c>
      <c r="C757" t="s">
        <v>53</v>
      </c>
      <c r="D757" t="s">
        <v>60</v>
      </c>
      <c r="E757" s="3"/>
    </row>
    <row r="758" spans="1:5" x14ac:dyDescent="0.25">
      <c r="A758" t="s">
        <v>1649</v>
      </c>
      <c r="B758" t="s">
        <v>1650</v>
      </c>
      <c r="C758" t="s">
        <v>53</v>
      </c>
      <c r="D758" t="s">
        <v>60</v>
      </c>
      <c r="E758" s="3"/>
    </row>
    <row r="759" spans="1:5" x14ac:dyDescent="0.25">
      <c r="A759" t="s">
        <v>1651</v>
      </c>
      <c r="B759" t="s">
        <v>1652</v>
      </c>
      <c r="C759" t="s">
        <v>53</v>
      </c>
      <c r="D759" t="s">
        <v>60</v>
      </c>
      <c r="E759" s="3"/>
    </row>
    <row r="760" spans="1:5" x14ac:dyDescent="0.25">
      <c r="A760" t="s">
        <v>1653</v>
      </c>
      <c r="B760" t="s">
        <v>1654</v>
      </c>
      <c r="C760" t="s">
        <v>53</v>
      </c>
      <c r="D760" t="s">
        <v>60</v>
      </c>
      <c r="E760" s="3"/>
    </row>
    <row r="761" spans="1:5" x14ac:dyDescent="0.25">
      <c r="A761" t="s">
        <v>1655</v>
      </c>
      <c r="B761" t="s">
        <v>1656</v>
      </c>
      <c r="C761" t="s">
        <v>53</v>
      </c>
      <c r="D761" t="s">
        <v>60</v>
      </c>
      <c r="E761" s="3"/>
    </row>
    <row r="762" spans="1:5" x14ac:dyDescent="0.25">
      <c r="A762" t="s">
        <v>1657</v>
      </c>
      <c r="B762" t="s">
        <v>1658</v>
      </c>
      <c r="C762" t="s">
        <v>53</v>
      </c>
      <c r="D762" t="s">
        <v>60</v>
      </c>
      <c r="E762" s="3"/>
    </row>
    <row r="763" spans="1:5" x14ac:dyDescent="0.25">
      <c r="A763" t="s">
        <v>1659</v>
      </c>
      <c r="B763" t="s">
        <v>1660</v>
      </c>
      <c r="C763" t="s">
        <v>53</v>
      </c>
      <c r="D763" t="s">
        <v>60</v>
      </c>
      <c r="E763" s="3"/>
    </row>
    <row r="764" spans="1:5" x14ac:dyDescent="0.25">
      <c r="A764" t="s">
        <v>1661</v>
      </c>
      <c r="B764" t="s">
        <v>1662</v>
      </c>
      <c r="C764" t="s">
        <v>53</v>
      </c>
      <c r="D764" t="s">
        <v>60</v>
      </c>
      <c r="E764" s="3"/>
    </row>
    <row r="765" spans="1:5" x14ac:dyDescent="0.25">
      <c r="A765" t="s">
        <v>1663</v>
      </c>
      <c r="B765" t="s">
        <v>1664</v>
      </c>
      <c r="C765" t="s">
        <v>53</v>
      </c>
      <c r="D765" t="s">
        <v>60</v>
      </c>
      <c r="E765" s="3"/>
    </row>
    <row r="766" spans="1:5" x14ac:dyDescent="0.25">
      <c r="A766" t="s">
        <v>1665</v>
      </c>
      <c r="B766" t="s">
        <v>1666</v>
      </c>
      <c r="C766" t="s">
        <v>53</v>
      </c>
      <c r="D766" t="s">
        <v>60</v>
      </c>
      <c r="E766" s="3"/>
    </row>
    <row r="767" spans="1:5" x14ac:dyDescent="0.25">
      <c r="A767" t="s">
        <v>1667</v>
      </c>
      <c r="B767" t="s">
        <v>1668</v>
      </c>
      <c r="C767" t="s">
        <v>53</v>
      </c>
      <c r="D767" t="s">
        <v>60</v>
      </c>
      <c r="E767" s="3"/>
    </row>
    <row r="768" spans="1:5" x14ac:dyDescent="0.25">
      <c r="A768" t="s">
        <v>1669</v>
      </c>
      <c r="B768" t="s">
        <v>1670</v>
      </c>
      <c r="C768" t="s">
        <v>53</v>
      </c>
      <c r="D768" t="s">
        <v>60</v>
      </c>
      <c r="E768" s="3"/>
    </row>
    <row r="769" spans="1:5" x14ac:dyDescent="0.25">
      <c r="A769" t="s">
        <v>1671</v>
      </c>
      <c r="B769" t="s">
        <v>1672</v>
      </c>
      <c r="C769" t="s">
        <v>53</v>
      </c>
      <c r="D769" t="s">
        <v>60</v>
      </c>
      <c r="E769" s="3"/>
    </row>
    <row r="770" spans="1:5" x14ac:dyDescent="0.25">
      <c r="A770" t="s">
        <v>1673</v>
      </c>
      <c r="B770" t="s">
        <v>1674</v>
      </c>
      <c r="C770" t="s">
        <v>53</v>
      </c>
      <c r="D770" t="s">
        <v>60</v>
      </c>
      <c r="E770" s="3"/>
    </row>
    <row r="771" spans="1:5" x14ac:dyDescent="0.25">
      <c r="A771" t="s">
        <v>1675</v>
      </c>
      <c r="B771" t="s">
        <v>1676</v>
      </c>
      <c r="C771" t="s">
        <v>53</v>
      </c>
      <c r="D771" t="s">
        <v>60</v>
      </c>
      <c r="E771" s="3"/>
    </row>
    <row r="772" spans="1:5" x14ac:dyDescent="0.25">
      <c r="A772" t="s">
        <v>1677</v>
      </c>
      <c r="B772" t="s">
        <v>1678</v>
      </c>
      <c r="C772" t="s">
        <v>53</v>
      </c>
      <c r="D772" t="s">
        <v>60</v>
      </c>
      <c r="E772" s="3"/>
    </row>
    <row r="773" spans="1:5" x14ac:dyDescent="0.25">
      <c r="A773" t="s">
        <v>1679</v>
      </c>
      <c r="B773" t="s">
        <v>1680</v>
      </c>
      <c r="C773" t="s">
        <v>53</v>
      </c>
      <c r="D773" t="s">
        <v>60</v>
      </c>
      <c r="E773" s="3"/>
    </row>
    <row r="774" spans="1:5" x14ac:dyDescent="0.25">
      <c r="A774" t="s">
        <v>1681</v>
      </c>
      <c r="B774" t="s">
        <v>1682</v>
      </c>
      <c r="C774" t="s">
        <v>53</v>
      </c>
      <c r="D774" t="s">
        <v>60</v>
      </c>
      <c r="E774" s="3"/>
    </row>
    <row r="775" spans="1:5" x14ac:dyDescent="0.25">
      <c r="A775" t="s">
        <v>1683</v>
      </c>
      <c r="B775" t="s">
        <v>1684</v>
      </c>
      <c r="C775" t="s">
        <v>53</v>
      </c>
      <c r="D775" t="s">
        <v>60</v>
      </c>
      <c r="E775" s="3"/>
    </row>
    <row r="776" spans="1:5" x14ac:dyDescent="0.25">
      <c r="A776" t="s">
        <v>1685</v>
      </c>
      <c r="B776" t="s">
        <v>1686</v>
      </c>
      <c r="C776" t="s">
        <v>53</v>
      </c>
      <c r="D776" t="s">
        <v>60</v>
      </c>
      <c r="E776" s="3"/>
    </row>
    <row r="777" spans="1:5" x14ac:dyDescent="0.25">
      <c r="A777" t="s">
        <v>1687</v>
      </c>
      <c r="B777" t="s">
        <v>1688</v>
      </c>
      <c r="C777" t="s">
        <v>53</v>
      </c>
      <c r="D777" t="s">
        <v>60</v>
      </c>
      <c r="E777" s="3"/>
    </row>
    <row r="778" spans="1:5" x14ac:dyDescent="0.25">
      <c r="A778" t="s">
        <v>1689</v>
      </c>
      <c r="B778" t="s">
        <v>1690</v>
      </c>
      <c r="C778" t="s">
        <v>53</v>
      </c>
      <c r="D778" t="s">
        <v>60</v>
      </c>
      <c r="E778" s="3"/>
    </row>
    <row r="779" spans="1:5" x14ac:dyDescent="0.25">
      <c r="A779" t="s">
        <v>1691</v>
      </c>
      <c r="B779" t="s">
        <v>1692</v>
      </c>
      <c r="C779" t="s">
        <v>53</v>
      </c>
      <c r="D779" t="s">
        <v>60</v>
      </c>
      <c r="E779" s="3"/>
    </row>
    <row r="780" spans="1:5" x14ac:dyDescent="0.25">
      <c r="A780" t="s">
        <v>1693</v>
      </c>
      <c r="B780" t="s">
        <v>1694</v>
      </c>
      <c r="C780" t="s">
        <v>53</v>
      </c>
      <c r="D780" t="s">
        <v>60</v>
      </c>
      <c r="E780" s="3"/>
    </row>
    <row r="781" spans="1:5" x14ac:dyDescent="0.25">
      <c r="A781" t="s">
        <v>1695</v>
      </c>
      <c r="B781" t="s">
        <v>1696</v>
      </c>
      <c r="C781" t="s">
        <v>53</v>
      </c>
      <c r="D781" t="s">
        <v>60</v>
      </c>
      <c r="E781" s="3"/>
    </row>
    <row r="782" spans="1:5" x14ac:dyDescent="0.25">
      <c r="A782" t="s">
        <v>1697</v>
      </c>
      <c r="B782" t="s">
        <v>1698</v>
      </c>
      <c r="C782" t="s">
        <v>53</v>
      </c>
      <c r="D782" t="s">
        <v>60</v>
      </c>
      <c r="E782" s="3"/>
    </row>
    <row r="783" spans="1:5" x14ac:dyDescent="0.25">
      <c r="A783" t="s">
        <v>1699</v>
      </c>
      <c r="B783" t="s">
        <v>1700</v>
      </c>
      <c r="C783" t="s">
        <v>53</v>
      </c>
      <c r="D783" t="s">
        <v>60</v>
      </c>
      <c r="E783" s="3"/>
    </row>
    <row r="784" spans="1:5" x14ac:dyDescent="0.25">
      <c r="A784" t="s">
        <v>1701</v>
      </c>
      <c r="B784" t="s">
        <v>1702</v>
      </c>
      <c r="C784" t="s">
        <v>53</v>
      </c>
      <c r="D784" t="s">
        <v>60</v>
      </c>
      <c r="E784" s="3"/>
    </row>
    <row r="785" spans="1:5" x14ac:dyDescent="0.25">
      <c r="A785" t="s">
        <v>1703</v>
      </c>
      <c r="B785" t="s">
        <v>1704</v>
      </c>
      <c r="C785" t="s">
        <v>53</v>
      </c>
      <c r="D785" t="s">
        <v>60</v>
      </c>
      <c r="E785" s="3"/>
    </row>
    <row r="786" spans="1:5" x14ac:dyDescent="0.25">
      <c r="A786" t="s">
        <v>1705</v>
      </c>
      <c r="B786" t="s">
        <v>1706</v>
      </c>
      <c r="C786" t="s">
        <v>53</v>
      </c>
      <c r="D786" t="s">
        <v>60</v>
      </c>
      <c r="E786" s="3"/>
    </row>
    <row r="787" spans="1:5" x14ac:dyDescent="0.25">
      <c r="A787" t="s">
        <v>1707</v>
      </c>
      <c r="B787" t="s">
        <v>1708</v>
      </c>
      <c r="C787" t="s">
        <v>53</v>
      </c>
      <c r="D787" t="s">
        <v>60</v>
      </c>
      <c r="E787" s="3"/>
    </row>
    <row r="788" spans="1:5" x14ac:dyDescent="0.25">
      <c r="A788" t="s">
        <v>1709</v>
      </c>
      <c r="B788" t="s">
        <v>1710</v>
      </c>
      <c r="C788" t="s">
        <v>53</v>
      </c>
      <c r="D788" t="s">
        <v>60</v>
      </c>
      <c r="E788" s="3"/>
    </row>
    <row r="789" spans="1:5" x14ac:dyDescent="0.25">
      <c r="A789" t="s">
        <v>1711</v>
      </c>
      <c r="B789" t="s">
        <v>1712</v>
      </c>
      <c r="C789" t="s">
        <v>53</v>
      </c>
      <c r="D789" t="s">
        <v>60</v>
      </c>
      <c r="E789" s="3"/>
    </row>
    <row r="790" spans="1:5" x14ac:dyDescent="0.25">
      <c r="A790" t="s">
        <v>1713</v>
      </c>
      <c r="B790" t="s">
        <v>1714</v>
      </c>
      <c r="C790" t="s">
        <v>53</v>
      </c>
      <c r="D790" t="s">
        <v>60</v>
      </c>
      <c r="E790" s="3"/>
    </row>
    <row r="791" spans="1:5" x14ac:dyDescent="0.25">
      <c r="A791" t="s">
        <v>1715</v>
      </c>
      <c r="B791" t="s">
        <v>1716</v>
      </c>
      <c r="C791" t="s">
        <v>53</v>
      </c>
      <c r="D791" t="s">
        <v>60</v>
      </c>
      <c r="E791" s="3"/>
    </row>
    <row r="792" spans="1:5" x14ac:dyDescent="0.25">
      <c r="A792" t="s">
        <v>1717</v>
      </c>
      <c r="B792" t="s">
        <v>1718</v>
      </c>
      <c r="C792" t="s">
        <v>53</v>
      </c>
      <c r="D792" t="s">
        <v>60</v>
      </c>
      <c r="E792" s="3"/>
    </row>
    <row r="793" spans="1:5" x14ac:dyDescent="0.25">
      <c r="A793" t="s">
        <v>1719</v>
      </c>
      <c r="B793" t="s">
        <v>1720</v>
      </c>
      <c r="C793" t="s">
        <v>53</v>
      </c>
      <c r="D793" t="s">
        <v>60</v>
      </c>
      <c r="E793" s="3"/>
    </row>
    <row r="794" spans="1:5" x14ac:dyDescent="0.25">
      <c r="A794" t="s">
        <v>1721</v>
      </c>
      <c r="B794" t="s">
        <v>1722</v>
      </c>
      <c r="C794" t="s">
        <v>53</v>
      </c>
      <c r="D794" t="s">
        <v>60</v>
      </c>
      <c r="E794" s="3"/>
    </row>
    <row r="795" spans="1:5" x14ac:dyDescent="0.25">
      <c r="A795" t="s">
        <v>1723</v>
      </c>
      <c r="B795" t="s">
        <v>1724</v>
      </c>
      <c r="C795" t="s">
        <v>53</v>
      </c>
      <c r="D795" t="s">
        <v>60</v>
      </c>
      <c r="E795" s="3"/>
    </row>
    <row r="796" spans="1:5" x14ac:dyDescent="0.25">
      <c r="A796" t="s">
        <v>1725</v>
      </c>
      <c r="B796" t="s">
        <v>1726</v>
      </c>
      <c r="C796" t="s">
        <v>53</v>
      </c>
      <c r="D796" t="s">
        <v>60</v>
      </c>
      <c r="E796" s="3"/>
    </row>
    <row r="797" spans="1:5" x14ac:dyDescent="0.25">
      <c r="A797" t="s">
        <v>1727</v>
      </c>
      <c r="B797" t="s">
        <v>1728</v>
      </c>
      <c r="C797" t="s">
        <v>53</v>
      </c>
      <c r="D797" t="s">
        <v>60</v>
      </c>
      <c r="E797" s="3"/>
    </row>
    <row r="798" spans="1:5" x14ac:dyDescent="0.25">
      <c r="A798" t="s">
        <v>1729</v>
      </c>
      <c r="B798" t="s">
        <v>1730</v>
      </c>
      <c r="C798" t="s">
        <v>53</v>
      </c>
      <c r="D798" t="s">
        <v>60</v>
      </c>
      <c r="E798" s="3"/>
    </row>
    <row r="799" spans="1:5" x14ac:dyDescent="0.25">
      <c r="A799" t="s">
        <v>1731</v>
      </c>
      <c r="B799" t="s">
        <v>1732</v>
      </c>
      <c r="C799" t="s">
        <v>53</v>
      </c>
      <c r="D799" t="s">
        <v>60</v>
      </c>
      <c r="E799" s="3"/>
    </row>
    <row r="800" spans="1:5" x14ac:dyDescent="0.25">
      <c r="A800" t="s">
        <v>92</v>
      </c>
      <c r="B800" t="s">
        <v>1733</v>
      </c>
      <c r="C800" t="s">
        <v>53</v>
      </c>
      <c r="D800" t="s">
        <v>60</v>
      </c>
      <c r="E800" s="3"/>
    </row>
    <row r="801" spans="1:5" x14ac:dyDescent="0.25">
      <c r="A801" t="s">
        <v>1734</v>
      </c>
      <c r="B801" t="s">
        <v>1735</v>
      </c>
      <c r="C801" t="s">
        <v>53</v>
      </c>
      <c r="D801" t="s">
        <v>60</v>
      </c>
      <c r="E801" s="3"/>
    </row>
    <row r="802" spans="1:5" x14ac:dyDescent="0.25">
      <c r="A802" t="s">
        <v>1736</v>
      </c>
      <c r="B802" t="s">
        <v>1737</v>
      </c>
      <c r="C802" t="s">
        <v>53</v>
      </c>
      <c r="D802" t="s">
        <v>60</v>
      </c>
      <c r="E802" s="3"/>
    </row>
    <row r="803" spans="1:5" x14ac:dyDescent="0.25">
      <c r="A803" t="s">
        <v>1738</v>
      </c>
      <c r="B803" t="s">
        <v>1739</v>
      </c>
      <c r="C803" t="s">
        <v>53</v>
      </c>
      <c r="D803" t="s">
        <v>60</v>
      </c>
      <c r="E803" s="3"/>
    </row>
    <row r="804" spans="1:5" x14ac:dyDescent="0.25">
      <c r="A804" t="s">
        <v>1740</v>
      </c>
      <c r="B804" t="s">
        <v>1741</v>
      </c>
      <c r="C804" t="s">
        <v>53</v>
      </c>
      <c r="D804" t="s">
        <v>60</v>
      </c>
      <c r="E804" s="3"/>
    </row>
    <row r="805" spans="1:5" x14ac:dyDescent="0.25">
      <c r="A805" t="s">
        <v>1742</v>
      </c>
      <c r="B805" t="s">
        <v>1743</v>
      </c>
      <c r="C805" t="s">
        <v>53</v>
      </c>
      <c r="D805" t="s">
        <v>60</v>
      </c>
      <c r="E805" s="3"/>
    </row>
    <row r="806" spans="1:5" x14ac:dyDescent="0.25">
      <c r="A806" t="s">
        <v>1744</v>
      </c>
      <c r="B806" t="s">
        <v>1745</v>
      </c>
      <c r="C806" t="s">
        <v>53</v>
      </c>
      <c r="D806" t="s">
        <v>60</v>
      </c>
      <c r="E806" s="3"/>
    </row>
    <row r="807" spans="1:5" x14ac:dyDescent="0.25">
      <c r="A807" t="s">
        <v>1746</v>
      </c>
      <c r="B807" t="s">
        <v>1747</v>
      </c>
      <c r="C807" t="s">
        <v>53</v>
      </c>
      <c r="D807" t="s">
        <v>60</v>
      </c>
      <c r="E807" s="3"/>
    </row>
    <row r="808" spans="1:5" x14ac:dyDescent="0.25">
      <c r="A808" t="s">
        <v>1748</v>
      </c>
      <c r="B808" t="s">
        <v>1749</v>
      </c>
      <c r="C808" t="s">
        <v>53</v>
      </c>
      <c r="D808" t="s">
        <v>60</v>
      </c>
      <c r="E808" s="3"/>
    </row>
    <row r="809" spans="1:5" x14ac:dyDescent="0.25">
      <c r="A809" t="s">
        <v>1750</v>
      </c>
      <c r="B809" t="s">
        <v>1751</v>
      </c>
      <c r="C809" t="s">
        <v>53</v>
      </c>
      <c r="D809" t="s">
        <v>60</v>
      </c>
      <c r="E809" s="3"/>
    </row>
    <row r="810" spans="1:5" x14ac:dyDescent="0.25">
      <c r="A810" t="s">
        <v>1752</v>
      </c>
      <c r="B810" t="s">
        <v>1753</v>
      </c>
      <c r="C810" t="s">
        <v>53</v>
      </c>
      <c r="D810" t="s">
        <v>60</v>
      </c>
      <c r="E810" s="3"/>
    </row>
    <row r="811" spans="1:5" x14ac:dyDescent="0.25">
      <c r="A811" t="s">
        <v>1754</v>
      </c>
      <c r="B811" t="s">
        <v>1755</v>
      </c>
      <c r="C811" t="s">
        <v>53</v>
      </c>
      <c r="D811" t="s">
        <v>60</v>
      </c>
      <c r="E811" s="3"/>
    </row>
    <row r="812" spans="1:5" x14ac:dyDescent="0.25">
      <c r="A812" t="s">
        <v>1756</v>
      </c>
      <c r="B812" t="s">
        <v>1757</v>
      </c>
      <c r="C812" t="s">
        <v>53</v>
      </c>
      <c r="D812" t="s">
        <v>60</v>
      </c>
      <c r="E812" s="3"/>
    </row>
    <row r="813" spans="1:5" x14ac:dyDescent="0.25">
      <c r="A813" t="s">
        <v>1758</v>
      </c>
      <c r="B813" t="s">
        <v>1759</v>
      </c>
      <c r="C813" t="s">
        <v>53</v>
      </c>
      <c r="D813" t="s">
        <v>60</v>
      </c>
      <c r="E813" s="3"/>
    </row>
    <row r="814" spans="1:5" x14ac:dyDescent="0.25">
      <c r="A814" t="s">
        <v>1760</v>
      </c>
      <c r="B814" t="s">
        <v>1761</v>
      </c>
      <c r="C814" t="s">
        <v>53</v>
      </c>
      <c r="D814" t="s">
        <v>60</v>
      </c>
      <c r="E814" s="3"/>
    </row>
    <row r="815" spans="1:5" x14ac:dyDescent="0.25">
      <c r="A815" t="s">
        <v>1762</v>
      </c>
      <c r="B815" t="s">
        <v>1763</v>
      </c>
      <c r="C815" t="s">
        <v>53</v>
      </c>
      <c r="D815" t="s">
        <v>60</v>
      </c>
      <c r="E815" s="3"/>
    </row>
    <row r="816" spans="1:5" x14ac:dyDescent="0.25">
      <c r="A816" t="s">
        <v>1764</v>
      </c>
      <c r="B816" t="s">
        <v>1765</v>
      </c>
      <c r="C816" t="s">
        <v>53</v>
      </c>
      <c r="D816" t="s">
        <v>60</v>
      </c>
      <c r="E816" s="3"/>
    </row>
    <row r="817" spans="1:5" x14ac:dyDescent="0.25">
      <c r="A817" t="s">
        <v>1766</v>
      </c>
      <c r="B817" t="s">
        <v>1767</v>
      </c>
      <c r="C817" t="s">
        <v>53</v>
      </c>
      <c r="D817" t="s">
        <v>60</v>
      </c>
      <c r="E817" s="3"/>
    </row>
    <row r="818" spans="1:5" x14ac:dyDescent="0.25">
      <c r="A818" t="s">
        <v>1768</v>
      </c>
      <c r="B818" t="s">
        <v>1769</v>
      </c>
      <c r="C818" t="s">
        <v>53</v>
      </c>
      <c r="D818" t="s">
        <v>60</v>
      </c>
      <c r="E818" s="3"/>
    </row>
    <row r="819" spans="1:5" x14ac:dyDescent="0.25">
      <c r="A819" t="s">
        <v>1770</v>
      </c>
      <c r="B819" t="s">
        <v>1771</v>
      </c>
      <c r="C819" t="s">
        <v>53</v>
      </c>
      <c r="D819" t="s">
        <v>60</v>
      </c>
      <c r="E819" s="3"/>
    </row>
    <row r="820" spans="1:5" x14ac:dyDescent="0.25">
      <c r="A820" t="s">
        <v>1772</v>
      </c>
      <c r="B820" t="s">
        <v>1773</v>
      </c>
      <c r="C820" t="s">
        <v>53</v>
      </c>
      <c r="D820" t="s">
        <v>60</v>
      </c>
      <c r="E820" s="3"/>
    </row>
    <row r="821" spans="1:5" x14ac:dyDescent="0.25">
      <c r="A821" t="s">
        <v>1774</v>
      </c>
      <c r="B821" t="s">
        <v>1775</v>
      </c>
      <c r="C821" t="s">
        <v>53</v>
      </c>
      <c r="D821" t="s">
        <v>60</v>
      </c>
      <c r="E821" s="3"/>
    </row>
    <row r="822" spans="1:5" x14ac:dyDescent="0.25">
      <c r="A822" t="s">
        <v>1776</v>
      </c>
      <c r="B822" t="s">
        <v>1777</v>
      </c>
      <c r="C822" t="s">
        <v>53</v>
      </c>
      <c r="D822" t="s">
        <v>60</v>
      </c>
      <c r="E822" s="3"/>
    </row>
    <row r="823" spans="1:5" x14ac:dyDescent="0.25">
      <c r="A823" t="s">
        <v>1778</v>
      </c>
      <c r="B823" t="s">
        <v>1779</v>
      </c>
      <c r="C823" t="s">
        <v>53</v>
      </c>
      <c r="D823" t="s">
        <v>60</v>
      </c>
      <c r="E823" s="3"/>
    </row>
    <row r="824" spans="1:5" x14ac:dyDescent="0.25">
      <c r="A824" t="s">
        <v>1780</v>
      </c>
      <c r="B824" t="s">
        <v>1781</v>
      </c>
      <c r="C824" t="s">
        <v>53</v>
      </c>
      <c r="D824" t="s">
        <v>60</v>
      </c>
      <c r="E824" s="3"/>
    </row>
    <row r="825" spans="1:5" x14ac:dyDescent="0.25">
      <c r="A825" t="s">
        <v>1782</v>
      </c>
      <c r="B825" t="s">
        <v>1783</v>
      </c>
      <c r="C825" t="s">
        <v>53</v>
      </c>
      <c r="D825" t="s">
        <v>60</v>
      </c>
      <c r="E825" s="3"/>
    </row>
    <row r="826" spans="1:5" x14ac:dyDescent="0.25">
      <c r="A826" t="s">
        <v>1784</v>
      </c>
      <c r="B826" t="s">
        <v>1785</v>
      </c>
      <c r="C826" t="s">
        <v>53</v>
      </c>
      <c r="D826" t="s">
        <v>60</v>
      </c>
      <c r="E826" s="3"/>
    </row>
    <row r="827" spans="1:5" x14ac:dyDescent="0.25">
      <c r="A827" t="s">
        <v>1786</v>
      </c>
      <c r="B827" t="s">
        <v>1787</v>
      </c>
      <c r="C827" t="s">
        <v>53</v>
      </c>
      <c r="D827" t="s">
        <v>60</v>
      </c>
      <c r="E827" s="3"/>
    </row>
    <row r="828" spans="1:5" x14ac:dyDescent="0.25">
      <c r="A828" t="s">
        <v>1788</v>
      </c>
      <c r="B828" t="s">
        <v>761</v>
      </c>
      <c r="C828" t="s">
        <v>53</v>
      </c>
      <c r="D828" t="s">
        <v>60</v>
      </c>
      <c r="E828" s="3"/>
    </row>
    <row r="829" spans="1:5" x14ac:dyDescent="0.25">
      <c r="A829" t="s">
        <v>1789</v>
      </c>
      <c r="B829" t="s">
        <v>1790</v>
      </c>
      <c r="C829" t="s">
        <v>53</v>
      </c>
      <c r="D829" t="s">
        <v>60</v>
      </c>
      <c r="E829" s="3"/>
    </row>
    <row r="830" spans="1:5" x14ac:dyDescent="0.25">
      <c r="A830" t="s">
        <v>1791</v>
      </c>
      <c r="B830" t="s">
        <v>1792</v>
      </c>
      <c r="C830" t="s">
        <v>53</v>
      </c>
      <c r="D830" t="s">
        <v>60</v>
      </c>
      <c r="E830" s="3"/>
    </row>
    <row r="831" spans="1:5" x14ac:dyDescent="0.25">
      <c r="A831" t="s">
        <v>1793</v>
      </c>
      <c r="B831" t="s">
        <v>1794</v>
      </c>
      <c r="C831" t="s">
        <v>53</v>
      </c>
      <c r="D831" t="s">
        <v>60</v>
      </c>
      <c r="E831" s="3"/>
    </row>
    <row r="832" spans="1:5" x14ac:dyDescent="0.25">
      <c r="A832" t="s">
        <v>1795</v>
      </c>
      <c r="B832" t="s">
        <v>1796</v>
      </c>
      <c r="C832" t="s">
        <v>53</v>
      </c>
      <c r="D832" t="s">
        <v>60</v>
      </c>
      <c r="E832" s="3"/>
    </row>
    <row r="833" spans="1:5" x14ac:dyDescent="0.25">
      <c r="A833" t="s">
        <v>1797</v>
      </c>
      <c r="B833" t="s">
        <v>1798</v>
      </c>
      <c r="C833" t="s">
        <v>53</v>
      </c>
      <c r="D833" t="s">
        <v>60</v>
      </c>
      <c r="E833" s="3"/>
    </row>
    <row r="834" spans="1:5" x14ac:dyDescent="0.25">
      <c r="A834" t="s">
        <v>1799</v>
      </c>
      <c r="B834" t="s">
        <v>1800</v>
      </c>
      <c r="C834" t="s">
        <v>53</v>
      </c>
      <c r="D834" t="s">
        <v>60</v>
      </c>
      <c r="E834" s="3"/>
    </row>
    <row r="835" spans="1:5" x14ac:dyDescent="0.25">
      <c r="A835" t="s">
        <v>1801</v>
      </c>
      <c r="B835" t="s">
        <v>1802</v>
      </c>
      <c r="C835" t="s">
        <v>53</v>
      </c>
      <c r="D835" t="s">
        <v>60</v>
      </c>
      <c r="E835" s="3"/>
    </row>
    <row r="836" spans="1:5" x14ac:dyDescent="0.25">
      <c r="A836" t="s">
        <v>1803</v>
      </c>
      <c r="B836" t="s">
        <v>1804</v>
      </c>
      <c r="C836" t="s">
        <v>53</v>
      </c>
      <c r="D836" t="s">
        <v>60</v>
      </c>
      <c r="E836" s="3"/>
    </row>
    <row r="837" spans="1:5" x14ac:dyDescent="0.25">
      <c r="A837" t="s">
        <v>1805</v>
      </c>
      <c r="B837" t="s">
        <v>1806</v>
      </c>
      <c r="C837" t="s">
        <v>53</v>
      </c>
      <c r="D837" t="s">
        <v>60</v>
      </c>
      <c r="E837" s="3"/>
    </row>
    <row r="838" spans="1:5" x14ac:dyDescent="0.25">
      <c r="A838" t="s">
        <v>1807</v>
      </c>
      <c r="B838" t="s">
        <v>1808</v>
      </c>
      <c r="C838" t="s">
        <v>53</v>
      </c>
      <c r="D838" t="s">
        <v>60</v>
      </c>
      <c r="E838" s="3"/>
    </row>
    <row r="839" spans="1:5" x14ac:dyDescent="0.25">
      <c r="A839" t="s">
        <v>1809</v>
      </c>
      <c r="B839" t="s">
        <v>1810</v>
      </c>
      <c r="C839" t="s">
        <v>53</v>
      </c>
      <c r="D839" t="s">
        <v>60</v>
      </c>
      <c r="E839" s="3"/>
    </row>
    <row r="840" spans="1:5" x14ac:dyDescent="0.25">
      <c r="A840" t="s">
        <v>1811</v>
      </c>
      <c r="B840" t="s">
        <v>1812</v>
      </c>
      <c r="C840" t="s">
        <v>53</v>
      </c>
      <c r="D840" t="s">
        <v>60</v>
      </c>
      <c r="E840" s="3"/>
    </row>
    <row r="841" spans="1:5" x14ac:dyDescent="0.25">
      <c r="A841" t="s">
        <v>1813</v>
      </c>
      <c r="B841" t="s">
        <v>1814</v>
      </c>
      <c r="C841" t="s">
        <v>53</v>
      </c>
      <c r="D841" t="s">
        <v>60</v>
      </c>
      <c r="E841" s="3"/>
    </row>
    <row r="842" spans="1:5" x14ac:dyDescent="0.25">
      <c r="A842" t="s">
        <v>1815</v>
      </c>
      <c r="B842" t="s">
        <v>1816</v>
      </c>
      <c r="C842" t="s">
        <v>53</v>
      </c>
      <c r="D842" t="s">
        <v>60</v>
      </c>
      <c r="E842" s="3"/>
    </row>
    <row r="843" spans="1:5" x14ac:dyDescent="0.25">
      <c r="A843" t="s">
        <v>1817</v>
      </c>
      <c r="B843" t="s">
        <v>1818</v>
      </c>
      <c r="C843" t="s">
        <v>53</v>
      </c>
      <c r="D843" t="s">
        <v>60</v>
      </c>
      <c r="E843" s="3"/>
    </row>
    <row r="844" spans="1:5" x14ac:dyDescent="0.25">
      <c r="A844" t="s">
        <v>1819</v>
      </c>
      <c r="B844" t="s">
        <v>1820</v>
      </c>
      <c r="C844" t="s">
        <v>53</v>
      </c>
      <c r="D844" t="s">
        <v>60</v>
      </c>
      <c r="E844" s="3"/>
    </row>
    <row r="845" spans="1:5" x14ac:dyDescent="0.25">
      <c r="A845" t="s">
        <v>106</v>
      </c>
      <c r="B845" t="s">
        <v>1821</v>
      </c>
      <c r="C845" t="s">
        <v>53</v>
      </c>
      <c r="D845" t="s">
        <v>60</v>
      </c>
      <c r="E845" s="3"/>
    </row>
    <row r="846" spans="1:5" x14ac:dyDescent="0.25">
      <c r="A846" t="s">
        <v>1822</v>
      </c>
      <c r="B846" t="s">
        <v>1823</v>
      </c>
      <c r="C846" t="s">
        <v>53</v>
      </c>
      <c r="D846" t="s">
        <v>60</v>
      </c>
      <c r="E846" s="3"/>
    </row>
    <row r="847" spans="1:5" x14ac:dyDescent="0.25">
      <c r="A847" t="s">
        <v>1824</v>
      </c>
      <c r="B847" t="s">
        <v>1825</v>
      </c>
      <c r="C847" t="s">
        <v>53</v>
      </c>
      <c r="D847" t="s">
        <v>60</v>
      </c>
      <c r="E847" s="3"/>
    </row>
    <row r="848" spans="1:5" x14ac:dyDescent="0.25">
      <c r="A848" t="s">
        <v>1826</v>
      </c>
      <c r="B848" t="s">
        <v>1827</v>
      </c>
      <c r="C848" t="s">
        <v>53</v>
      </c>
      <c r="D848" t="s">
        <v>60</v>
      </c>
      <c r="E848" s="3"/>
    </row>
    <row r="849" spans="1:5" x14ac:dyDescent="0.25">
      <c r="A849" t="s">
        <v>1828</v>
      </c>
      <c r="B849" t="s">
        <v>1829</v>
      </c>
      <c r="C849" t="s">
        <v>53</v>
      </c>
      <c r="D849" t="s">
        <v>60</v>
      </c>
      <c r="E849" s="3"/>
    </row>
    <row r="850" spans="1:5" x14ac:dyDescent="0.25">
      <c r="A850" t="s">
        <v>1830</v>
      </c>
      <c r="B850" t="s">
        <v>1831</v>
      </c>
      <c r="C850" t="s">
        <v>53</v>
      </c>
      <c r="D850" t="s">
        <v>60</v>
      </c>
      <c r="E850" s="3"/>
    </row>
    <row r="851" spans="1:5" x14ac:dyDescent="0.25">
      <c r="A851" t="s">
        <v>1832</v>
      </c>
      <c r="B851" t="s">
        <v>1833</v>
      </c>
      <c r="C851" t="s">
        <v>53</v>
      </c>
      <c r="D851" t="s">
        <v>60</v>
      </c>
      <c r="E851" s="3"/>
    </row>
    <row r="852" spans="1:5" x14ac:dyDescent="0.25">
      <c r="A852" t="s">
        <v>1834</v>
      </c>
      <c r="B852" t="s">
        <v>1835</v>
      </c>
      <c r="C852" t="s">
        <v>53</v>
      </c>
      <c r="D852" t="s">
        <v>60</v>
      </c>
      <c r="E852" s="3"/>
    </row>
    <row r="853" spans="1:5" x14ac:dyDescent="0.25">
      <c r="A853" t="s">
        <v>1836</v>
      </c>
      <c r="B853" t="s">
        <v>1837</v>
      </c>
      <c r="C853" t="s">
        <v>53</v>
      </c>
      <c r="D853" t="s">
        <v>60</v>
      </c>
      <c r="E853" s="3"/>
    </row>
    <row r="854" spans="1:5" x14ac:dyDescent="0.25">
      <c r="A854" t="s">
        <v>1838</v>
      </c>
      <c r="B854" t="s">
        <v>1839</v>
      </c>
      <c r="C854" t="s">
        <v>53</v>
      </c>
      <c r="D854" t="s">
        <v>60</v>
      </c>
      <c r="E854" s="3"/>
    </row>
    <row r="855" spans="1:5" x14ac:dyDescent="0.25">
      <c r="A855" t="s">
        <v>1840</v>
      </c>
      <c r="B855" t="s">
        <v>1841</v>
      </c>
      <c r="C855" t="s">
        <v>53</v>
      </c>
      <c r="D855" t="s">
        <v>60</v>
      </c>
      <c r="E855" s="3"/>
    </row>
    <row r="856" spans="1:5" x14ac:dyDescent="0.25">
      <c r="A856" t="s">
        <v>1842</v>
      </c>
      <c r="B856" t="s">
        <v>1843</v>
      </c>
      <c r="C856" t="s">
        <v>53</v>
      </c>
      <c r="D856" t="s">
        <v>60</v>
      </c>
      <c r="E856" s="3"/>
    </row>
    <row r="857" spans="1:5" x14ac:dyDescent="0.25">
      <c r="A857" t="s">
        <v>1844</v>
      </c>
      <c r="B857" t="s">
        <v>1845</v>
      </c>
      <c r="C857" t="s">
        <v>53</v>
      </c>
      <c r="D857" t="s">
        <v>60</v>
      </c>
      <c r="E857" s="3"/>
    </row>
    <row r="858" spans="1:5" x14ac:dyDescent="0.25">
      <c r="A858" t="s">
        <v>1846</v>
      </c>
      <c r="B858" t="s">
        <v>1847</v>
      </c>
      <c r="C858" t="s">
        <v>53</v>
      </c>
      <c r="D858" t="s">
        <v>60</v>
      </c>
      <c r="E858" s="3"/>
    </row>
    <row r="859" spans="1:5" x14ac:dyDescent="0.25">
      <c r="A859" t="s">
        <v>1848</v>
      </c>
      <c r="B859" t="s">
        <v>1849</v>
      </c>
      <c r="C859" t="s">
        <v>53</v>
      </c>
      <c r="D859" t="s">
        <v>60</v>
      </c>
      <c r="E859" s="3"/>
    </row>
    <row r="860" spans="1:5" x14ac:dyDescent="0.25">
      <c r="A860" t="s">
        <v>1850</v>
      </c>
      <c r="B860" t="s">
        <v>1851</v>
      </c>
      <c r="C860" t="s">
        <v>53</v>
      </c>
      <c r="D860" t="s">
        <v>60</v>
      </c>
      <c r="E860" s="3"/>
    </row>
    <row r="861" spans="1:5" x14ac:dyDescent="0.25">
      <c r="A861" t="s">
        <v>1852</v>
      </c>
      <c r="B861" t="s">
        <v>1853</v>
      </c>
      <c r="C861" t="s">
        <v>53</v>
      </c>
      <c r="D861" t="s">
        <v>60</v>
      </c>
      <c r="E861" s="3"/>
    </row>
    <row r="862" spans="1:5" x14ac:dyDescent="0.25">
      <c r="A862" t="s">
        <v>1854</v>
      </c>
      <c r="B862" t="s">
        <v>1855</v>
      </c>
      <c r="C862" t="s">
        <v>53</v>
      </c>
      <c r="D862" t="s">
        <v>60</v>
      </c>
      <c r="E862" s="3"/>
    </row>
    <row r="863" spans="1:5" x14ac:dyDescent="0.25">
      <c r="A863" t="s">
        <v>1856</v>
      </c>
      <c r="B863" t="s">
        <v>1857</v>
      </c>
      <c r="C863" t="s">
        <v>53</v>
      </c>
      <c r="D863" t="s">
        <v>60</v>
      </c>
      <c r="E863" s="3"/>
    </row>
    <row r="864" spans="1:5" x14ac:dyDescent="0.25">
      <c r="A864" t="s">
        <v>1858</v>
      </c>
      <c r="B864" t="s">
        <v>1859</v>
      </c>
      <c r="C864" t="s">
        <v>53</v>
      </c>
      <c r="D864" t="s">
        <v>60</v>
      </c>
      <c r="E864" s="3"/>
    </row>
    <row r="865" spans="1:5" x14ac:dyDescent="0.25">
      <c r="A865" t="s">
        <v>1860</v>
      </c>
      <c r="B865" t="s">
        <v>1861</v>
      </c>
      <c r="C865" t="s">
        <v>53</v>
      </c>
      <c r="D865" t="s">
        <v>60</v>
      </c>
      <c r="E865" s="3"/>
    </row>
    <row r="866" spans="1:5" x14ac:dyDescent="0.25">
      <c r="A866" t="s">
        <v>1862</v>
      </c>
      <c r="B866" t="s">
        <v>1863</v>
      </c>
      <c r="C866" t="s">
        <v>53</v>
      </c>
      <c r="D866" t="s">
        <v>60</v>
      </c>
      <c r="E866" s="3"/>
    </row>
    <row r="867" spans="1:5" x14ac:dyDescent="0.25">
      <c r="A867" t="s">
        <v>1864</v>
      </c>
      <c r="B867" t="s">
        <v>1865</v>
      </c>
      <c r="C867" t="s">
        <v>53</v>
      </c>
      <c r="D867" t="s">
        <v>60</v>
      </c>
      <c r="E867" s="3"/>
    </row>
    <row r="868" spans="1:5" x14ac:dyDescent="0.25">
      <c r="A868" t="s">
        <v>1866</v>
      </c>
      <c r="B868" t="s">
        <v>1867</v>
      </c>
      <c r="C868" t="s">
        <v>53</v>
      </c>
      <c r="D868" t="s">
        <v>60</v>
      </c>
      <c r="E868" s="3"/>
    </row>
    <row r="869" spans="1:5" x14ac:dyDescent="0.25">
      <c r="A869" t="s">
        <v>1868</v>
      </c>
      <c r="B869" t="s">
        <v>1869</v>
      </c>
      <c r="C869" t="s">
        <v>53</v>
      </c>
      <c r="D869" t="s">
        <v>60</v>
      </c>
      <c r="E869" s="3"/>
    </row>
    <row r="870" spans="1:5" x14ac:dyDescent="0.25">
      <c r="A870" t="s">
        <v>1870</v>
      </c>
      <c r="B870" t="s">
        <v>670</v>
      </c>
      <c r="C870" t="s">
        <v>53</v>
      </c>
      <c r="D870" t="s">
        <v>60</v>
      </c>
      <c r="E870" s="3"/>
    </row>
    <row r="871" spans="1:5" x14ac:dyDescent="0.25">
      <c r="A871" t="s">
        <v>1871</v>
      </c>
      <c r="B871" t="s">
        <v>1872</v>
      </c>
      <c r="C871" t="s">
        <v>53</v>
      </c>
      <c r="D871" t="s">
        <v>60</v>
      </c>
      <c r="E871" s="3"/>
    </row>
    <row r="872" spans="1:5" x14ac:dyDescent="0.25">
      <c r="A872" t="s">
        <v>1873</v>
      </c>
      <c r="B872" t="s">
        <v>1874</v>
      </c>
      <c r="C872" t="s">
        <v>53</v>
      </c>
      <c r="D872" t="s">
        <v>60</v>
      </c>
      <c r="E872" s="3"/>
    </row>
    <row r="873" spans="1:5" x14ac:dyDescent="0.25">
      <c r="A873" t="s">
        <v>1875</v>
      </c>
      <c r="B873" t="s">
        <v>1876</v>
      </c>
      <c r="C873" t="s">
        <v>53</v>
      </c>
      <c r="D873" t="s">
        <v>60</v>
      </c>
      <c r="E873" s="3"/>
    </row>
    <row r="874" spans="1:5" x14ac:dyDescent="0.25">
      <c r="A874" t="s">
        <v>1877</v>
      </c>
      <c r="B874" t="s">
        <v>1878</v>
      </c>
      <c r="C874" t="s">
        <v>53</v>
      </c>
      <c r="D874" t="s">
        <v>60</v>
      </c>
      <c r="E874" s="3"/>
    </row>
    <row r="875" spans="1:5" x14ac:dyDescent="0.25">
      <c r="A875" t="s">
        <v>1879</v>
      </c>
      <c r="B875" t="s">
        <v>1880</v>
      </c>
      <c r="C875" t="s">
        <v>53</v>
      </c>
      <c r="D875" t="s">
        <v>60</v>
      </c>
      <c r="E875" s="3"/>
    </row>
    <row r="876" spans="1:5" x14ac:dyDescent="0.25">
      <c r="A876" t="s">
        <v>1881</v>
      </c>
      <c r="B876" t="s">
        <v>1882</v>
      </c>
      <c r="C876" t="s">
        <v>53</v>
      </c>
      <c r="D876" t="s">
        <v>60</v>
      </c>
      <c r="E876" s="3"/>
    </row>
    <row r="877" spans="1:5" x14ac:dyDescent="0.25">
      <c r="A877" t="s">
        <v>1883</v>
      </c>
      <c r="B877" t="s">
        <v>1884</v>
      </c>
      <c r="C877" t="s">
        <v>53</v>
      </c>
      <c r="D877" t="s">
        <v>60</v>
      </c>
      <c r="E877" s="3"/>
    </row>
    <row r="878" spans="1:5" x14ac:dyDescent="0.25">
      <c r="A878" t="s">
        <v>1885</v>
      </c>
      <c r="B878" t="s">
        <v>1886</v>
      </c>
      <c r="C878" t="s">
        <v>53</v>
      </c>
      <c r="D878" t="s">
        <v>60</v>
      </c>
      <c r="E878" s="3"/>
    </row>
    <row r="879" spans="1:5" x14ac:dyDescent="0.25">
      <c r="A879" t="s">
        <v>1887</v>
      </c>
      <c r="B879" t="s">
        <v>1888</v>
      </c>
      <c r="C879" t="s">
        <v>53</v>
      </c>
      <c r="D879" t="s">
        <v>60</v>
      </c>
      <c r="E879" s="3"/>
    </row>
    <row r="880" spans="1:5" x14ac:dyDescent="0.25">
      <c r="A880" t="s">
        <v>1889</v>
      </c>
      <c r="B880" t="s">
        <v>1890</v>
      </c>
      <c r="C880" t="s">
        <v>53</v>
      </c>
      <c r="D880" t="s">
        <v>60</v>
      </c>
      <c r="E880" s="3"/>
    </row>
    <row r="881" spans="1:5" x14ac:dyDescent="0.25">
      <c r="A881" t="s">
        <v>1891</v>
      </c>
      <c r="B881" t="s">
        <v>1892</v>
      </c>
      <c r="C881" t="s">
        <v>53</v>
      </c>
      <c r="D881" t="s">
        <v>60</v>
      </c>
      <c r="E881" s="3"/>
    </row>
    <row r="882" spans="1:5" x14ac:dyDescent="0.25">
      <c r="A882" t="s">
        <v>1893</v>
      </c>
      <c r="B882" t="s">
        <v>1894</v>
      </c>
      <c r="C882" t="s">
        <v>53</v>
      </c>
      <c r="D882" t="s">
        <v>60</v>
      </c>
      <c r="E882" s="3"/>
    </row>
    <row r="883" spans="1:5" x14ac:dyDescent="0.25">
      <c r="A883" t="s">
        <v>1895</v>
      </c>
      <c r="B883" t="s">
        <v>1896</v>
      </c>
      <c r="C883" t="s">
        <v>53</v>
      </c>
      <c r="D883" t="s">
        <v>60</v>
      </c>
      <c r="E883" s="3"/>
    </row>
    <row r="884" spans="1:5" x14ac:dyDescent="0.25">
      <c r="A884" t="s">
        <v>1897</v>
      </c>
      <c r="B884" t="s">
        <v>1898</v>
      </c>
      <c r="C884" t="s">
        <v>53</v>
      </c>
      <c r="D884" t="s">
        <v>60</v>
      </c>
      <c r="E884" s="3"/>
    </row>
    <row r="885" spans="1:5" x14ac:dyDescent="0.25">
      <c r="A885" t="s">
        <v>1899</v>
      </c>
      <c r="B885" t="s">
        <v>1900</v>
      </c>
      <c r="C885" t="s">
        <v>53</v>
      </c>
      <c r="D885" t="s">
        <v>60</v>
      </c>
      <c r="E885" s="3"/>
    </row>
    <row r="886" spans="1:5" x14ac:dyDescent="0.25">
      <c r="A886" t="s">
        <v>1901</v>
      </c>
      <c r="B886" t="s">
        <v>1902</v>
      </c>
      <c r="C886" t="s">
        <v>53</v>
      </c>
      <c r="D886" t="s">
        <v>60</v>
      </c>
      <c r="E886" s="3"/>
    </row>
    <row r="887" spans="1:5" x14ac:dyDescent="0.25">
      <c r="A887" t="s">
        <v>1903</v>
      </c>
      <c r="B887" t="s">
        <v>1904</v>
      </c>
      <c r="C887" t="s">
        <v>53</v>
      </c>
      <c r="D887" t="s">
        <v>60</v>
      </c>
      <c r="E887" s="3"/>
    </row>
    <row r="888" spans="1:5" x14ac:dyDescent="0.25">
      <c r="A888" t="s">
        <v>1905</v>
      </c>
      <c r="B888" t="s">
        <v>1906</v>
      </c>
      <c r="C888" t="s">
        <v>53</v>
      </c>
      <c r="D888" t="s">
        <v>60</v>
      </c>
      <c r="E888" s="3"/>
    </row>
    <row r="889" spans="1:5" x14ac:dyDescent="0.25">
      <c r="A889" t="s">
        <v>1907</v>
      </c>
      <c r="B889" t="s">
        <v>1908</v>
      </c>
      <c r="C889" t="s">
        <v>53</v>
      </c>
      <c r="D889" t="s">
        <v>60</v>
      </c>
      <c r="E889" s="3"/>
    </row>
    <row r="890" spans="1:5" x14ac:dyDescent="0.25">
      <c r="A890" t="s">
        <v>1909</v>
      </c>
      <c r="B890" t="s">
        <v>1910</v>
      </c>
      <c r="C890" t="s">
        <v>53</v>
      </c>
      <c r="D890" t="s">
        <v>60</v>
      </c>
      <c r="E890" s="3"/>
    </row>
    <row r="891" spans="1:5" x14ac:dyDescent="0.25">
      <c r="A891" t="s">
        <v>1911</v>
      </c>
      <c r="B891" t="s">
        <v>1912</v>
      </c>
      <c r="C891" t="s">
        <v>53</v>
      </c>
      <c r="D891" t="s">
        <v>60</v>
      </c>
      <c r="E891" s="3"/>
    </row>
    <row r="892" spans="1:5" x14ac:dyDescent="0.25">
      <c r="A892" t="s">
        <v>1913</v>
      </c>
      <c r="B892" t="s">
        <v>1914</v>
      </c>
      <c r="C892" t="s">
        <v>53</v>
      </c>
      <c r="D892" t="s">
        <v>60</v>
      </c>
      <c r="E892" s="3"/>
    </row>
    <row r="893" spans="1:5" x14ac:dyDescent="0.25">
      <c r="A893" t="s">
        <v>1915</v>
      </c>
      <c r="B893" t="s">
        <v>1916</v>
      </c>
      <c r="C893" t="s">
        <v>53</v>
      </c>
      <c r="D893" t="s">
        <v>60</v>
      </c>
      <c r="E893" s="3"/>
    </row>
    <row r="894" spans="1:5" x14ac:dyDescent="0.25">
      <c r="A894" t="s">
        <v>1917</v>
      </c>
      <c r="B894" t="s">
        <v>1918</v>
      </c>
      <c r="C894" t="s">
        <v>53</v>
      </c>
      <c r="D894" t="s">
        <v>60</v>
      </c>
      <c r="E894" s="3"/>
    </row>
    <row r="895" spans="1:5" x14ac:dyDescent="0.25">
      <c r="A895" t="s">
        <v>1919</v>
      </c>
      <c r="B895" t="s">
        <v>1920</v>
      </c>
      <c r="C895" t="s">
        <v>53</v>
      </c>
      <c r="D895" t="s">
        <v>60</v>
      </c>
      <c r="E895" s="3"/>
    </row>
    <row r="896" spans="1:5" x14ac:dyDescent="0.25">
      <c r="A896" t="s">
        <v>1921</v>
      </c>
      <c r="B896" t="s">
        <v>1922</v>
      </c>
      <c r="C896" t="s">
        <v>53</v>
      </c>
      <c r="D896" t="s">
        <v>60</v>
      </c>
      <c r="E896" s="3"/>
    </row>
    <row r="897" spans="1:5" x14ac:dyDescent="0.25">
      <c r="A897" t="s">
        <v>1923</v>
      </c>
      <c r="B897" t="s">
        <v>1924</v>
      </c>
      <c r="C897" t="s">
        <v>53</v>
      </c>
      <c r="D897" t="s">
        <v>60</v>
      </c>
      <c r="E897" s="3"/>
    </row>
    <row r="898" spans="1:5" x14ac:dyDescent="0.25">
      <c r="A898" t="s">
        <v>1925</v>
      </c>
      <c r="B898" t="s">
        <v>1926</v>
      </c>
      <c r="C898" t="s">
        <v>53</v>
      </c>
      <c r="D898" t="s">
        <v>60</v>
      </c>
      <c r="E898" s="3"/>
    </row>
    <row r="899" spans="1:5" x14ac:dyDescent="0.25">
      <c r="A899" t="s">
        <v>1927</v>
      </c>
      <c r="B899" t="s">
        <v>1928</v>
      </c>
      <c r="C899" t="s">
        <v>53</v>
      </c>
      <c r="D899" t="s">
        <v>60</v>
      </c>
      <c r="E899" s="3"/>
    </row>
    <row r="900" spans="1:5" x14ac:dyDescent="0.25">
      <c r="A900" t="s">
        <v>1929</v>
      </c>
      <c r="B900" t="s">
        <v>1930</v>
      </c>
      <c r="C900" t="s">
        <v>53</v>
      </c>
      <c r="D900" t="s">
        <v>60</v>
      </c>
      <c r="E900" s="3"/>
    </row>
    <row r="901" spans="1:5" x14ac:dyDescent="0.25">
      <c r="A901" t="s">
        <v>1931</v>
      </c>
      <c r="B901" t="s">
        <v>1932</v>
      </c>
      <c r="C901" t="s">
        <v>53</v>
      </c>
      <c r="D901" t="s">
        <v>60</v>
      </c>
      <c r="E901" s="3"/>
    </row>
    <row r="902" spans="1:5" x14ac:dyDescent="0.25">
      <c r="A902" t="s">
        <v>1933</v>
      </c>
      <c r="B902" t="s">
        <v>1934</v>
      </c>
      <c r="C902" t="s">
        <v>53</v>
      </c>
      <c r="D902" t="s">
        <v>60</v>
      </c>
      <c r="E902" s="3"/>
    </row>
    <row r="903" spans="1:5" x14ac:dyDescent="0.25">
      <c r="A903" t="s">
        <v>1935</v>
      </c>
      <c r="B903" t="s">
        <v>1936</v>
      </c>
      <c r="C903" t="s">
        <v>53</v>
      </c>
      <c r="D903" t="s">
        <v>60</v>
      </c>
      <c r="E903" s="3"/>
    </row>
    <row r="904" spans="1:5" x14ac:dyDescent="0.25">
      <c r="A904" t="s">
        <v>1937</v>
      </c>
      <c r="B904" t="s">
        <v>1938</v>
      </c>
      <c r="C904" t="s">
        <v>53</v>
      </c>
      <c r="D904" t="s">
        <v>60</v>
      </c>
      <c r="E904" s="3"/>
    </row>
    <row r="905" spans="1:5" x14ac:dyDescent="0.25">
      <c r="A905" t="s">
        <v>1939</v>
      </c>
      <c r="B905" t="s">
        <v>1940</v>
      </c>
      <c r="C905" t="s">
        <v>53</v>
      </c>
      <c r="D905" t="s">
        <v>60</v>
      </c>
      <c r="E905" s="3"/>
    </row>
    <row r="906" spans="1:5" x14ac:dyDescent="0.25">
      <c r="A906" t="s">
        <v>1941</v>
      </c>
      <c r="B906" t="s">
        <v>1942</v>
      </c>
      <c r="C906" t="s">
        <v>53</v>
      </c>
      <c r="D906" t="s">
        <v>60</v>
      </c>
      <c r="E906" s="3"/>
    </row>
    <row r="907" spans="1:5" x14ac:dyDescent="0.25">
      <c r="A907" t="s">
        <v>1943</v>
      </c>
      <c r="B907" t="s">
        <v>1944</v>
      </c>
      <c r="C907" t="s">
        <v>53</v>
      </c>
      <c r="D907" t="s">
        <v>60</v>
      </c>
      <c r="E907" s="3"/>
    </row>
    <row r="908" spans="1:5" x14ac:dyDescent="0.25">
      <c r="A908" t="s">
        <v>1945</v>
      </c>
      <c r="B908" t="s">
        <v>1946</v>
      </c>
      <c r="C908" t="s">
        <v>53</v>
      </c>
      <c r="D908" t="s">
        <v>60</v>
      </c>
      <c r="E908" s="3"/>
    </row>
    <row r="909" spans="1:5" x14ac:dyDescent="0.25">
      <c r="A909" t="s">
        <v>1947</v>
      </c>
      <c r="B909" t="s">
        <v>1948</v>
      </c>
      <c r="C909" t="s">
        <v>53</v>
      </c>
      <c r="D909" t="s">
        <v>60</v>
      </c>
      <c r="E909" s="3"/>
    </row>
    <row r="910" spans="1:5" x14ac:dyDescent="0.25">
      <c r="A910" t="s">
        <v>1949</v>
      </c>
      <c r="B910" t="s">
        <v>1950</v>
      </c>
      <c r="C910" t="s">
        <v>53</v>
      </c>
      <c r="D910" t="s">
        <v>60</v>
      </c>
      <c r="E910" s="3"/>
    </row>
    <row r="911" spans="1:5" x14ac:dyDescent="0.25">
      <c r="A911" t="s">
        <v>1951</v>
      </c>
      <c r="B911" t="s">
        <v>1952</v>
      </c>
      <c r="C911" t="s">
        <v>53</v>
      </c>
      <c r="D911" t="s">
        <v>60</v>
      </c>
      <c r="E911" s="3"/>
    </row>
    <row r="912" spans="1:5" x14ac:dyDescent="0.25">
      <c r="A912" t="s">
        <v>1953</v>
      </c>
      <c r="B912" t="s">
        <v>1954</v>
      </c>
      <c r="C912" t="s">
        <v>53</v>
      </c>
      <c r="D912" t="s">
        <v>60</v>
      </c>
      <c r="E912" s="3"/>
    </row>
    <row r="913" spans="1:5" x14ac:dyDescent="0.25">
      <c r="A913" t="s">
        <v>1955</v>
      </c>
      <c r="B913" t="s">
        <v>1956</v>
      </c>
      <c r="C913" t="s">
        <v>53</v>
      </c>
      <c r="D913" t="s">
        <v>60</v>
      </c>
      <c r="E913" s="3"/>
    </row>
    <row r="914" spans="1:5" x14ac:dyDescent="0.25">
      <c r="A914" t="s">
        <v>1957</v>
      </c>
      <c r="B914" t="s">
        <v>1958</v>
      </c>
      <c r="C914" t="s">
        <v>53</v>
      </c>
      <c r="D914" t="s">
        <v>60</v>
      </c>
      <c r="E914" s="3"/>
    </row>
    <row r="915" spans="1:5" x14ac:dyDescent="0.25">
      <c r="A915" t="s">
        <v>1959</v>
      </c>
      <c r="B915" t="s">
        <v>1960</v>
      </c>
      <c r="C915" t="s">
        <v>53</v>
      </c>
      <c r="D915" t="s">
        <v>60</v>
      </c>
      <c r="E915" s="3"/>
    </row>
    <row r="916" spans="1:5" x14ac:dyDescent="0.25">
      <c r="A916" t="s">
        <v>1961</v>
      </c>
      <c r="B916" t="s">
        <v>1962</v>
      </c>
      <c r="C916" t="s">
        <v>53</v>
      </c>
      <c r="D916" t="s">
        <v>60</v>
      </c>
      <c r="E916" s="3"/>
    </row>
    <row r="917" spans="1:5" x14ac:dyDescent="0.25">
      <c r="A917" t="s">
        <v>1963</v>
      </c>
      <c r="B917" t="s">
        <v>1964</v>
      </c>
      <c r="C917" t="s">
        <v>53</v>
      </c>
      <c r="D917" t="s">
        <v>60</v>
      </c>
      <c r="E917" s="3"/>
    </row>
    <row r="918" spans="1:5" x14ac:dyDescent="0.25">
      <c r="A918" t="s">
        <v>1965</v>
      </c>
      <c r="B918" t="s">
        <v>1966</v>
      </c>
      <c r="C918" t="s">
        <v>53</v>
      </c>
      <c r="D918" t="s">
        <v>60</v>
      </c>
      <c r="E918" s="3"/>
    </row>
    <row r="919" spans="1:5" x14ac:dyDescent="0.25">
      <c r="A919" t="s">
        <v>1967</v>
      </c>
      <c r="B919" t="s">
        <v>1968</v>
      </c>
      <c r="C919" t="s">
        <v>53</v>
      </c>
      <c r="D919" t="s">
        <v>60</v>
      </c>
      <c r="E919" s="3"/>
    </row>
    <row r="920" spans="1:5" x14ac:dyDescent="0.25">
      <c r="A920" t="s">
        <v>1969</v>
      </c>
      <c r="B920" t="s">
        <v>1970</v>
      </c>
      <c r="C920" t="s">
        <v>53</v>
      </c>
      <c r="D920" t="s">
        <v>60</v>
      </c>
      <c r="E920" s="3"/>
    </row>
    <row r="921" spans="1:5" x14ac:dyDescent="0.25">
      <c r="A921" t="s">
        <v>1971</v>
      </c>
      <c r="B921" t="s">
        <v>1972</v>
      </c>
      <c r="C921" t="s">
        <v>53</v>
      </c>
      <c r="D921" t="s">
        <v>60</v>
      </c>
      <c r="E921" s="3"/>
    </row>
    <row r="922" spans="1:5" x14ac:dyDescent="0.25">
      <c r="A922" t="s">
        <v>1973</v>
      </c>
      <c r="B922" t="s">
        <v>1974</v>
      </c>
      <c r="C922" t="s">
        <v>53</v>
      </c>
      <c r="D922" t="s">
        <v>60</v>
      </c>
      <c r="E922" s="3"/>
    </row>
    <row r="923" spans="1:5" x14ac:dyDescent="0.25">
      <c r="A923" t="s">
        <v>1975</v>
      </c>
      <c r="B923" t="s">
        <v>1976</v>
      </c>
      <c r="C923" t="s">
        <v>53</v>
      </c>
      <c r="D923" t="s">
        <v>60</v>
      </c>
      <c r="E923" s="3"/>
    </row>
    <row r="924" spans="1:5" x14ac:dyDescent="0.25">
      <c r="A924" t="s">
        <v>1977</v>
      </c>
      <c r="B924" t="s">
        <v>1978</v>
      </c>
      <c r="C924" t="s">
        <v>53</v>
      </c>
      <c r="D924" t="s">
        <v>60</v>
      </c>
      <c r="E924" s="3"/>
    </row>
    <row r="925" spans="1:5" x14ac:dyDescent="0.25">
      <c r="A925" t="s">
        <v>1979</v>
      </c>
      <c r="B925" t="s">
        <v>1980</v>
      </c>
      <c r="C925" t="s">
        <v>53</v>
      </c>
      <c r="D925" t="s">
        <v>60</v>
      </c>
      <c r="E925" s="3"/>
    </row>
    <row r="926" spans="1:5" x14ac:dyDescent="0.25">
      <c r="A926" t="s">
        <v>1981</v>
      </c>
      <c r="B926" t="s">
        <v>1982</v>
      </c>
      <c r="C926" t="s">
        <v>53</v>
      </c>
      <c r="D926" t="s">
        <v>60</v>
      </c>
      <c r="E926" s="3"/>
    </row>
    <row r="927" spans="1:5" x14ac:dyDescent="0.25">
      <c r="A927" t="s">
        <v>1983</v>
      </c>
      <c r="B927" t="s">
        <v>1984</v>
      </c>
      <c r="C927" t="s">
        <v>53</v>
      </c>
      <c r="D927" t="s">
        <v>60</v>
      </c>
      <c r="E927" s="3"/>
    </row>
    <row r="928" spans="1:5" x14ac:dyDescent="0.25">
      <c r="A928" t="s">
        <v>1985</v>
      </c>
      <c r="B928" t="s">
        <v>1986</v>
      </c>
      <c r="C928" t="s">
        <v>53</v>
      </c>
      <c r="D928" t="s">
        <v>60</v>
      </c>
      <c r="E928" s="3"/>
    </row>
    <row r="929" spans="1:5" x14ac:dyDescent="0.25">
      <c r="A929" t="s">
        <v>1987</v>
      </c>
      <c r="B929" t="s">
        <v>1988</v>
      </c>
      <c r="C929" t="s">
        <v>53</v>
      </c>
      <c r="D929" t="s">
        <v>60</v>
      </c>
      <c r="E929" s="3"/>
    </row>
    <row r="930" spans="1:5" x14ac:dyDescent="0.25">
      <c r="A930" t="s">
        <v>1989</v>
      </c>
      <c r="B930" t="s">
        <v>1990</v>
      </c>
      <c r="C930" t="s">
        <v>53</v>
      </c>
      <c r="D930" t="s">
        <v>60</v>
      </c>
      <c r="E930" s="3"/>
    </row>
    <row r="931" spans="1:5" x14ac:dyDescent="0.25">
      <c r="A931" t="s">
        <v>1991</v>
      </c>
      <c r="B931" t="s">
        <v>1992</v>
      </c>
      <c r="C931" t="s">
        <v>53</v>
      </c>
      <c r="D931" t="s">
        <v>60</v>
      </c>
      <c r="E931" s="3"/>
    </row>
    <row r="932" spans="1:5" x14ac:dyDescent="0.25">
      <c r="A932" t="s">
        <v>1993</v>
      </c>
      <c r="B932" t="s">
        <v>1994</v>
      </c>
      <c r="C932" t="s">
        <v>53</v>
      </c>
      <c r="D932" t="s">
        <v>60</v>
      </c>
      <c r="E932" s="3"/>
    </row>
    <row r="933" spans="1:5" x14ac:dyDescent="0.25">
      <c r="A933" t="s">
        <v>1995</v>
      </c>
      <c r="B933" t="s">
        <v>1996</v>
      </c>
      <c r="C933" t="s">
        <v>53</v>
      </c>
      <c r="D933" t="s">
        <v>60</v>
      </c>
      <c r="E933" s="3"/>
    </row>
    <row r="934" spans="1:5" x14ac:dyDescent="0.25">
      <c r="A934" t="s">
        <v>1997</v>
      </c>
      <c r="B934" t="s">
        <v>1998</v>
      </c>
      <c r="C934" t="s">
        <v>53</v>
      </c>
      <c r="D934" t="s">
        <v>60</v>
      </c>
      <c r="E934" s="3"/>
    </row>
    <row r="935" spans="1:5" x14ac:dyDescent="0.25">
      <c r="A935" t="s">
        <v>1999</v>
      </c>
      <c r="B935" t="s">
        <v>2000</v>
      </c>
      <c r="C935" t="s">
        <v>53</v>
      </c>
      <c r="D935" t="s">
        <v>60</v>
      </c>
      <c r="E935" s="3"/>
    </row>
    <row r="936" spans="1:5" x14ac:dyDescent="0.25">
      <c r="A936" t="s">
        <v>2001</v>
      </c>
      <c r="B936" t="s">
        <v>2002</v>
      </c>
      <c r="C936" t="s">
        <v>53</v>
      </c>
      <c r="D936" t="s">
        <v>60</v>
      </c>
      <c r="E936" s="3"/>
    </row>
    <row r="937" spans="1:5" x14ac:dyDescent="0.25">
      <c r="A937" t="s">
        <v>2003</v>
      </c>
      <c r="B937" t="s">
        <v>2004</v>
      </c>
      <c r="C937" t="s">
        <v>53</v>
      </c>
      <c r="D937" t="s">
        <v>60</v>
      </c>
      <c r="E937" s="3"/>
    </row>
    <row r="938" spans="1:5" x14ac:dyDescent="0.25">
      <c r="A938" t="s">
        <v>2005</v>
      </c>
      <c r="B938" t="s">
        <v>2006</v>
      </c>
      <c r="C938" t="s">
        <v>53</v>
      </c>
      <c r="D938" t="s">
        <v>60</v>
      </c>
      <c r="E938" s="3"/>
    </row>
    <row r="939" spans="1:5" x14ac:dyDescent="0.25">
      <c r="A939" t="s">
        <v>2007</v>
      </c>
      <c r="B939" t="s">
        <v>2008</v>
      </c>
      <c r="C939" t="s">
        <v>53</v>
      </c>
      <c r="D939" t="s">
        <v>60</v>
      </c>
      <c r="E939" s="3"/>
    </row>
    <row r="940" spans="1:5" x14ac:dyDescent="0.25">
      <c r="A940" t="s">
        <v>2009</v>
      </c>
      <c r="B940" t="s">
        <v>2010</v>
      </c>
      <c r="C940" t="s">
        <v>53</v>
      </c>
      <c r="D940" t="s">
        <v>60</v>
      </c>
      <c r="E940" s="3"/>
    </row>
    <row r="941" spans="1:5" x14ac:dyDescent="0.25">
      <c r="A941" t="s">
        <v>2011</v>
      </c>
      <c r="B941" t="s">
        <v>2012</v>
      </c>
      <c r="C941" t="s">
        <v>53</v>
      </c>
      <c r="D941" t="s">
        <v>60</v>
      </c>
      <c r="E941" s="3"/>
    </row>
    <row r="942" spans="1:5" x14ac:dyDescent="0.25">
      <c r="A942" t="s">
        <v>2013</v>
      </c>
      <c r="B942" t="s">
        <v>2014</v>
      </c>
      <c r="C942" t="s">
        <v>53</v>
      </c>
      <c r="D942" t="s">
        <v>60</v>
      </c>
      <c r="E942" s="3"/>
    </row>
    <row r="943" spans="1:5" x14ac:dyDescent="0.25">
      <c r="A943" t="s">
        <v>2015</v>
      </c>
      <c r="B943" t="s">
        <v>2016</v>
      </c>
      <c r="C943" t="s">
        <v>53</v>
      </c>
      <c r="D943" t="s">
        <v>60</v>
      </c>
      <c r="E943" s="3"/>
    </row>
    <row r="944" spans="1:5" x14ac:dyDescent="0.25">
      <c r="A944" t="s">
        <v>2017</v>
      </c>
      <c r="B944" t="s">
        <v>2018</v>
      </c>
      <c r="C944" t="s">
        <v>53</v>
      </c>
      <c r="D944" t="s">
        <v>60</v>
      </c>
      <c r="E944" s="3"/>
    </row>
    <row r="945" spans="1:5" x14ac:dyDescent="0.25">
      <c r="A945" t="s">
        <v>2019</v>
      </c>
      <c r="B945" t="s">
        <v>2020</v>
      </c>
      <c r="C945" t="s">
        <v>53</v>
      </c>
      <c r="D945" t="s">
        <v>60</v>
      </c>
      <c r="E945" s="3"/>
    </row>
    <row r="946" spans="1:5" x14ac:dyDescent="0.25">
      <c r="A946" t="s">
        <v>2021</v>
      </c>
      <c r="B946" t="s">
        <v>2022</v>
      </c>
      <c r="C946" t="s">
        <v>53</v>
      </c>
      <c r="D946" t="s">
        <v>60</v>
      </c>
      <c r="E946" s="3"/>
    </row>
    <row r="947" spans="1:5" x14ac:dyDescent="0.25">
      <c r="A947" t="s">
        <v>2023</v>
      </c>
      <c r="B947" t="s">
        <v>2024</v>
      </c>
      <c r="C947" t="s">
        <v>53</v>
      </c>
      <c r="D947" t="s">
        <v>60</v>
      </c>
      <c r="E947" s="3"/>
    </row>
    <row r="948" spans="1:5" x14ac:dyDescent="0.25">
      <c r="A948" t="s">
        <v>2025</v>
      </c>
      <c r="B948" t="s">
        <v>2026</v>
      </c>
      <c r="C948" t="s">
        <v>53</v>
      </c>
      <c r="D948" t="s">
        <v>60</v>
      </c>
      <c r="E948" s="3"/>
    </row>
    <row r="949" spans="1:5" x14ac:dyDescent="0.25">
      <c r="A949" t="s">
        <v>2027</v>
      </c>
      <c r="B949" t="s">
        <v>2028</v>
      </c>
      <c r="C949" t="s">
        <v>53</v>
      </c>
      <c r="D949" t="s">
        <v>60</v>
      </c>
      <c r="E949" s="3"/>
    </row>
    <row r="950" spans="1:5" x14ac:dyDescent="0.25">
      <c r="A950" t="s">
        <v>2029</v>
      </c>
      <c r="B950" t="s">
        <v>2030</v>
      </c>
      <c r="C950" t="s">
        <v>53</v>
      </c>
      <c r="D950" t="s">
        <v>60</v>
      </c>
      <c r="E950" s="3"/>
    </row>
    <row r="951" spans="1:5" x14ac:dyDescent="0.25">
      <c r="A951" t="s">
        <v>2031</v>
      </c>
      <c r="B951" t="s">
        <v>2032</v>
      </c>
      <c r="C951" t="s">
        <v>53</v>
      </c>
      <c r="D951" t="s">
        <v>60</v>
      </c>
      <c r="E951" s="3"/>
    </row>
    <row r="952" spans="1:5" x14ac:dyDescent="0.25">
      <c r="A952" t="s">
        <v>2033</v>
      </c>
      <c r="B952" t="s">
        <v>2034</v>
      </c>
      <c r="C952" t="s">
        <v>53</v>
      </c>
      <c r="D952" t="s">
        <v>60</v>
      </c>
      <c r="E952" s="3"/>
    </row>
    <row r="953" spans="1:5" x14ac:dyDescent="0.25">
      <c r="A953" t="s">
        <v>2035</v>
      </c>
      <c r="B953" t="s">
        <v>2036</v>
      </c>
      <c r="C953" t="s">
        <v>53</v>
      </c>
      <c r="D953" t="s">
        <v>60</v>
      </c>
      <c r="E953" s="3"/>
    </row>
    <row r="954" spans="1:5" x14ac:dyDescent="0.25">
      <c r="A954" t="s">
        <v>2037</v>
      </c>
      <c r="B954" t="s">
        <v>2038</v>
      </c>
      <c r="C954" t="s">
        <v>53</v>
      </c>
      <c r="D954" t="s">
        <v>60</v>
      </c>
      <c r="E954" s="3"/>
    </row>
    <row r="955" spans="1:5" x14ac:dyDescent="0.25">
      <c r="A955" t="s">
        <v>2039</v>
      </c>
      <c r="B955" t="s">
        <v>2040</v>
      </c>
      <c r="C955" t="s">
        <v>53</v>
      </c>
      <c r="D955" t="s">
        <v>60</v>
      </c>
      <c r="E955" s="3"/>
    </row>
    <row r="956" spans="1:5" x14ac:dyDescent="0.25">
      <c r="A956" t="s">
        <v>2041</v>
      </c>
      <c r="B956" t="s">
        <v>2042</v>
      </c>
      <c r="C956" t="s">
        <v>53</v>
      </c>
      <c r="D956" t="s">
        <v>60</v>
      </c>
      <c r="E956" s="3"/>
    </row>
    <row r="957" spans="1:5" x14ac:dyDescent="0.25">
      <c r="A957" t="s">
        <v>2043</v>
      </c>
      <c r="B957" t="s">
        <v>2044</v>
      </c>
      <c r="C957" t="s">
        <v>53</v>
      </c>
      <c r="D957" t="s">
        <v>60</v>
      </c>
      <c r="E957" s="3"/>
    </row>
    <row r="958" spans="1:5" x14ac:dyDescent="0.25">
      <c r="A958" t="s">
        <v>2045</v>
      </c>
      <c r="B958" t="s">
        <v>2046</v>
      </c>
      <c r="C958" t="s">
        <v>53</v>
      </c>
      <c r="D958" t="s">
        <v>60</v>
      </c>
      <c r="E958" s="3"/>
    </row>
    <row r="959" spans="1:5" x14ac:dyDescent="0.25">
      <c r="A959" t="s">
        <v>2047</v>
      </c>
      <c r="B959" t="s">
        <v>2048</v>
      </c>
      <c r="C959" t="s">
        <v>53</v>
      </c>
      <c r="D959" t="s">
        <v>60</v>
      </c>
      <c r="E959" s="3"/>
    </row>
    <row r="960" spans="1:5" x14ac:dyDescent="0.25">
      <c r="A960" t="s">
        <v>2049</v>
      </c>
      <c r="B960" t="s">
        <v>2050</v>
      </c>
      <c r="C960" t="s">
        <v>53</v>
      </c>
      <c r="D960" t="s">
        <v>60</v>
      </c>
      <c r="E960" s="3"/>
    </row>
    <row r="961" spans="1:5" x14ac:dyDescent="0.25">
      <c r="A961" t="s">
        <v>2051</v>
      </c>
      <c r="B961" t="s">
        <v>2052</v>
      </c>
      <c r="C961" t="s">
        <v>53</v>
      </c>
      <c r="D961" t="s">
        <v>60</v>
      </c>
      <c r="E961" s="3"/>
    </row>
    <row r="962" spans="1:5" x14ac:dyDescent="0.25">
      <c r="A962" t="s">
        <v>2053</v>
      </c>
      <c r="B962" t="s">
        <v>2054</v>
      </c>
      <c r="C962" t="s">
        <v>53</v>
      </c>
      <c r="D962" t="s">
        <v>60</v>
      </c>
      <c r="E962" s="3"/>
    </row>
    <row r="963" spans="1:5" x14ac:dyDescent="0.25">
      <c r="A963" t="s">
        <v>2055</v>
      </c>
      <c r="B963" t="s">
        <v>2056</v>
      </c>
      <c r="C963" t="s">
        <v>53</v>
      </c>
      <c r="D963" t="s">
        <v>60</v>
      </c>
      <c r="E963" s="3"/>
    </row>
    <row r="964" spans="1:5" x14ac:dyDescent="0.25">
      <c r="A964" t="s">
        <v>2057</v>
      </c>
      <c r="B964" t="s">
        <v>2058</v>
      </c>
      <c r="C964" t="s">
        <v>53</v>
      </c>
      <c r="D964" t="s">
        <v>60</v>
      </c>
      <c r="E964" s="3"/>
    </row>
    <row r="965" spans="1:5" x14ac:dyDescent="0.25">
      <c r="A965" t="s">
        <v>2059</v>
      </c>
      <c r="B965" t="s">
        <v>2060</v>
      </c>
      <c r="C965" t="s">
        <v>53</v>
      </c>
      <c r="D965" t="s">
        <v>60</v>
      </c>
      <c r="E965" s="3"/>
    </row>
    <row r="966" spans="1:5" x14ac:dyDescent="0.25">
      <c r="A966" t="s">
        <v>2061</v>
      </c>
      <c r="B966" t="s">
        <v>2062</v>
      </c>
      <c r="C966" t="s">
        <v>53</v>
      </c>
      <c r="D966" t="s">
        <v>60</v>
      </c>
      <c r="E966" s="3"/>
    </row>
    <row r="967" spans="1:5" x14ac:dyDescent="0.25">
      <c r="A967" t="s">
        <v>2063</v>
      </c>
      <c r="B967" t="s">
        <v>2064</v>
      </c>
      <c r="C967" t="s">
        <v>53</v>
      </c>
      <c r="D967" t="s">
        <v>60</v>
      </c>
      <c r="E967" s="3"/>
    </row>
    <row r="968" spans="1:5" x14ac:dyDescent="0.25">
      <c r="A968" t="s">
        <v>2065</v>
      </c>
      <c r="B968" t="s">
        <v>2066</v>
      </c>
      <c r="C968" t="s">
        <v>53</v>
      </c>
      <c r="D968" t="s">
        <v>60</v>
      </c>
      <c r="E968" s="3"/>
    </row>
    <row r="969" spans="1:5" x14ac:dyDescent="0.25">
      <c r="A969" t="s">
        <v>2067</v>
      </c>
      <c r="B969" t="s">
        <v>2068</v>
      </c>
      <c r="C969" t="s">
        <v>53</v>
      </c>
      <c r="D969" t="s">
        <v>60</v>
      </c>
      <c r="E969" s="3"/>
    </row>
    <row r="970" spans="1:5" x14ac:dyDescent="0.25">
      <c r="A970" t="s">
        <v>2069</v>
      </c>
      <c r="B970" t="s">
        <v>2070</v>
      </c>
      <c r="C970" t="s">
        <v>53</v>
      </c>
      <c r="D970" t="s">
        <v>60</v>
      </c>
      <c r="E970" s="3"/>
    </row>
    <row r="971" spans="1:5" x14ac:dyDescent="0.25">
      <c r="A971" t="s">
        <v>2071</v>
      </c>
      <c r="B971" t="s">
        <v>2072</v>
      </c>
      <c r="C971" t="s">
        <v>53</v>
      </c>
      <c r="D971" t="s">
        <v>60</v>
      </c>
      <c r="E971" s="3"/>
    </row>
    <row r="972" spans="1:5" x14ac:dyDescent="0.25">
      <c r="A972" t="s">
        <v>2073</v>
      </c>
      <c r="B972" t="s">
        <v>2074</v>
      </c>
      <c r="C972" t="s">
        <v>53</v>
      </c>
      <c r="D972" t="s">
        <v>60</v>
      </c>
      <c r="E972" s="3"/>
    </row>
    <row r="973" spans="1:5" x14ac:dyDescent="0.25">
      <c r="A973" t="s">
        <v>2075</v>
      </c>
      <c r="B973" t="s">
        <v>2076</v>
      </c>
      <c r="C973" t="s">
        <v>53</v>
      </c>
      <c r="D973" t="s">
        <v>60</v>
      </c>
      <c r="E973" s="3"/>
    </row>
    <row r="974" spans="1:5" x14ac:dyDescent="0.25">
      <c r="A974" t="s">
        <v>2077</v>
      </c>
      <c r="B974" t="s">
        <v>2078</v>
      </c>
      <c r="C974" t="s">
        <v>53</v>
      </c>
      <c r="D974" t="s">
        <v>60</v>
      </c>
      <c r="E974" s="3"/>
    </row>
    <row r="975" spans="1:5" x14ac:dyDescent="0.25">
      <c r="A975" t="s">
        <v>2079</v>
      </c>
      <c r="B975" t="s">
        <v>2080</v>
      </c>
      <c r="C975" t="s">
        <v>53</v>
      </c>
      <c r="D975" t="s">
        <v>60</v>
      </c>
      <c r="E975" s="3"/>
    </row>
    <row r="976" spans="1:5" x14ac:dyDescent="0.25">
      <c r="A976" t="s">
        <v>2081</v>
      </c>
      <c r="B976" t="s">
        <v>2082</v>
      </c>
      <c r="C976" t="s">
        <v>53</v>
      </c>
      <c r="D976" t="s">
        <v>60</v>
      </c>
      <c r="E976" s="3"/>
    </row>
    <row r="977" spans="1:5" x14ac:dyDescent="0.25">
      <c r="A977" t="s">
        <v>2083</v>
      </c>
      <c r="B977" t="s">
        <v>2084</v>
      </c>
      <c r="C977" t="s">
        <v>53</v>
      </c>
      <c r="D977" t="s">
        <v>60</v>
      </c>
      <c r="E977" s="3"/>
    </row>
    <row r="978" spans="1:5" x14ac:dyDescent="0.25">
      <c r="A978" t="s">
        <v>2085</v>
      </c>
      <c r="B978" t="s">
        <v>2086</v>
      </c>
      <c r="C978" t="s">
        <v>53</v>
      </c>
      <c r="D978" t="s">
        <v>60</v>
      </c>
      <c r="E978" s="3"/>
    </row>
    <row r="979" spans="1:5" x14ac:dyDescent="0.25">
      <c r="A979" t="s">
        <v>2087</v>
      </c>
      <c r="B979" t="s">
        <v>2088</v>
      </c>
      <c r="C979" t="s">
        <v>53</v>
      </c>
      <c r="D979" t="s">
        <v>60</v>
      </c>
      <c r="E979" s="3"/>
    </row>
    <row r="980" spans="1:5" x14ac:dyDescent="0.25">
      <c r="A980" t="s">
        <v>2089</v>
      </c>
      <c r="B980" t="s">
        <v>2090</v>
      </c>
      <c r="C980" t="s">
        <v>53</v>
      </c>
      <c r="D980" t="s">
        <v>60</v>
      </c>
      <c r="E980" s="3"/>
    </row>
    <row r="981" spans="1:5" x14ac:dyDescent="0.25">
      <c r="A981" t="s">
        <v>2091</v>
      </c>
      <c r="B981" t="s">
        <v>2092</v>
      </c>
      <c r="C981" t="s">
        <v>53</v>
      </c>
      <c r="D981" t="s">
        <v>60</v>
      </c>
      <c r="E981" s="3"/>
    </row>
    <row r="982" spans="1:5" x14ac:dyDescent="0.25">
      <c r="A982" t="s">
        <v>2093</v>
      </c>
      <c r="B982" t="s">
        <v>2094</v>
      </c>
      <c r="C982" t="s">
        <v>53</v>
      </c>
      <c r="D982" t="s">
        <v>60</v>
      </c>
      <c r="E982" s="3"/>
    </row>
    <row r="983" spans="1:5" x14ac:dyDescent="0.25">
      <c r="A983" t="s">
        <v>2095</v>
      </c>
      <c r="B983" t="s">
        <v>582</v>
      </c>
      <c r="C983" t="s">
        <v>53</v>
      </c>
      <c r="D983" t="s">
        <v>60</v>
      </c>
      <c r="E983" s="3"/>
    </row>
    <row r="984" spans="1:5" x14ac:dyDescent="0.25">
      <c r="A984" t="s">
        <v>2096</v>
      </c>
      <c r="B984" t="s">
        <v>2097</v>
      </c>
      <c r="C984" t="s">
        <v>53</v>
      </c>
      <c r="D984" t="s">
        <v>60</v>
      </c>
      <c r="E984" s="3"/>
    </row>
    <row r="985" spans="1:5" x14ac:dyDescent="0.25">
      <c r="A985" t="s">
        <v>2098</v>
      </c>
      <c r="B985" t="s">
        <v>2099</v>
      </c>
      <c r="C985" t="s">
        <v>53</v>
      </c>
      <c r="D985" t="s">
        <v>60</v>
      </c>
      <c r="E985" s="3"/>
    </row>
    <row r="986" spans="1:5" x14ac:dyDescent="0.25">
      <c r="A986" t="s">
        <v>2100</v>
      </c>
      <c r="B986" t="s">
        <v>2101</v>
      </c>
      <c r="C986" t="s">
        <v>53</v>
      </c>
      <c r="D986" t="s">
        <v>60</v>
      </c>
      <c r="E986" s="3"/>
    </row>
    <row r="987" spans="1:5" x14ac:dyDescent="0.25">
      <c r="A987" t="s">
        <v>2102</v>
      </c>
      <c r="B987" t="s">
        <v>2103</v>
      </c>
      <c r="C987" t="s">
        <v>53</v>
      </c>
      <c r="D987" t="s">
        <v>60</v>
      </c>
      <c r="E987" s="3"/>
    </row>
    <row r="988" spans="1:5" x14ac:dyDescent="0.25">
      <c r="A988" t="s">
        <v>2104</v>
      </c>
      <c r="B988" t="s">
        <v>2105</v>
      </c>
      <c r="C988" t="s">
        <v>53</v>
      </c>
      <c r="D988" t="s">
        <v>60</v>
      </c>
      <c r="E988" s="3"/>
    </row>
    <row r="989" spans="1:5" x14ac:dyDescent="0.25">
      <c r="A989" t="s">
        <v>2106</v>
      </c>
      <c r="B989" t="s">
        <v>2107</v>
      </c>
      <c r="C989" t="s">
        <v>53</v>
      </c>
      <c r="D989" t="s">
        <v>60</v>
      </c>
      <c r="E989" s="3"/>
    </row>
    <row r="990" spans="1:5" x14ac:dyDescent="0.25">
      <c r="A990" t="s">
        <v>2108</v>
      </c>
      <c r="B990" t="s">
        <v>2109</v>
      </c>
      <c r="C990" t="s">
        <v>53</v>
      </c>
      <c r="D990" t="s">
        <v>60</v>
      </c>
      <c r="E990" s="3"/>
    </row>
    <row r="991" spans="1:5" x14ac:dyDescent="0.25">
      <c r="A991" t="s">
        <v>2110</v>
      </c>
      <c r="B991" t="s">
        <v>2111</v>
      </c>
      <c r="C991" t="s">
        <v>53</v>
      </c>
      <c r="D991" t="s">
        <v>60</v>
      </c>
      <c r="E991" s="3"/>
    </row>
    <row r="992" spans="1:5" x14ac:dyDescent="0.25">
      <c r="A992" t="s">
        <v>2112</v>
      </c>
      <c r="B992" t="s">
        <v>2113</v>
      </c>
      <c r="C992" t="s">
        <v>53</v>
      </c>
      <c r="D992" t="s">
        <v>60</v>
      </c>
      <c r="E992" s="3"/>
    </row>
    <row r="993" spans="1:5" x14ac:dyDescent="0.25">
      <c r="A993" t="s">
        <v>2114</v>
      </c>
      <c r="B993" t="s">
        <v>2115</v>
      </c>
      <c r="C993" t="s">
        <v>53</v>
      </c>
      <c r="D993" t="s">
        <v>60</v>
      </c>
      <c r="E993" s="3"/>
    </row>
    <row r="994" spans="1:5" x14ac:dyDescent="0.25">
      <c r="A994" t="s">
        <v>2116</v>
      </c>
      <c r="B994" t="s">
        <v>2117</v>
      </c>
      <c r="C994" t="s">
        <v>53</v>
      </c>
      <c r="D994" t="s">
        <v>60</v>
      </c>
      <c r="E994" s="3"/>
    </row>
    <row r="995" spans="1:5" x14ac:dyDescent="0.25">
      <c r="A995" t="s">
        <v>2118</v>
      </c>
      <c r="B995" t="s">
        <v>2119</v>
      </c>
      <c r="C995" t="s">
        <v>53</v>
      </c>
      <c r="D995" t="s">
        <v>60</v>
      </c>
      <c r="E995" s="3"/>
    </row>
    <row r="996" spans="1:5" x14ac:dyDescent="0.25">
      <c r="A996" t="s">
        <v>2120</v>
      </c>
      <c r="B996" t="s">
        <v>2121</v>
      </c>
      <c r="C996" t="s">
        <v>53</v>
      </c>
      <c r="D996" t="s">
        <v>60</v>
      </c>
      <c r="E996" s="3"/>
    </row>
    <row r="997" spans="1:5" x14ac:dyDescent="0.25">
      <c r="A997" t="s">
        <v>2122</v>
      </c>
      <c r="B997" t="s">
        <v>2123</v>
      </c>
      <c r="C997" t="s">
        <v>53</v>
      </c>
      <c r="D997" t="s">
        <v>60</v>
      </c>
      <c r="E997" s="3"/>
    </row>
    <row r="998" spans="1:5" x14ac:dyDescent="0.25">
      <c r="A998" t="s">
        <v>2124</v>
      </c>
      <c r="B998" t="s">
        <v>2125</v>
      </c>
      <c r="C998" t="s">
        <v>53</v>
      </c>
      <c r="D998" t="s">
        <v>60</v>
      </c>
      <c r="E998" s="3"/>
    </row>
    <row r="999" spans="1:5" x14ac:dyDescent="0.25">
      <c r="A999" t="s">
        <v>2126</v>
      </c>
      <c r="B999" t="s">
        <v>2127</v>
      </c>
      <c r="C999" t="s">
        <v>53</v>
      </c>
      <c r="D999" t="s">
        <v>60</v>
      </c>
      <c r="E999" s="3"/>
    </row>
    <row r="1000" spans="1:5" x14ac:dyDescent="0.25">
      <c r="A1000" t="s">
        <v>2128</v>
      </c>
      <c r="B1000" t="s">
        <v>2129</v>
      </c>
      <c r="C1000" t="s">
        <v>53</v>
      </c>
      <c r="D1000" t="s">
        <v>60</v>
      </c>
      <c r="E1000" s="3"/>
    </row>
    <row r="1001" spans="1:5" x14ac:dyDescent="0.25">
      <c r="A1001" t="s">
        <v>56</v>
      </c>
      <c r="B1001" t="s">
        <v>2130</v>
      </c>
      <c r="C1001" t="s">
        <v>53</v>
      </c>
      <c r="D1001" t="s">
        <v>60</v>
      </c>
      <c r="E1001" s="3"/>
    </row>
    <row r="1002" spans="1:5" x14ac:dyDescent="0.25">
      <c r="A1002" t="s">
        <v>2131</v>
      </c>
      <c r="B1002" t="s">
        <v>2132</v>
      </c>
      <c r="C1002" t="s">
        <v>53</v>
      </c>
      <c r="D1002" t="s">
        <v>60</v>
      </c>
      <c r="E1002" s="3"/>
    </row>
    <row r="1003" spans="1:5" x14ac:dyDescent="0.25">
      <c r="A1003" t="s">
        <v>2133</v>
      </c>
      <c r="B1003" t="s">
        <v>2134</v>
      </c>
      <c r="C1003" t="s">
        <v>53</v>
      </c>
      <c r="D1003" t="s">
        <v>60</v>
      </c>
      <c r="E1003" s="3"/>
    </row>
    <row r="1004" spans="1:5" x14ac:dyDescent="0.25">
      <c r="A1004" t="s">
        <v>2135</v>
      </c>
      <c r="B1004" t="s">
        <v>2136</v>
      </c>
      <c r="C1004" t="s">
        <v>53</v>
      </c>
      <c r="D1004" t="s">
        <v>60</v>
      </c>
      <c r="E1004" s="3"/>
    </row>
    <row r="1005" spans="1:5" x14ac:dyDescent="0.25">
      <c r="A1005" t="s">
        <v>2137</v>
      </c>
      <c r="B1005" t="s">
        <v>2138</v>
      </c>
      <c r="C1005" t="s">
        <v>53</v>
      </c>
      <c r="D1005" t="s">
        <v>60</v>
      </c>
      <c r="E1005" s="3"/>
    </row>
    <row r="1006" spans="1:5" x14ac:dyDescent="0.25">
      <c r="A1006" t="s">
        <v>2139</v>
      </c>
      <c r="B1006" t="s">
        <v>2140</v>
      </c>
      <c r="C1006" t="s">
        <v>53</v>
      </c>
      <c r="D1006" t="s">
        <v>60</v>
      </c>
      <c r="E1006" s="3"/>
    </row>
    <row r="1007" spans="1:5" x14ac:dyDescent="0.25">
      <c r="A1007" t="s">
        <v>2141</v>
      </c>
      <c r="B1007" t="s">
        <v>2142</v>
      </c>
      <c r="C1007" t="s">
        <v>53</v>
      </c>
      <c r="D1007" t="s">
        <v>60</v>
      </c>
      <c r="E1007" s="3"/>
    </row>
    <row r="1008" spans="1:5" x14ac:dyDescent="0.25">
      <c r="A1008" t="s">
        <v>2143</v>
      </c>
      <c r="B1008" t="s">
        <v>2144</v>
      </c>
      <c r="C1008" t="s">
        <v>53</v>
      </c>
      <c r="D1008" t="s">
        <v>60</v>
      </c>
      <c r="E1008" s="3"/>
    </row>
    <row r="1009" spans="1:5" x14ac:dyDescent="0.25">
      <c r="A1009" t="s">
        <v>2145</v>
      </c>
      <c r="B1009" t="s">
        <v>2146</v>
      </c>
      <c r="C1009" t="s">
        <v>53</v>
      </c>
      <c r="D1009" t="s">
        <v>60</v>
      </c>
      <c r="E1009" s="3"/>
    </row>
    <row r="1010" spans="1:5" x14ac:dyDescent="0.25">
      <c r="A1010" t="s">
        <v>2147</v>
      </c>
      <c r="B1010" t="s">
        <v>2148</v>
      </c>
      <c r="C1010" t="s">
        <v>53</v>
      </c>
      <c r="D1010" t="s">
        <v>60</v>
      </c>
      <c r="E1010" s="3"/>
    </row>
    <row r="1011" spans="1:5" x14ac:dyDescent="0.25">
      <c r="A1011" t="s">
        <v>2149</v>
      </c>
      <c r="B1011" t="s">
        <v>2150</v>
      </c>
      <c r="C1011" t="s">
        <v>53</v>
      </c>
      <c r="D1011" t="s">
        <v>60</v>
      </c>
      <c r="E1011" s="3"/>
    </row>
    <row r="1012" spans="1:5" x14ac:dyDescent="0.25">
      <c r="A1012" t="s">
        <v>2151</v>
      </c>
      <c r="B1012" t="s">
        <v>2152</v>
      </c>
      <c r="C1012" t="s">
        <v>53</v>
      </c>
      <c r="D1012" t="s">
        <v>60</v>
      </c>
      <c r="E1012" s="3"/>
    </row>
    <row r="1013" spans="1:5" x14ac:dyDescent="0.25">
      <c r="A1013" t="s">
        <v>2153</v>
      </c>
      <c r="B1013" t="s">
        <v>2154</v>
      </c>
      <c r="C1013" t="s">
        <v>53</v>
      </c>
      <c r="D1013" t="s">
        <v>60</v>
      </c>
      <c r="E1013" s="3"/>
    </row>
    <row r="1014" spans="1:5" x14ac:dyDescent="0.25">
      <c r="A1014" t="s">
        <v>2155</v>
      </c>
      <c r="B1014" t="s">
        <v>2156</v>
      </c>
      <c r="C1014" t="s">
        <v>53</v>
      </c>
      <c r="D1014" t="s">
        <v>60</v>
      </c>
      <c r="E1014" s="3"/>
    </row>
    <row r="1015" spans="1:5" x14ac:dyDescent="0.25">
      <c r="A1015" t="s">
        <v>2157</v>
      </c>
      <c r="B1015" t="s">
        <v>2158</v>
      </c>
      <c r="C1015" t="s">
        <v>53</v>
      </c>
      <c r="D1015" t="s">
        <v>60</v>
      </c>
      <c r="E1015" s="3"/>
    </row>
    <row r="1016" spans="1:5" x14ac:dyDescent="0.25">
      <c r="A1016" t="s">
        <v>2159</v>
      </c>
      <c r="B1016" t="s">
        <v>2160</v>
      </c>
      <c r="C1016" t="s">
        <v>53</v>
      </c>
      <c r="D1016" t="s">
        <v>60</v>
      </c>
      <c r="E1016" s="3"/>
    </row>
    <row r="1017" spans="1:5" x14ac:dyDescent="0.25">
      <c r="A1017" t="s">
        <v>2161</v>
      </c>
      <c r="B1017" t="s">
        <v>2162</v>
      </c>
      <c r="C1017" t="s">
        <v>53</v>
      </c>
      <c r="D1017" t="s">
        <v>60</v>
      </c>
      <c r="E1017" s="3"/>
    </row>
    <row r="1018" spans="1:5" x14ac:dyDescent="0.25">
      <c r="A1018" t="s">
        <v>2163</v>
      </c>
      <c r="B1018" t="s">
        <v>2164</v>
      </c>
      <c r="C1018" t="s">
        <v>53</v>
      </c>
      <c r="D1018" t="s">
        <v>60</v>
      </c>
      <c r="E1018" s="3"/>
    </row>
    <row r="1019" spans="1:5" x14ac:dyDescent="0.25">
      <c r="A1019" t="s">
        <v>2165</v>
      </c>
      <c r="B1019" t="s">
        <v>2166</v>
      </c>
      <c r="C1019" t="s">
        <v>53</v>
      </c>
      <c r="D1019" t="s">
        <v>60</v>
      </c>
      <c r="E1019" s="3"/>
    </row>
    <row r="1020" spans="1:5" x14ac:dyDescent="0.25">
      <c r="A1020" t="s">
        <v>2167</v>
      </c>
      <c r="B1020" t="s">
        <v>2168</v>
      </c>
      <c r="C1020" t="s">
        <v>53</v>
      </c>
      <c r="D1020" t="s">
        <v>60</v>
      </c>
      <c r="E1020" s="3"/>
    </row>
    <row r="1021" spans="1:5" x14ac:dyDescent="0.25">
      <c r="A1021" t="s">
        <v>2169</v>
      </c>
      <c r="B1021" t="s">
        <v>2170</v>
      </c>
      <c r="C1021" t="s">
        <v>53</v>
      </c>
      <c r="D1021" t="s">
        <v>60</v>
      </c>
      <c r="E1021" s="3"/>
    </row>
    <row r="1022" spans="1:5" x14ac:dyDescent="0.25">
      <c r="A1022" t="s">
        <v>2171</v>
      </c>
      <c r="B1022" t="s">
        <v>2172</v>
      </c>
      <c r="C1022" t="s">
        <v>53</v>
      </c>
      <c r="D1022" t="s">
        <v>60</v>
      </c>
      <c r="E1022" s="3"/>
    </row>
    <row r="1023" spans="1:5" x14ac:dyDescent="0.25">
      <c r="A1023" t="s">
        <v>2173</v>
      </c>
      <c r="B1023" t="s">
        <v>2174</v>
      </c>
      <c r="C1023" t="s">
        <v>53</v>
      </c>
      <c r="D1023" t="s">
        <v>60</v>
      </c>
      <c r="E1023" s="3"/>
    </row>
    <row r="1024" spans="1:5" x14ac:dyDescent="0.25">
      <c r="A1024" t="s">
        <v>2175</v>
      </c>
      <c r="B1024" t="s">
        <v>2176</v>
      </c>
      <c r="C1024" t="s">
        <v>53</v>
      </c>
      <c r="D1024" t="s">
        <v>60</v>
      </c>
      <c r="E1024" s="3"/>
    </row>
    <row r="1025" spans="1:5" x14ac:dyDescent="0.25">
      <c r="A1025" t="s">
        <v>2177</v>
      </c>
      <c r="B1025" t="s">
        <v>2178</v>
      </c>
      <c r="C1025" t="s">
        <v>53</v>
      </c>
      <c r="D1025" t="s">
        <v>60</v>
      </c>
      <c r="E1025" s="3"/>
    </row>
    <row r="1026" spans="1:5" x14ac:dyDescent="0.25">
      <c r="A1026" t="s">
        <v>2179</v>
      </c>
      <c r="B1026" t="s">
        <v>2180</v>
      </c>
      <c r="C1026" t="s">
        <v>53</v>
      </c>
      <c r="D1026" t="s">
        <v>60</v>
      </c>
      <c r="E1026" s="3"/>
    </row>
    <row r="1027" spans="1:5" x14ac:dyDescent="0.25">
      <c r="A1027" t="s">
        <v>2181</v>
      </c>
      <c r="B1027" t="s">
        <v>2182</v>
      </c>
      <c r="C1027" t="s">
        <v>53</v>
      </c>
      <c r="D1027" t="s">
        <v>60</v>
      </c>
      <c r="E1027" s="3"/>
    </row>
    <row r="1028" spans="1:5" x14ac:dyDescent="0.25">
      <c r="A1028" t="s">
        <v>2183</v>
      </c>
      <c r="B1028" t="s">
        <v>2184</v>
      </c>
      <c r="C1028" t="s">
        <v>53</v>
      </c>
      <c r="D1028" t="s">
        <v>60</v>
      </c>
      <c r="E1028" s="3"/>
    </row>
    <row r="1029" spans="1:5" x14ac:dyDescent="0.25">
      <c r="A1029" t="s">
        <v>2185</v>
      </c>
      <c r="B1029" t="s">
        <v>2186</v>
      </c>
      <c r="C1029" t="s">
        <v>53</v>
      </c>
      <c r="D1029" t="s">
        <v>60</v>
      </c>
      <c r="E1029" s="3"/>
    </row>
    <row r="1030" spans="1:5" x14ac:dyDescent="0.25">
      <c r="A1030" t="s">
        <v>2187</v>
      </c>
      <c r="B1030" t="s">
        <v>2188</v>
      </c>
      <c r="C1030" t="s">
        <v>53</v>
      </c>
      <c r="D1030" t="s">
        <v>60</v>
      </c>
      <c r="E1030" s="3"/>
    </row>
    <row r="1031" spans="1:5" x14ac:dyDescent="0.25">
      <c r="A1031" t="s">
        <v>2189</v>
      </c>
      <c r="B1031" t="s">
        <v>2190</v>
      </c>
      <c r="C1031" t="s">
        <v>53</v>
      </c>
      <c r="D1031" t="s">
        <v>60</v>
      </c>
      <c r="E1031" s="3"/>
    </row>
    <row r="1032" spans="1:5" x14ac:dyDescent="0.25">
      <c r="A1032" t="s">
        <v>2191</v>
      </c>
      <c r="B1032" t="s">
        <v>2192</v>
      </c>
      <c r="C1032" t="s">
        <v>53</v>
      </c>
      <c r="D1032" t="s">
        <v>60</v>
      </c>
      <c r="E1032" s="3"/>
    </row>
    <row r="1033" spans="1:5" x14ac:dyDescent="0.25">
      <c r="A1033" t="s">
        <v>2193</v>
      </c>
      <c r="B1033" t="s">
        <v>2194</v>
      </c>
      <c r="C1033" t="s">
        <v>53</v>
      </c>
      <c r="D1033" t="s">
        <v>60</v>
      </c>
      <c r="E1033" s="3"/>
    </row>
    <row r="1034" spans="1:5" x14ac:dyDescent="0.25">
      <c r="A1034" t="s">
        <v>97</v>
      </c>
      <c r="B1034" t="s">
        <v>2195</v>
      </c>
      <c r="C1034" t="s">
        <v>53</v>
      </c>
      <c r="D1034" t="s">
        <v>60</v>
      </c>
      <c r="E1034" s="3"/>
    </row>
    <row r="1035" spans="1:5" x14ac:dyDescent="0.25">
      <c r="A1035" t="s">
        <v>100</v>
      </c>
      <c r="B1035" t="s">
        <v>2196</v>
      </c>
      <c r="C1035" t="s">
        <v>53</v>
      </c>
      <c r="D1035" t="s">
        <v>60</v>
      </c>
      <c r="E1035" s="3"/>
    </row>
    <row r="1036" spans="1:5" x14ac:dyDescent="0.25">
      <c r="A1036" t="s">
        <v>2197</v>
      </c>
      <c r="B1036" t="s">
        <v>2198</v>
      </c>
      <c r="C1036" t="s">
        <v>53</v>
      </c>
      <c r="D1036" t="s">
        <v>60</v>
      </c>
      <c r="E1036" s="3"/>
    </row>
    <row r="1037" spans="1:5" x14ac:dyDescent="0.25">
      <c r="A1037" t="s">
        <v>2199</v>
      </c>
      <c r="B1037" t="s">
        <v>2200</v>
      </c>
      <c r="C1037" t="s">
        <v>53</v>
      </c>
      <c r="D1037" t="s">
        <v>60</v>
      </c>
      <c r="E1037" s="3"/>
    </row>
    <row r="1038" spans="1:5" x14ac:dyDescent="0.25">
      <c r="A1038" t="s">
        <v>2201</v>
      </c>
      <c r="B1038" t="s">
        <v>2202</v>
      </c>
      <c r="C1038" t="s">
        <v>53</v>
      </c>
      <c r="D1038" t="s">
        <v>60</v>
      </c>
      <c r="E1038" s="3"/>
    </row>
    <row r="1039" spans="1:5" x14ac:dyDescent="0.25">
      <c r="A1039" t="s">
        <v>2203</v>
      </c>
      <c r="B1039" t="s">
        <v>2204</v>
      </c>
      <c r="C1039" t="s">
        <v>53</v>
      </c>
      <c r="D1039" t="s">
        <v>60</v>
      </c>
      <c r="E1039" s="3"/>
    </row>
    <row r="1040" spans="1:5" x14ac:dyDescent="0.25">
      <c r="A1040" t="s">
        <v>2205</v>
      </c>
      <c r="B1040" t="s">
        <v>2206</v>
      </c>
      <c r="C1040" t="s">
        <v>53</v>
      </c>
      <c r="D1040" t="s">
        <v>60</v>
      </c>
      <c r="E1040" s="3"/>
    </row>
    <row r="1041" spans="1:5" x14ac:dyDescent="0.25">
      <c r="A1041" t="s">
        <v>2207</v>
      </c>
      <c r="B1041" t="s">
        <v>2208</v>
      </c>
      <c r="C1041" t="s">
        <v>53</v>
      </c>
      <c r="D1041" t="s">
        <v>60</v>
      </c>
      <c r="E1041" s="3"/>
    </row>
    <row r="1042" spans="1:5" x14ac:dyDescent="0.25">
      <c r="A1042" t="s">
        <v>2209</v>
      </c>
      <c r="B1042" t="s">
        <v>2210</v>
      </c>
      <c r="C1042" t="s">
        <v>53</v>
      </c>
      <c r="D1042" t="s">
        <v>60</v>
      </c>
      <c r="E1042" s="3"/>
    </row>
    <row r="1043" spans="1:5" x14ac:dyDescent="0.25">
      <c r="A1043" t="s">
        <v>2211</v>
      </c>
      <c r="B1043" t="s">
        <v>2212</v>
      </c>
      <c r="C1043" t="s">
        <v>53</v>
      </c>
      <c r="D1043" t="s">
        <v>60</v>
      </c>
      <c r="E1043" s="3"/>
    </row>
    <row r="1044" spans="1:5" x14ac:dyDescent="0.25">
      <c r="A1044" t="s">
        <v>2213</v>
      </c>
      <c r="B1044" t="s">
        <v>2214</v>
      </c>
      <c r="C1044" t="s">
        <v>53</v>
      </c>
      <c r="D1044" t="s">
        <v>60</v>
      </c>
      <c r="E1044" s="3"/>
    </row>
    <row r="1045" spans="1:5" x14ac:dyDescent="0.25">
      <c r="A1045" t="s">
        <v>2215</v>
      </c>
      <c r="B1045" t="s">
        <v>2216</v>
      </c>
      <c r="C1045" t="s">
        <v>53</v>
      </c>
      <c r="D1045" t="s">
        <v>60</v>
      </c>
      <c r="E1045" s="3"/>
    </row>
    <row r="1046" spans="1:5" x14ac:dyDescent="0.25">
      <c r="A1046" t="s">
        <v>2217</v>
      </c>
      <c r="B1046" t="s">
        <v>2218</v>
      </c>
      <c r="C1046" t="s">
        <v>53</v>
      </c>
      <c r="D1046" t="s">
        <v>60</v>
      </c>
      <c r="E1046" s="3"/>
    </row>
    <row r="1047" spans="1:5" x14ac:dyDescent="0.25">
      <c r="A1047" t="s">
        <v>2219</v>
      </c>
      <c r="B1047" t="s">
        <v>2220</v>
      </c>
      <c r="C1047" t="s">
        <v>53</v>
      </c>
      <c r="D1047" t="s">
        <v>60</v>
      </c>
      <c r="E1047" s="3"/>
    </row>
    <row r="1048" spans="1:5" x14ac:dyDescent="0.25">
      <c r="A1048" t="s">
        <v>2221</v>
      </c>
      <c r="B1048" t="s">
        <v>2222</v>
      </c>
      <c r="C1048" t="s">
        <v>53</v>
      </c>
      <c r="D1048" t="s">
        <v>60</v>
      </c>
      <c r="E1048" s="3"/>
    </row>
    <row r="1049" spans="1:5" x14ac:dyDescent="0.25">
      <c r="A1049" t="s">
        <v>2223</v>
      </c>
      <c r="B1049" t="s">
        <v>2224</v>
      </c>
      <c r="C1049" t="s">
        <v>53</v>
      </c>
      <c r="D1049" t="s">
        <v>60</v>
      </c>
      <c r="E1049" s="3"/>
    </row>
    <row r="1050" spans="1:5" x14ac:dyDescent="0.25">
      <c r="A1050" t="s">
        <v>2225</v>
      </c>
      <c r="B1050" t="s">
        <v>2226</v>
      </c>
      <c r="C1050" t="s">
        <v>53</v>
      </c>
      <c r="D1050" t="s">
        <v>60</v>
      </c>
      <c r="E1050" s="3"/>
    </row>
    <row r="1051" spans="1:5" x14ac:dyDescent="0.25">
      <c r="A1051" t="s">
        <v>2227</v>
      </c>
      <c r="B1051" t="s">
        <v>2228</v>
      </c>
      <c r="C1051" t="s">
        <v>53</v>
      </c>
      <c r="D1051" t="s">
        <v>60</v>
      </c>
      <c r="E1051" s="3"/>
    </row>
    <row r="1052" spans="1:5" x14ac:dyDescent="0.25">
      <c r="A1052" t="s">
        <v>2229</v>
      </c>
      <c r="B1052" t="s">
        <v>2230</v>
      </c>
      <c r="C1052" t="s">
        <v>53</v>
      </c>
      <c r="D1052" t="s">
        <v>60</v>
      </c>
      <c r="E1052" s="3"/>
    </row>
    <row r="1053" spans="1:5" x14ac:dyDescent="0.25">
      <c r="A1053" t="s">
        <v>2231</v>
      </c>
      <c r="B1053" t="s">
        <v>2232</v>
      </c>
      <c r="C1053" t="s">
        <v>53</v>
      </c>
      <c r="D1053" t="s">
        <v>60</v>
      </c>
      <c r="E1053" s="3"/>
    </row>
    <row r="1054" spans="1:5" x14ac:dyDescent="0.25">
      <c r="A1054" t="s">
        <v>2233</v>
      </c>
      <c r="B1054" t="s">
        <v>2234</v>
      </c>
      <c r="C1054" t="s">
        <v>53</v>
      </c>
      <c r="D1054" t="s">
        <v>60</v>
      </c>
      <c r="E1054" s="3"/>
    </row>
    <row r="1055" spans="1:5" x14ac:dyDescent="0.25">
      <c r="A1055" t="s">
        <v>2235</v>
      </c>
      <c r="B1055" t="s">
        <v>2236</v>
      </c>
      <c r="C1055" t="s">
        <v>53</v>
      </c>
      <c r="D1055" t="s">
        <v>60</v>
      </c>
      <c r="E1055" s="3"/>
    </row>
    <row r="1056" spans="1:5" x14ac:dyDescent="0.25">
      <c r="A1056" t="s">
        <v>2237</v>
      </c>
      <c r="B1056" t="s">
        <v>2238</v>
      </c>
      <c r="C1056" t="s">
        <v>53</v>
      </c>
      <c r="D1056" t="s">
        <v>60</v>
      </c>
      <c r="E1056" s="3"/>
    </row>
    <row r="1057" spans="1:5" x14ac:dyDescent="0.25">
      <c r="A1057" t="s">
        <v>2239</v>
      </c>
      <c r="B1057" t="s">
        <v>2240</v>
      </c>
      <c r="C1057" t="s">
        <v>53</v>
      </c>
      <c r="D1057" t="s">
        <v>60</v>
      </c>
      <c r="E1057" s="3"/>
    </row>
    <row r="1058" spans="1:5" x14ac:dyDescent="0.25">
      <c r="A1058" t="s">
        <v>2241</v>
      </c>
      <c r="B1058" t="s">
        <v>2242</v>
      </c>
      <c r="C1058" t="s">
        <v>53</v>
      </c>
      <c r="D1058" t="s">
        <v>60</v>
      </c>
      <c r="E1058" s="3"/>
    </row>
    <row r="1059" spans="1:5" x14ac:dyDescent="0.25">
      <c r="A1059" t="s">
        <v>2243</v>
      </c>
      <c r="B1059" t="s">
        <v>2244</v>
      </c>
      <c r="C1059" t="s">
        <v>53</v>
      </c>
      <c r="D1059" t="s">
        <v>60</v>
      </c>
      <c r="E1059" s="3"/>
    </row>
    <row r="1060" spans="1:5" x14ac:dyDescent="0.25">
      <c r="A1060" t="s">
        <v>2245</v>
      </c>
      <c r="B1060" t="s">
        <v>2246</v>
      </c>
      <c r="C1060" t="s">
        <v>53</v>
      </c>
      <c r="D1060" t="s">
        <v>60</v>
      </c>
      <c r="E1060" s="3"/>
    </row>
    <row r="1061" spans="1:5" x14ac:dyDescent="0.25">
      <c r="A1061" t="s">
        <v>2247</v>
      </c>
      <c r="B1061" t="s">
        <v>2248</v>
      </c>
      <c r="C1061" t="s">
        <v>53</v>
      </c>
      <c r="D1061" t="s">
        <v>60</v>
      </c>
      <c r="E1061" s="3"/>
    </row>
    <row r="1062" spans="1:5" x14ac:dyDescent="0.25">
      <c r="A1062" t="s">
        <v>2249</v>
      </c>
      <c r="B1062" t="s">
        <v>2250</v>
      </c>
      <c r="C1062" t="s">
        <v>53</v>
      </c>
      <c r="D1062" t="s">
        <v>60</v>
      </c>
      <c r="E1062" s="3"/>
    </row>
    <row r="1063" spans="1:5" x14ac:dyDescent="0.25">
      <c r="A1063" t="s">
        <v>2251</v>
      </c>
      <c r="B1063" t="s">
        <v>2252</v>
      </c>
      <c r="C1063" t="s">
        <v>53</v>
      </c>
      <c r="D1063" t="s">
        <v>60</v>
      </c>
      <c r="E1063" s="3"/>
    </row>
    <row r="1064" spans="1:5" x14ac:dyDescent="0.25">
      <c r="A1064" t="s">
        <v>2253</v>
      </c>
      <c r="B1064" t="s">
        <v>2254</v>
      </c>
      <c r="C1064" t="s">
        <v>53</v>
      </c>
      <c r="D1064" t="s">
        <v>60</v>
      </c>
      <c r="E1064" s="3"/>
    </row>
    <row r="1065" spans="1:5" x14ac:dyDescent="0.25">
      <c r="A1065" t="s">
        <v>2255</v>
      </c>
      <c r="B1065" t="s">
        <v>2256</v>
      </c>
      <c r="C1065" t="s">
        <v>53</v>
      </c>
      <c r="D1065" t="s">
        <v>60</v>
      </c>
      <c r="E1065" s="3"/>
    </row>
    <row r="1066" spans="1:5" x14ac:dyDescent="0.25">
      <c r="A1066" t="s">
        <v>2257</v>
      </c>
      <c r="B1066" t="s">
        <v>2258</v>
      </c>
      <c r="C1066" t="s">
        <v>53</v>
      </c>
      <c r="D1066" t="s">
        <v>60</v>
      </c>
      <c r="E1066" s="3"/>
    </row>
    <row r="1067" spans="1:5" x14ac:dyDescent="0.25">
      <c r="A1067" t="s">
        <v>2259</v>
      </c>
      <c r="B1067" t="s">
        <v>2260</v>
      </c>
      <c r="C1067" t="s">
        <v>53</v>
      </c>
      <c r="D1067" t="s">
        <v>60</v>
      </c>
      <c r="E1067" s="3"/>
    </row>
    <row r="1068" spans="1:5" x14ac:dyDescent="0.25">
      <c r="A1068" t="s">
        <v>2261</v>
      </c>
      <c r="B1068" t="s">
        <v>2262</v>
      </c>
      <c r="C1068" t="s">
        <v>53</v>
      </c>
      <c r="D1068" t="s">
        <v>60</v>
      </c>
      <c r="E1068" s="3"/>
    </row>
    <row r="1069" spans="1:5" x14ac:dyDescent="0.25">
      <c r="A1069" t="s">
        <v>2263</v>
      </c>
      <c r="B1069" t="s">
        <v>2264</v>
      </c>
      <c r="C1069" t="s">
        <v>53</v>
      </c>
      <c r="D1069" t="s">
        <v>60</v>
      </c>
      <c r="E1069" s="3"/>
    </row>
    <row r="1070" spans="1:5" x14ac:dyDescent="0.25">
      <c r="A1070" t="s">
        <v>2265</v>
      </c>
      <c r="B1070" t="s">
        <v>2266</v>
      </c>
      <c r="C1070" t="s">
        <v>53</v>
      </c>
      <c r="D1070" t="s">
        <v>60</v>
      </c>
      <c r="E1070" s="3"/>
    </row>
    <row r="1071" spans="1:5" x14ac:dyDescent="0.25">
      <c r="A1071" t="s">
        <v>2267</v>
      </c>
      <c r="B1071" t="s">
        <v>2268</v>
      </c>
      <c r="C1071" t="s">
        <v>53</v>
      </c>
      <c r="D1071" t="s">
        <v>60</v>
      </c>
      <c r="E1071" s="3"/>
    </row>
    <row r="1072" spans="1:5" x14ac:dyDescent="0.25">
      <c r="A1072" t="s">
        <v>2269</v>
      </c>
      <c r="B1072" t="s">
        <v>2270</v>
      </c>
      <c r="C1072" t="s">
        <v>53</v>
      </c>
      <c r="D1072" t="s">
        <v>60</v>
      </c>
      <c r="E1072" s="3"/>
    </row>
    <row r="1073" spans="1:5" x14ac:dyDescent="0.25">
      <c r="A1073" t="s">
        <v>2271</v>
      </c>
      <c r="B1073" t="s">
        <v>2272</v>
      </c>
      <c r="C1073" t="s">
        <v>53</v>
      </c>
      <c r="D1073" t="s">
        <v>60</v>
      </c>
      <c r="E1073" s="3"/>
    </row>
    <row r="1074" spans="1:5" x14ac:dyDescent="0.25">
      <c r="A1074" t="s">
        <v>2273</v>
      </c>
      <c r="B1074" t="s">
        <v>2274</v>
      </c>
      <c r="C1074" t="s">
        <v>53</v>
      </c>
      <c r="D1074" t="s">
        <v>60</v>
      </c>
      <c r="E1074" s="3"/>
    </row>
    <row r="1075" spans="1:5" x14ac:dyDescent="0.25">
      <c r="A1075" t="s">
        <v>2275</v>
      </c>
      <c r="B1075" t="s">
        <v>2276</v>
      </c>
      <c r="C1075" t="s">
        <v>53</v>
      </c>
      <c r="D1075" t="s">
        <v>60</v>
      </c>
      <c r="E1075" s="3"/>
    </row>
    <row r="1076" spans="1:5" x14ac:dyDescent="0.25">
      <c r="A1076" t="s">
        <v>2277</v>
      </c>
      <c r="B1076" t="s">
        <v>2278</v>
      </c>
      <c r="C1076" t="s">
        <v>53</v>
      </c>
      <c r="D1076" t="s">
        <v>60</v>
      </c>
      <c r="E1076" s="3"/>
    </row>
    <row r="1077" spans="1:5" x14ac:dyDescent="0.25">
      <c r="A1077" t="s">
        <v>2279</v>
      </c>
      <c r="B1077" t="s">
        <v>2280</v>
      </c>
      <c r="C1077" t="s">
        <v>53</v>
      </c>
      <c r="D1077" t="s">
        <v>60</v>
      </c>
      <c r="E1077" s="3"/>
    </row>
    <row r="1078" spans="1:5" x14ac:dyDescent="0.25">
      <c r="A1078" t="s">
        <v>2281</v>
      </c>
      <c r="B1078" t="s">
        <v>2282</v>
      </c>
      <c r="C1078" t="s">
        <v>53</v>
      </c>
      <c r="D1078" t="s">
        <v>60</v>
      </c>
      <c r="E1078" s="3"/>
    </row>
    <row r="1079" spans="1:5" x14ac:dyDescent="0.25">
      <c r="A1079" t="s">
        <v>2283</v>
      </c>
      <c r="B1079" t="s">
        <v>2284</v>
      </c>
      <c r="C1079" t="s">
        <v>53</v>
      </c>
      <c r="D1079" t="s">
        <v>60</v>
      </c>
      <c r="E1079" s="3"/>
    </row>
    <row r="1080" spans="1:5" x14ac:dyDescent="0.25">
      <c r="A1080" t="s">
        <v>2285</v>
      </c>
      <c r="B1080" t="s">
        <v>2286</v>
      </c>
      <c r="C1080" t="s">
        <v>53</v>
      </c>
      <c r="D1080" t="s">
        <v>60</v>
      </c>
      <c r="E1080" s="3"/>
    </row>
    <row r="1081" spans="1:5" x14ac:dyDescent="0.25">
      <c r="A1081" t="s">
        <v>2287</v>
      </c>
      <c r="B1081" t="s">
        <v>2288</v>
      </c>
      <c r="C1081" t="s">
        <v>53</v>
      </c>
      <c r="D1081" t="s">
        <v>60</v>
      </c>
      <c r="E1081" s="3"/>
    </row>
    <row r="1082" spans="1:5" x14ac:dyDescent="0.25">
      <c r="A1082" t="s">
        <v>2289</v>
      </c>
      <c r="B1082" t="s">
        <v>2290</v>
      </c>
      <c r="C1082" t="s">
        <v>53</v>
      </c>
      <c r="D1082" t="s">
        <v>60</v>
      </c>
      <c r="E1082" s="3"/>
    </row>
    <row r="1083" spans="1:5" x14ac:dyDescent="0.25">
      <c r="A1083" t="s">
        <v>2291</v>
      </c>
      <c r="B1083" t="s">
        <v>2292</v>
      </c>
      <c r="C1083" t="s">
        <v>53</v>
      </c>
      <c r="D1083" t="s">
        <v>60</v>
      </c>
      <c r="E1083" s="3"/>
    </row>
    <row r="1084" spans="1:5" x14ac:dyDescent="0.25">
      <c r="A1084" t="s">
        <v>2293</v>
      </c>
      <c r="B1084" t="s">
        <v>2294</v>
      </c>
      <c r="C1084" t="s">
        <v>53</v>
      </c>
      <c r="D1084" t="s">
        <v>60</v>
      </c>
      <c r="E1084" s="3"/>
    </row>
    <row r="1085" spans="1:5" x14ac:dyDescent="0.25">
      <c r="A1085" t="s">
        <v>2295</v>
      </c>
      <c r="B1085" t="s">
        <v>2296</v>
      </c>
      <c r="C1085" t="s">
        <v>53</v>
      </c>
      <c r="D1085" t="s">
        <v>60</v>
      </c>
      <c r="E1085" s="3"/>
    </row>
    <row r="1086" spans="1:5" x14ac:dyDescent="0.25">
      <c r="A1086" t="s">
        <v>2297</v>
      </c>
      <c r="B1086" t="s">
        <v>2298</v>
      </c>
      <c r="C1086" t="s">
        <v>53</v>
      </c>
      <c r="D1086" t="s">
        <v>60</v>
      </c>
      <c r="E1086" s="3"/>
    </row>
    <row r="1087" spans="1:5" x14ac:dyDescent="0.25">
      <c r="A1087" t="s">
        <v>2299</v>
      </c>
      <c r="B1087" t="s">
        <v>2300</v>
      </c>
      <c r="C1087" t="s">
        <v>53</v>
      </c>
      <c r="D1087" t="s">
        <v>60</v>
      </c>
      <c r="E1087" s="3"/>
    </row>
    <row r="1088" spans="1:5" x14ac:dyDescent="0.25">
      <c r="A1088" t="s">
        <v>2301</v>
      </c>
      <c r="B1088" t="s">
        <v>2302</v>
      </c>
      <c r="C1088" t="s">
        <v>53</v>
      </c>
      <c r="D1088" t="s">
        <v>60</v>
      </c>
      <c r="E1088" s="3"/>
    </row>
    <row r="1089" spans="1:5" x14ac:dyDescent="0.25">
      <c r="A1089" t="s">
        <v>2303</v>
      </c>
      <c r="B1089" t="s">
        <v>2304</v>
      </c>
      <c r="C1089" t="s">
        <v>53</v>
      </c>
      <c r="D1089" t="s">
        <v>60</v>
      </c>
      <c r="E1089" s="3"/>
    </row>
    <row r="1090" spans="1:5" x14ac:dyDescent="0.25">
      <c r="A1090" t="s">
        <v>2305</v>
      </c>
      <c r="B1090" t="s">
        <v>2306</v>
      </c>
      <c r="C1090" t="s">
        <v>53</v>
      </c>
      <c r="D1090" t="s">
        <v>60</v>
      </c>
      <c r="E1090" s="3"/>
    </row>
    <row r="1091" spans="1:5" x14ac:dyDescent="0.25">
      <c r="A1091" t="s">
        <v>2307</v>
      </c>
      <c r="B1091" t="s">
        <v>2308</v>
      </c>
      <c r="C1091" t="s">
        <v>53</v>
      </c>
      <c r="D1091" t="s">
        <v>60</v>
      </c>
      <c r="E1091" s="3"/>
    </row>
    <row r="1092" spans="1:5" x14ac:dyDescent="0.25">
      <c r="A1092" t="s">
        <v>2309</v>
      </c>
      <c r="B1092" t="s">
        <v>2310</v>
      </c>
      <c r="C1092" t="s">
        <v>53</v>
      </c>
      <c r="D1092" t="s">
        <v>60</v>
      </c>
      <c r="E1092" s="3"/>
    </row>
    <row r="1093" spans="1:5" x14ac:dyDescent="0.25">
      <c r="A1093" t="s">
        <v>2311</v>
      </c>
      <c r="B1093" t="s">
        <v>2312</v>
      </c>
      <c r="C1093" t="s">
        <v>53</v>
      </c>
      <c r="D1093" t="s">
        <v>60</v>
      </c>
      <c r="E1093" s="3"/>
    </row>
    <row r="1094" spans="1:5" x14ac:dyDescent="0.25">
      <c r="A1094" t="s">
        <v>2313</v>
      </c>
      <c r="B1094" t="s">
        <v>2314</v>
      </c>
      <c r="C1094" t="s">
        <v>53</v>
      </c>
      <c r="D1094" t="s">
        <v>60</v>
      </c>
      <c r="E1094" s="3"/>
    </row>
    <row r="1095" spans="1:5" x14ac:dyDescent="0.25">
      <c r="A1095" t="s">
        <v>2315</v>
      </c>
      <c r="B1095" t="s">
        <v>2316</v>
      </c>
      <c r="C1095" t="s">
        <v>53</v>
      </c>
      <c r="D1095" t="s">
        <v>60</v>
      </c>
      <c r="E1095" s="3"/>
    </row>
    <row r="1096" spans="1:5" x14ac:dyDescent="0.25">
      <c r="A1096" t="s">
        <v>2317</v>
      </c>
      <c r="B1096" t="s">
        <v>2318</v>
      </c>
      <c r="C1096" t="s">
        <v>53</v>
      </c>
      <c r="D1096" t="s">
        <v>60</v>
      </c>
      <c r="E1096" s="3"/>
    </row>
    <row r="1097" spans="1:5" x14ac:dyDescent="0.25">
      <c r="A1097" t="s">
        <v>2319</v>
      </c>
      <c r="B1097" t="s">
        <v>2320</v>
      </c>
      <c r="C1097" t="s">
        <v>53</v>
      </c>
      <c r="D1097" t="s">
        <v>60</v>
      </c>
      <c r="E1097" s="3"/>
    </row>
    <row r="1098" spans="1:5" x14ac:dyDescent="0.25">
      <c r="A1098" t="s">
        <v>2321</v>
      </c>
      <c r="B1098" t="s">
        <v>2322</v>
      </c>
      <c r="C1098" t="s">
        <v>53</v>
      </c>
      <c r="D1098" t="s">
        <v>60</v>
      </c>
      <c r="E1098" s="3"/>
    </row>
    <row r="1099" spans="1:5" x14ac:dyDescent="0.25">
      <c r="A1099" t="s">
        <v>2323</v>
      </c>
      <c r="B1099" t="s">
        <v>2324</v>
      </c>
      <c r="C1099" t="s">
        <v>53</v>
      </c>
      <c r="D1099" t="s">
        <v>60</v>
      </c>
      <c r="E1099" s="3"/>
    </row>
    <row r="1100" spans="1:5" x14ac:dyDescent="0.25">
      <c r="A1100" t="s">
        <v>2325</v>
      </c>
      <c r="B1100" t="s">
        <v>2326</v>
      </c>
      <c r="C1100" t="s">
        <v>53</v>
      </c>
      <c r="D1100" t="s">
        <v>60</v>
      </c>
      <c r="E1100" s="3"/>
    </row>
    <row r="1101" spans="1:5" x14ac:dyDescent="0.25">
      <c r="A1101" t="s">
        <v>2327</v>
      </c>
      <c r="B1101" t="s">
        <v>2328</v>
      </c>
      <c r="C1101" t="s">
        <v>53</v>
      </c>
      <c r="D1101" t="s">
        <v>60</v>
      </c>
      <c r="E1101" s="3"/>
    </row>
    <row r="1102" spans="1:5" x14ac:dyDescent="0.25">
      <c r="A1102" t="s">
        <v>2329</v>
      </c>
      <c r="B1102" t="s">
        <v>2330</v>
      </c>
      <c r="C1102" t="s">
        <v>53</v>
      </c>
      <c r="D1102" t="s">
        <v>60</v>
      </c>
      <c r="E1102" s="3"/>
    </row>
    <row r="1103" spans="1:5" x14ac:dyDescent="0.25">
      <c r="A1103" t="s">
        <v>2331</v>
      </c>
      <c r="B1103" t="s">
        <v>2332</v>
      </c>
      <c r="C1103" t="s">
        <v>53</v>
      </c>
      <c r="D1103" t="s">
        <v>60</v>
      </c>
      <c r="E1103" s="3"/>
    </row>
    <row r="1104" spans="1:5" x14ac:dyDescent="0.25">
      <c r="A1104" t="s">
        <v>2333</v>
      </c>
      <c r="B1104" t="s">
        <v>2334</v>
      </c>
      <c r="C1104" t="s">
        <v>53</v>
      </c>
      <c r="D1104" t="s">
        <v>60</v>
      </c>
      <c r="E1104" s="3"/>
    </row>
    <row r="1105" spans="1:5" x14ac:dyDescent="0.25">
      <c r="A1105" t="s">
        <v>2335</v>
      </c>
      <c r="B1105" t="s">
        <v>2336</v>
      </c>
      <c r="C1105" t="s">
        <v>53</v>
      </c>
      <c r="D1105" t="s">
        <v>60</v>
      </c>
      <c r="E1105" s="3"/>
    </row>
    <row r="1106" spans="1:5" x14ac:dyDescent="0.25">
      <c r="A1106" t="s">
        <v>2337</v>
      </c>
      <c r="B1106" t="s">
        <v>2338</v>
      </c>
      <c r="C1106" t="s">
        <v>53</v>
      </c>
      <c r="D1106" t="s">
        <v>60</v>
      </c>
      <c r="E1106" s="3"/>
    </row>
    <row r="1107" spans="1:5" x14ac:dyDescent="0.25">
      <c r="A1107" t="s">
        <v>2339</v>
      </c>
      <c r="B1107" t="s">
        <v>2340</v>
      </c>
      <c r="C1107" t="s">
        <v>53</v>
      </c>
      <c r="D1107" t="s">
        <v>60</v>
      </c>
      <c r="E1107" s="3"/>
    </row>
    <row r="1108" spans="1:5" x14ac:dyDescent="0.25">
      <c r="A1108" t="s">
        <v>2341</v>
      </c>
      <c r="B1108" t="s">
        <v>2342</v>
      </c>
      <c r="C1108" t="s">
        <v>53</v>
      </c>
      <c r="D1108" t="s">
        <v>60</v>
      </c>
      <c r="E1108" s="3"/>
    </row>
    <row r="1109" spans="1:5" x14ac:dyDescent="0.25">
      <c r="A1109" t="s">
        <v>2343</v>
      </c>
      <c r="B1109" t="s">
        <v>2344</v>
      </c>
      <c r="C1109" t="s">
        <v>53</v>
      </c>
      <c r="D1109" t="s">
        <v>60</v>
      </c>
      <c r="E1109" s="3"/>
    </row>
    <row r="1110" spans="1:5" x14ac:dyDescent="0.25">
      <c r="A1110" t="s">
        <v>2345</v>
      </c>
      <c r="B1110" t="s">
        <v>2346</v>
      </c>
      <c r="C1110" t="s">
        <v>53</v>
      </c>
      <c r="D1110" t="s">
        <v>60</v>
      </c>
      <c r="E1110" s="3"/>
    </row>
    <row r="1111" spans="1:5" x14ac:dyDescent="0.25">
      <c r="A1111" t="s">
        <v>2347</v>
      </c>
      <c r="B1111" t="s">
        <v>2348</v>
      </c>
      <c r="C1111" t="s">
        <v>53</v>
      </c>
      <c r="D1111" t="s">
        <v>60</v>
      </c>
      <c r="E1111" s="3"/>
    </row>
    <row r="1112" spans="1:5" x14ac:dyDescent="0.25">
      <c r="A1112" t="s">
        <v>2349</v>
      </c>
      <c r="B1112" t="s">
        <v>2350</v>
      </c>
      <c r="C1112" t="s">
        <v>53</v>
      </c>
      <c r="D1112" t="s">
        <v>60</v>
      </c>
      <c r="E1112" s="3"/>
    </row>
    <row r="1113" spans="1:5" x14ac:dyDescent="0.25">
      <c r="A1113" t="s">
        <v>2351</v>
      </c>
      <c r="B1113" t="s">
        <v>2352</v>
      </c>
      <c r="C1113" t="s">
        <v>53</v>
      </c>
      <c r="D1113" t="s">
        <v>60</v>
      </c>
      <c r="E1113" s="3"/>
    </row>
    <row r="1114" spans="1:5" x14ac:dyDescent="0.25">
      <c r="A1114" t="s">
        <v>2353</v>
      </c>
      <c r="B1114" t="s">
        <v>2354</v>
      </c>
      <c r="C1114" t="s">
        <v>53</v>
      </c>
      <c r="D1114" t="s">
        <v>60</v>
      </c>
      <c r="E1114" s="3"/>
    </row>
    <row r="1115" spans="1:5" x14ac:dyDescent="0.25">
      <c r="A1115" t="s">
        <v>2355</v>
      </c>
      <c r="B1115" t="s">
        <v>2356</v>
      </c>
      <c r="C1115" t="s">
        <v>53</v>
      </c>
      <c r="D1115" t="s">
        <v>60</v>
      </c>
      <c r="E1115" s="3"/>
    </row>
    <row r="1116" spans="1:5" x14ac:dyDescent="0.25">
      <c r="A1116" t="s">
        <v>2357</v>
      </c>
      <c r="B1116" t="s">
        <v>2358</v>
      </c>
      <c r="C1116" t="s">
        <v>53</v>
      </c>
      <c r="D1116" t="s">
        <v>60</v>
      </c>
      <c r="E1116" s="3"/>
    </row>
    <row r="1117" spans="1:5" x14ac:dyDescent="0.25">
      <c r="A1117" t="s">
        <v>2359</v>
      </c>
      <c r="B1117" t="s">
        <v>2360</v>
      </c>
      <c r="C1117" t="s">
        <v>53</v>
      </c>
      <c r="D1117" t="s">
        <v>60</v>
      </c>
      <c r="E1117" s="3"/>
    </row>
    <row r="1118" spans="1:5" x14ac:dyDescent="0.25">
      <c r="A1118" t="s">
        <v>2361</v>
      </c>
      <c r="B1118" t="s">
        <v>2362</v>
      </c>
      <c r="C1118" t="s">
        <v>53</v>
      </c>
      <c r="D1118" t="s">
        <v>60</v>
      </c>
      <c r="E1118" s="3"/>
    </row>
    <row r="1119" spans="1:5" x14ac:dyDescent="0.25">
      <c r="A1119" t="s">
        <v>2363</v>
      </c>
      <c r="B1119" t="s">
        <v>2364</v>
      </c>
      <c r="C1119" t="s">
        <v>53</v>
      </c>
      <c r="D1119" t="s">
        <v>60</v>
      </c>
      <c r="E1119" s="3"/>
    </row>
    <row r="1120" spans="1:5" x14ac:dyDescent="0.25">
      <c r="A1120" t="s">
        <v>2365</v>
      </c>
      <c r="B1120" t="s">
        <v>2366</v>
      </c>
      <c r="C1120" t="s">
        <v>53</v>
      </c>
      <c r="D1120" t="s">
        <v>60</v>
      </c>
      <c r="E1120" s="3"/>
    </row>
    <row r="1121" spans="1:5" x14ac:dyDescent="0.25">
      <c r="A1121" t="s">
        <v>2367</v>
      </c>
      <c r="B1121" t="s">
        <v>2368</v>
      </c>
      <c r="C1121" t="s">
        <v>53</v>
      </c>
      <c r="D1121" t="s">
        <v>60</v>
      </c>
      <c r="E1121" s="3"/>
    </row>
    <row r="1122" spans="1:5" x14ac:dyDescent="0.25">
      <c r="A1122" t="s">
        <v>2369</v>
      </c>
      <c r="B1122" t="s">
        <v>2370</v>
      </c>
      <c r="C1122" t="s">
        <v>53</v>
      </c>
      <c r="D1122" t="s">
        <v>60</v>
      </c>
      <c r="E1122" s="3"/>
    </row>
    <row r="1123" spans="1:5" x14ac:dyDescent="0.25">
      <c r="A1123" t="s">
        <v>2371</v>
      </c>
      <c r="B1123" t="s">
        <v>2372</v>
      </c>
      <c r="C1123" t="s">
        <v>53</v>
      </c>
      <c r="D1123" t="s">
        <v>60</v>
      </c>
      <c r="E1123" s="3"/>
    </row>
    <row r="1124" spans="1:5" x14ac:dyDescent="0.25">
      <c r="A1124" t="s">
        <v>2373</v>
      </c>
      <c r="B1124" t="s">
        <v>2374</v>
      </c>
      <c r="C1124" t="s">
        <v>53</v>
      </c>
      <c r="D1124" t="s">
        <v>60</v>
      </c>
      <c r="E1124" s="3"/>
    </row>
    <row r="1125" spans="1:5" x14ac:dyDescent="0.25">
      <c r="A1125" t="s">
        <v>2375</v>
      </c>
      <c r="B1125" t="s">
        <v>2376</v>
      </c>
      <c r="C1125" t="s">
        <v>53</v>
      </c>
      <c r="D1125" t="s">
        <v>60</v>
      </c>
      <c r="E1125" s="3"/>
    </row>
    <row r="1126" spans="1:5" x14ac:dyDescent="0.25">
      <c r="A1126" t="s">
        <v>2377</v>
      </c>
      <c r="B1126" t="s">
        <v>2378</v>
      </c>
      <c r="C1126" t="s">
        <v>53</v>
      </c>
      <c r="D1126" t="s">
        <v>60</v>
      </c>
      <c r="E1126" s="3"/>
    </row>
    <row r="1127" spans="1:5" x14ac:dyDescent="0.25">
      <c r="A1127" t="s">
        <v>2379</v>
      </c>
      <c r="B1127" t="s">
        <v>2380</v>
      </c>
      <c r="C1127" t="s">
        <v>53</v>
      </c>
      <c r="D1127" t="s">
        <v>60</v>
      </c>
      <c r="E1127" s="3"/>
    </row>
    <row r="1128" spans="1:5" x14ac:dyDescent="0.25">
      <c r="A1128" t="s">
        <v>2381</v>
      </c>
      <c r="B1128" t="s">
        <v>2382</v>
      </c>
      <c r="C1128" t="s">
        <v>53</v>
      </c>
      <c r="D1128" t="s">
        <v>60</v>
      </c>
      <c r="E1128" s="3"/>
    </row>
    <row r="1129" spans="1:5" x14ac:dyDescent="0.25">
      <c r="A1129" t="s">
        <v>2383</v>
      </c>
      <c r="B1129" t="s">
        <v>2384</v>
      </c>
      <c r="C1129" t="s">
        <v>53</v>
      </c>
      <c r="D1129" t="s">
        <v>60</v>
      </c>
      <c r="E1129" s="3"/>
    </row>
    <row r="1130" spans="1:5" x14ac:dyDescent="0.25">
      <c r="A1130" t="s">
        <v>2385</v>
      </c>
      <c r="B1130" t="s">
        <v>2386</v>
      </c>
      <c r="C1130" t="s">
        <v>53</v>
      </c>
      <c r="D1130" t="s">
        <v>60</v>
      </c>
      <c r="E1130" s="3"/>
    </row>
    <row r="1131" spans="1:5" x14ac:dyDescent="0.25">
      <c r="A1131" t="s">
        <v>2387</v>
      </c>
      <c r="B1131" t="s">
        <v>2388</v>
      </c>
      <c r="C1131" t="s">
        <v>53</v>
      </c>
      <c r="D1131" t="s">
        <v>60</v>
      </c>
      <c r="E1131" s="3"/>
    </row>
    <row r="1132" spans="1:5" x14ac:dyDescent="0.25">
      <c r="A1132" t="s">
        <v>2389</v>
      </c>
      <c r="B1132" t="s">
        <v>2390</v>
      </c>
      <c r="C1132" t="s">
        <v>53</v>
      </c>
      <c r="D1132" t="s">
        <v>60</v>
      </c>
      <c r="E1132" s="3"/>
    </row>
    <row r="1133" spans="1:5" x14ac:dyDescent="0.25">
      <c r="A1133" t="s">
        <v>2391</v>
      </c>
      <c r="B1133" t="s">
        <v>2392</v>
      </c>
      <c r="C1133" t="s">
        <v>53</v>
      </c>
      <c r="D1133" t="s">
        <v>60</v>
      </c>
      <c r="E1133" s="3"/>
    </row>
    <row r="1134" spans="1:5" x14ac:dyDescent="0.25">
      <c r="A1134" t="s">
        <v>2393</v>
      </c>
      <c r="B1134" t="s">
        <v>2394</v>
      </c>
      <c r="C1134" t="s">
        <v>53</v>
      </c>
      <c r="D1134" t="s">
        <v>60</v>
      </c>
      <c r="E1134" s="3"/>
    </row>
    <row r="1135" spans="1:5" x14ac:dyDescent="0.25">
      <c r="A1135" t="s">
        <v>2395</v>
      </c>
      <c r="B1135" t="s">
        <v>2396</v>
      </c>
      <c r="C1135" t="s">
        <v>53</v>
      </c>
      <c r="D1135" t="s">
        <v>60</v>
      </c>
      <c r="E1135" s="3"/>
    </row>
    <row r="1136" spans="1:5" x14ac:dyDescent="0.25">
      <c r="A1136" t="s">
        <v>2397</v>
      </c>
      <c r="B1136" t="s">
        <v>2398</v>
      </c>
      <c r="C1136" t="s">
        <v>53</v>
      </c>
      <c r="D1136" t="s">
        <v>60</v>
      </c>
      <c r="E1136" s="3"/>
    </row>
    <row r="1137" spans="1:5" x14ac:dyDescent="0.25">
      <c r="A1137" t="s">
        <v>2399</v>
      </c>
      <c r="B1137" t="s">
        <v>2400</v>
      </c>
      <c r="C1137" t="s">
        <v>53</v>
      </c>
      <c r="D1137" t="s">
        <v>60</v>
      </c>
      <c r="E1137" s="3"/>
    </row>
    <row r="1138" spans="1:5" x14ac:dyDescent="0.25">
      <c r="A1138" t="s">
        <v>2401</v>
      </c>
      <c r="B1138" t="s">
        <v>2402</v>
      </c>
      <c r="C1138" t="s">
        <v>53</v>
      </c>
      <c r="D1138" t="s">
        <v>60</v>
      </c>
      <c r="E1138" s="3"/>
    </row>
    <row r="1139" spans="1:5" x14ac:dyDescent="0.25">
      <c r="A1139" t="s">
        <v>2403</v>
      </c>
      <c r="B1139" t="s">
        <v>2404</v>
      </c>
      <c r="C1139" t="s">
        <v>53</v>
      </c>
      <c r="D1139" t="s">
        <v>60</v>
      </c>
      <c r="E1139" s="3"/>
    </row>
    <row r="1140" spans="1:5" x14ac:dyDescent="0.25">
      <c r="A1140" t="s">
        <v>2405</v>
      </c>
      <c r="B1140" t="s">
        <v>2406</v>
      </c>
      <c r="C1140" t="s">
        <v>53</v>
      </c>
      <c r="D1140" t="s">
        <v>60</v>
      </c>
      <c r="E1140" s="3"/>
    </row>
    <row r="1141" spans="1:5" x14ac:dyDescent="0.25">
      <c r="A1141" t="s">
        <v>2407</v>
      </c>
      <c r="B1141" t="s">
        <v>2408</v>
      </c>
      <c r="C1141" t="s">
        <v>53</v>
      </c>
      <c r="D1141" t="s">
        <v>60</v>
      </c>
      <c r="E1141" s="3"/>
    </row>
    <row r="1142" spans="1:5" x14ac:dyDescent="0.25">
      <c r="A1142" t="s">
        <v>2409</v>
      </c>
      <c r="B1142" t="s">
        <v>2410</v>
      </c>
      <c r="C1142" t="s">
        <v>53</v>
      </c>
      <c r="D1142" t="s">
        <v>60</v>
      </c>
      <c r="E1142" s="3"/>
    </row>
    <row r="1143" spans="1:5" x14ac:dyDescent="0.25">
      <c r="A1143" t="s">
        <v>2411</v>
      </c>
      <c r="B1143" t="s">
        <v>2412</v>
      </c>
      <c r="C1143" t="s">
        <v>53</v>
      </c>
      <c r="D1143" t="s">
        <v>60</v>
      </c>
      <c r="E1143" s="3"/>
    </row>
    <row r="1144" spans="1:5" x14ac:dyDescent="0.25">
      <c r="A1144" t="s">
        <v>2413</v>
      </c>
      <c r="B1144" t="s">
        <v>2414</v>
      </c>
      <c r="C1144" t="s">
        <v>53</v>
      </c>
      <c r="D1144" t="s">
        <v>60</v>
      </c>
      <c r="E1144" s="3"/>
    </row>
    <row r="1145" spans="1:5" x14ac:dyDescent="0.25">
      <c r="A1145" t="s">
        <v>2415</v>
      </c>
      <c r="B1145" t="s">
        <v>2416</v>
      </c>
      <c r="C1145" t="s">
        <v>53</v>
      </c>
      <c r="D1145" t="s">
        <v>60</v>
      </c>
      <c r="E1145" s="3"/>
    </row>
    <row r="1146" spans="1:5" x14ac:dyDescent="0.25">
      <c r="A1146" t="s">
        <v>2417</v>
      </c>
      <c r="B1146" t="s">
        <v>2418</v>
      </c>
      <c r="C1146" t="s">
        <v>53</v>
      </c>
      <c r="D1146" t="s">
        <v>60</v>
      </c>
      <c r="E1146" s="3"/>
    </row>
    <row r="1147" spans="1:5" x14ac:dyDescent="0.25">
      <c r="A1147" t="s">
        <v>2419</v>
      </c>
      <c r="B1147" t="s">
        <v>2420</v>
      </c>
      <c r="C1147" t="s">
        <v>53</v>
      </c>
      <c r="D1147" t="s">
        <v>60</v>
      </c>
      <c r="E1147" s="3"/>
    </row>
    <row r="1148" spans="1:5" x14ac:dyDescent="0.25">
      <c r="A1148" t="s">
        <v>2421</v>
      </c>
      <c r="B1148" t="s">
        <v>2422</v>
      </c>
      <c r="C1148" t="s">
        <v>53</v>
      </c>
      <c r="D1148" t="s">
        <v>60</v>
      </c>
      <c r="E1148" s="3"/>
    </row>
    <row r="1149" spans="1:5" x14ac:dyDescent="0.25">
      <c r="A1149" t="s">
        <v>2423</v>
      </c>
      <c r="B1149" t="s">
        <v>2424</v>
      </c>
      <c r="C1149" t="s">
        <v>53</v>
      </c>
      <c r="D1149" t="s">
        <v>60</v>
      </c>
      <c r="E1149" s="3"/>
    </row>
    <row r="1150" spans="1:5" x14ac:dyDescent="0.25">
      <c r="A1150" t="s">
        <v>2425</v>
      </c>
      <c r="B1150" t="s">
        <v>2426</v>
      </c>
      <c r="C1150" t="s">
        <v>53</v>
      </c>
      <c r="D1150" t="s">
        <v>60</v>
      </c>
      <c r="E1150" s="3"/>
    </row>
    <row r="1151" spans="1:5" x14ac:dyDescent="0.25">
      <c r="A1151" t="s">
        <v>2427</v>
      </c>
      <c r="B1151" t="s">
        <v>2428</v>
      </c>
      <c r="C1151" t="s">
        <v>53</v>
      </c>
      <c r="D1151" t="s">
        <v>60</v>
      </c>
      <c r="E1151" s="3"/>
    </row>
    <row r="1152" spans="1:5" x14ac:dyDescent="0.25">
      <c r="A1152" t="s">
        <v>2429</v>
      </c>
      <c r="B1152" t="s">
        <v>2430</v>
      </c>
      <c r="C1152" t="s">
        <v>53</v>
      </c>
      <c r="D1152" t="s">
        <v>60</v>
      </c>
      <c r="E1152" s="3"/>
    </row>
    <row r="1153" spans="1:5" x14ac:dyDescent="0.25">
      <c r="A1153" t="s">
        <v>2431</v>
      </c>
      <c r="B1153" t="s">
        <v>2432</v>
      </c>
      <c r="C1153" t="s">
        <v>53</v>
      </c>
      <c r="D1153" t="s">
        <v>60</v>
      </c>
      <c r="E1153" s="3"/>
    </row>
    <row r="1154" spans="1:5" x14ac:dyDescent="0.25">
      <c r="A1154" t="s">
        <v>2433</v>
      </c>
      <c r="B1154" t="s">
        <v>2434</v>
      </c>
      <c r="C1154" t="s">
        <v>53</v>
      </c>
      <c r="D1154" t="s">
        <v>60</v>
      </c>
      <c r="E1154" s="3"/>
    </row>
    <row r="1155" spans="1:5" x14ac:dyDescent="0.25">
      <c r="A1155" t="s">
        <v>2435</v>
      </c>
      <c r="B1155" t="s">
        <v>2436</v>
      </c>
      <c r="C1155" t="s">
        <v>53</v>
      </c>
      <c r="D1155" t="s">
        <v>60</v>
      </c>
      <c r="E1155" s="3"/>
    </row>
    <row r="1156" spans="1:5" x14ac:dyDescent="0.25">
      <c r="A1156" t="s">
        <v>2437</v>
      </c>
      <c r="B1156" t="s">
        <v>2438</v>
      </c>
      <c r="C1156" t="s">
        <v>53</v>
      </c>
      <c r="D1156" t="s">
        <v>60</v>
      </c>
      <c r="E1156" s="3"/>
    </row>
    <row r="1157" spans="1:5" x14ac:dyDescent="0.25">
      <c r="A1157" t="s">
        <v>2439</v>
      </c>
      <c r="B1157" t="s">
        <v>2440</v>
      </c>
      <c r="C1157" t="s">
        <v>53</v>
      </c>
      <c r="D1157" t="s">
        <v>60</v>
      </c>
      <c r="E1157" s="3"/>
    </row>
    <row r="1158" spans="1:5" x14ac:dyDescent="0.25">
      <c r="A1158" t="s">
        <v>2441</v>
      </c>
      <c r="B1158" t="s">
        <v>2442</v>
      </c>
      <c r="C1158" t="s">
        <v>53</v>
      </c>
      <c r="D1158" t="s">
        <v>60</v>
      </c>
      <c r="E1158" s="3"/>
    </row>
    <row r="1159" spans="1:5" x14ac:dyDescent="0.25">
      <c r="A1159" t="s">
        <v>2443</v>
      </c>
      <c r="B1159" t="s">
        <v>2444</v>
      </c>
      <c r="C1159" t="s">
        <v>53</v>
      </c>
      <c r="D1159" t="s">
        <v>60</v>
      </c>
      <c r="E1159" s="3"/>
    </row>
    <row r="1160" spans="1:5" x14ac:dyDescent="0.25">
      <c r="A1160" t="s">
        <v>2445</v>
      </c>
      <c r="B1160" t="s">
        <v>2446</v>
      </c>
      <c r="C1160" t="s">
        <v>53</v>
      </c>
      <c r="D1160" t="s">
        <v>60</v>
      </c>
      <c r="E1160" s="3"/>
    </row>
    <row r="1161" spans="1:5" x14ac:dyDescent="0.25">
      <c r="A1161" t="s">
        <v>2447</v>
      </c>
      <c r="B1161" t="s">
        <v>2448</v>
      </c>
      <c r="C1161" t="s">
        <v>53</v>
      </c>
      <c r="D1161" t="s">
        <v>60</v>
      </c>
      <c r="E1161" s="3"/>
    </row>
    <row r="1162" spans="1:5" x14ac:dyDescent="0.25">
      <c r="A1162" t="s">
        <v>2449</v>
      </c>
      <c r="B1162" t="s">
        <v>2450</v>
      </c>
      <c r="C1162" t="s">
        <v>53</v>
      </c>
      <c r="D1162" t="s">
        <v>60</v>
      </c>
      <c r="E1162" s="3"/>
    </row>
    <row r="1163" spans="1:5" x14ac:dyDescent="0.25">
      <c r="A1163" t="s">
        <v>2451</v>
      </c>
      <c r="B1163" t="s">
        <v>2452</v>
      </c>
      <c r="C1163" t="s">
        <v>53</v>
      </c>
      <c r="D1163" t="s">
        <v>60</v>
      </c>
      <c r="E1163" s="3"/>
    </row>
    <row r="1164" spans="1:5" x14ac:dyDescent="0.25">
      <c r="A1164" t="s">
        <v>2453</v>
      </c>
      <c r="B1164" t="s">
        <v>2454</v>
      </c>
      <c r="C1164" t="s">
        <v>53</v>
      </c>
      <c r="D1164" t="s">
        <v>60</v>
      </c>
      <c r="E1164" s="3"/>
    </row>
    <row r="1165" spans="1:5" x14ac:dyDescent="0.25">
      <c r="A1165" t="s">
        <v>2455</v>
      </c>
      <c r="B1165" t="s">
        <v>2456</v>
      </c>
      <c r="C1165" t="s">
        <v>53</v>
      </c>
      <c r="D1165" t="s">
        <v>60</v>
      </c>
      <c r="E1165" s="3"/>
    </row>
    <row r="1166" spans="1:5" x14ac:dyDescent="0.25">
      <c r="A1166" t="s">
        <v>2457</v>
      </c>
      <c r="B1166" t="s">
        <v>2458</v>
      </c>
      <c r="C1166" t="s">
        <v>53</v>
      </c>
      <c r="D1166" t="s">
        <v>60</v>
      </c>
      <c r="E1166" s="3"/>
    </row>
    <row r="1167" spans="1:5" x14ac:dyDescent="0.25">
      <c r="A1167" t="s">
        <v>2459</v>
      </c>
      <c r="B1167" t="s">
        <v>2460</v>
      </c>
      <c r="C1167" t="s">
        <v>53</v>
      </c>
      <c r="D1167" t="s">
        <v>60</v>
      </c>
      <c r="E1167" s="3"/>
    </row>
    <row r="1168" spans="1:5" x14ac:dyDescent="0.25">
      <c r="A1168" t="s">
        <v>2461</v>
      </c>
      <c r="B1168" t="s">
        <v>2462</v>
      </c>
      <c r="C1168" t="s">
        <v>53</v>
      </c>
      <c r="D1168" t="s">
        <v>60</v>
      </c>
      <c r="E1168" s="3"/>
    </row>
    <row r="1169" spans="1:5" x14ac:dyDescent="0.25">
      <c r="A1169" t="s">
        <v>2463</v>
      </c>
      <c r="B1169" t="s">
        <v>2464</v>
      </c>
      <c r="C1169" t="s">
        <v>53</v>
      </c>
      <c r="D1169" t="s">
        <v>60</v>
      </c>
      <c r="E1169" s="3"/>
    </row>
    <row r="1170" spans="1:5" x14ac:dyDescent="0.25">
      <c r="A1170" t="s">
        <v>2465</v>
      </c>
      <c r="B1170" t="s">
        <v>2466</v>
      </c>
      <c r="C1170" t="s">
        <v>53</v>
      </c>
      <c r="D1170" t="s">
        <v>60</v>
      </c>
      <c r="E1170" s="3"/>
    </row>
    <row r="1171" spans="1:5" x14ac:dyDescent="0.25">
      <c r="A1171" t="s">
        <v>2467</v>
      </c>
      <c r="B1171" t="s">
        <v>2468</v>
      </c>
      <c r="C1171" t="s">
        <v>53</v>
      </c>
      <c r="D1171" t="s">
        <v>60</v>
      </c>
      <c r="E1171" s="3"/>
    </row>
    <row r="1172" spans="1:5" x14ac:dyDescent="0.25">
      <c r="A1172" t="s">
        <v>2469</v>
      </c>
      <c r="B1172" t="s">
        <v>2470</v>
      </c>
      <c r="C1172" t="s">
        <v>53</v>
      </c>
      <c r="D1172" t="s">
        <v>60</v>
      </c>
      <c r="E1172" s="3"/>
    </row>
    <row r="1173" spans="1:5" x14ac:dyDescent="0.25">
      <c r="A1173" t="s">
        <v>2471</v>
      </c>
      <c r="B1173" t="s">
        <v>2472</v>
      </c>
      <c r="C1173" t="s">
        <v>53</v>
      </c>
      <c r="D1173" t="s">
        <v>60</v>
      </c>
      <c r="E1173" s="3"/>
    </row>
    <row r="1174" spans="1:5" x14ac:dyDescent="0.25">
      <c r="A1174" t="s">
        <v>2473</v>
      </c>
      <c r="B1174" t="s">
        <v>2474</v>
      </c>
      <c r="C1174" t="s">
        <v>53</v>
      </c>
      <c r="D1174" t="s">
        <v>60</v>
      </c>
      <c r="E1174" s="3"/>
    </row>
    <row r="1175" spans="1:5" x14ac:dyDescent="0.25">
      <c r="A1175" t="s">
        <v>2475</v>
      </c>
      <c r="B1175" t="s">
        <v>2476</v>
      </c>
      <c r="C1175" t="s">
        <v>53</v>
      </c>
      <c r="D1175" t="s">
        <v>60</v>
      </c>
      <c r="E1175" s="3"/>
    </row>
    <row r="1176" spans="1:5" x14ac:dyDescent="0.25">
      <c r="A1176" t="s">
        <v>2477</v>
      </c>
      <c r="B1176" t="s">
        <v>2478</v>
      </c>
      <c r="C1176" t="s">
        <v>53</v>
      </c>
      <c r="D1176" t="s">
        <v>60</v>
      </c>
      <c r="E1176" s="3"/>
    </row>
    <row r="1177" spans="1:5" x14ac:dyDescent="0.25">
      <c r="A1177" t="s">
        <v>2479</v>
      </c>
      <c r="B1177" t="s">
        <v>2480</v>
      </c>
      <c r="C1177" t="s">
        <v>53</v>
      </c>
      <c r="D1177" t="s">
        <v>60</v>
      </c>
      <c r="E1177" s="3"/>
    </row>
    <row r="1178" spans="1:5" x14ac:dyDescent="0.25">
      <c r="A1178" t="s">
        <v>2481</v>
      </c>
      <c r="B1178" t="s">
        <v>2482</v>
      </c>
      <c r="C1178" t="s">
        <v>53</v>
      </c>
      <c r="D1178" t="s">
        <v>60</v>
      </c>
      <c r="E1178" s="3"/>
    </row>
    <row r="1179" spans="1:5" x14ac:dyDescent="0.25">
      <c r="A1179" t="s">
        <v>2483</v>
      </c>
      <c r="B1179" t="s">
        <v>2484</v>
      </c>
      <c r="C1179" t="s">
        <v>53</v>
      </c>
      <c r="D1179" t="s">
        <v>60</v>
      </c>
      <c r="E1179" s="3"/>
    </row>
    <row r="1180" spans="1:5" x14ac:dyDescent="0.25">
      <c r="A1180" t="s">
        <v>2485</v>
      </c>
      <c r="B1180" t="s">
        <v>2486</v>
      </c>
      <c r="C1180" t="s">
        <v>53</v>
      </c>
      <c r="D1180" t="s">
        <v>60</v>
      </c>
      <c r="E1180" s="3"/>
    </row>
    <row r="1181" spans="1:5" x14ac:dyDescent="0.25">
      <c r="A1181" t="s">
        <v>2487</v>
      </c>
      <c r="B1181" t="s">
        <v>2488</v>
      </c>
      <c r="C1181" t="s">
        <v>53</v>
      </c>
      <c r="D1181" t="s">
        <v>60</v>
      </c>
      <c r="E1181" s="3"/>
    </row>
    <row r="1182" spans="1:5" x14ac:dyDescent="0.25">
      <c r="A1182" t="s">
        <v>2489</v>
      </c>
      <c r="B1182" t="s">
        <v>2490</v>
      </c>
      <c r="C1182" t="s">
        <v>53</v>
      </c>
      <c r="D1182" t="s">
        <v>60</v>
      </c>
      <c r="E1182" s="3"/>
    </row>
    <row r="1183" spans="1:5" x14ac:dyDescent="0.25">
      <c r="A1183" t="s">
        <v>2491</v>
      </c>
      <c r="B1183" t="s">
        <v>2492</v>
      </c>
      <c r="C1183" t="s">
        <v>53</v>
      </c>
      <c r="D1183" t="s">
        <v>60</v>
      </c>
      <c r="E1183" s="3"/>
    </row>
    <row r="1184" spans="1:5" x14ac:dyDescent="0.25">
      <c r="A1184" t="s">
        <v>2493</v>
      </c>
      <c r="B1184" t="s">
        <v>2494</v>
      </c>
      <c r="C1184" t="s">
        <v>53</v>
      </c>
      <c r="D1184" t="s">
        <v>60</v>
      </c>
      <c r="E1184" s="3"/>
    </row>
    <row r="1185" spans="1:5" x14ac:dyDescent="0.25">
      <c r="A1185" t="s">
        <v>2495</v>
      </c>
      <c r="B1185" t="s">
        <v>2496</v>
      </c>
      <c r="C1185" t="s">
        <v>53</v>
      </c>
      <c r="D1185" t="s">
        <v>60</v>
      </c>
      <c r="E1185" s="3"/>
    </row>
    <row r="1186" spans="1:5" x14ac:dyDescent="0.25">
      <c r="A1186" t="s">
        <v>2497</v>
      </c>
      <c r="B1186" t="s">
        <v>2498</v>
      </c>
      <c r="C1186" t="s">
        <v>53</v>
      </c>
      <c r="D1186" t="s">
        <v>60</v>
      </c>
      <c r="E1186" s="3"/>
    </row>
    <row r="1187" spans="1:5" x14ac:dyDescent="0.25">
      <c r="A1187" t="s">
        <v>2499</v>
      </c>
      <c r="B1187" t="s">
        <v>2500</v>
      </c>
      <c r="C1187" t="s">
        <v>53</v>
      </c>
      <c r="D1187" t="s">
        <v>60</v>
      </c>
      <c r="E1187" s="3"/>
    </row>
    <row r="1188" spans="1:5" x14ac:dyDescent="0.25">
      <c r="A1188" t="s">
        <v>2501</v>
      </c>
      <c r="B1188" t="s">
        <v>2502</v>
      </c>
      <c r="C1188" t="s">
        <v>53</v>
      </c>
      <c r="D1188" t="s">
        <v>60</v>
      </c>
      <c r="E1188" s="3"/>
    </row>
    <row r="1189" spans="1:5" x14ac:dyDescent="0.25">
      <c r="A1189" t="s">
        <v>2503</v>
      </c>
      <c r="B1189" t="s">
        <v>2504</v>
      </c>
      <c r="C1189" t="s">
        <v>53</v>
      </c>
      <c r="D1189" t="s">
        <v>60</v>
      </c>
      <c r="E1189" s="3"/>
    </row>
    <row r="1190" spans="1:5" x14ac:dyDescent="0.25">
      <c r="A1190" t="s">
        <v>2505</v>
      </c>
      <c r="B1190" t="s">
        <v>2506</v>
      </c>
      <c r="C1190" t="s">
        <v>53</v>
      </c>
      <c r="D1190" t="s">
        <v>60</v>
      </c>
      <c r="E1190" s="3"/>
    </row>
    <row r="1191" spans="1:5" x14ac:dyDescent="0.25">
      <c r="A1191" t="s">
        <v>2507</v>
      </c>
      <c r="B1191" t="s">
        <v>2508</v>
      </c>
      <c r="C1191" t="s">
        <v>53</v>
      </c>
      <c r="D1191" t="s">
        <v>60</v>
      </c>
      <c r="E1191" s="3"/>
    </row>
    <row r="1192" spans="1:5" x14ac:dyDescent="0.25">
      <c r="A1192" t="s">
        <v>2509</v>
      </c>
      <c r="B1192" t="s">
        <v>2510</v>
      </c>
      <c r="C1192" t="s">
        <v>53</v>
      </c>
      <c r="D1192" t="s">
        <v>60</v>
      </c>
      <c r="E1192" s="3"/>
    </row>
    <row r="1193" spans="1:5" x14ac:dyDescent="0.25">
      <c r="A1193" t="s">
        <v>2511</v>
      </c>
      <c r="B1193" t="s">
        <v>2512</v>
      </c>
      <c r="C1193" t="s">
        <v>53</v>
      </c>
      <c r="D1193" t="s">
        <v>60</v>
      </c>
      <c r="E1193" s="3"/>
    </row>
    <row r="1194" spans="1:5" x14ac:dyDescent="0.25">
      <c r="A1194" t="s">
        <v>2513</v>
      </c>
      <c r="B1194" t="s">
        <v>2514</v>
      </c>
      <c r="C1194" t="s">
        <v>53</v>
      </c>
      <c r="D1194" t="s">
        <v>60</v>
      </c>
      <c r="E1194" s="3"/>
    </row>
    <row r="1195" spans="1:5" x14ac:dyDescent="0.25">
      <c r="A1195" t="s">
        <v>2515</v>
      </c>
      <c r="B1195" t="s">
        <v>2516</v>
      </c>
      <c r="C1195" t="s">
        <v>53</v>
      </c>
      <c r="D1195" t="s">
        <v>60</v>
      </c>
      <c r="E1195" s="3"/>
    </row>
    <row r="1196" spans="1:5" x14ac:dyDescent="0.25">
      <c r="A1196" t="s">
        <v>2517</v>
      </c>
      <c r="B1196" t="s">
        <v>2518</v>
      </c>
      <c r="C1196" t="s">
        <v>53</v>
      </c>
      <c r="D1196" t="s">
        <v>60</v>
      </c>
      <c r="E1196" s="3"/>
    </row>
    <row r="1197" spans="1:5" x14ac:dyDescent="0.25">
      <c r="A1197" t="s">
        <v>2519</v>
      </c>
      <c r="B1197" t="s">
        <v>2520</v>
      </c>
      <c r="C1197" t="s">
        <v>53</v>
      </c>
      <c r="D1197" t="s">
        <v>60</v>
      </c>
      <c r="E1197" s="3"/>
    </row>
    <row r="1198" spans="1:5" x14ac:dyDescent="0.25">
      <c r="A1198" t="s">
        <v>2521</v>
      </c>
      <c r="B1198" t="s">
        <v>2522</v>
      </c>
      <c r="C1198" t="s">
        <v>53</v>
      </c>
      <c r="D1198" t="s">
        <v>60</v>
      </c>
      <c r="E1198" s="3"/>
    </row>
    <row r="1199" spans="1:5" x14ac:dyDescent="0.25">
      <c r="A1199" t="s">
        <v>2523</v>
      </c>
      <c r="B1199" t="s">
        <v>2524</v>
      </c>
      <c r="C1199" t="s">
        <v>53</v>
      </c>
      <c r="D1199" t="s">
        <v>60</v>
      </c>
      <c r="E1199" s="3"/>
    </row>
    <row r="1200" spans="1:5" x14ac:dyDescent="0.25">
      <c r="A1200" t="s">
        <v>2525</v>
      </c>
      <c r="B1200" t="s">
        <v>2526</v>
      </c>
      <c r="C1200" t="s">
        <v>53</v>
      </c>
      <c r="D1200" t="s">
        <v>60</v>
      </c>
      <c r="E1200" s="3"/>
    </row>
    <row r="1201" spans="1:5" x14ac:dyDescent="0.25">
      <c r="A1201" t="s">
        <v>2527</v>
      </c>
      <c r="B1201" t="s">
        <v>2528</v>
      </c>
      <c r="C1201" t="s">
        <v>53</v>
      </c>
      <c r="D1201" t="s">
        <v>60</v>
      </c>
      <c r="E1201" s="3"/>
    </row>
    <row r="1202" spans="1:5" x14ac:dyDescent="0.25">
      <c r="A1202" t="s">
        <v>2529</v>
      </c>
      <c r="B1202" t="s">
        <v>2530</v>
      </c>
      <c r="C1202" t="s">
        <v>53</v>
      </c>
      <c r="D1202" t="s">
        <v>60</v>
      </c>
      <c r="E1202" s="3"/>
    </row>
    <row r="1203" spans="1:5" x14ac:dyDescent="0.25">
      <c r="A1203" t="s">
        <v>2531</v>
      </c>
      <c r="B1203" t="s">
        <v>2532</v>
      </c>
      <c r="C1203" t="s">
        <v>53</v>
      </c>
      <c r="D1203" t="s">
        <v>60</v>
      </c>
      <c r="E1203" s="3"/>
    </row>
    <row r="1204" spans="1:5" x14ac:dyDescent="0.25">
      <c r="A1204" t="s">
        <v>2533</v>
      </c>
      <c r="B1204" t="s">
        <v>2534</v>
      </c>
      <c r="C1204" t="s">
        <v>53</v>
      </c>
      <c r="D1204" t="s">
        <v>60</v>
      </c>
      <c r="E1204" s="3"/>
    </row>
    <row r="1205" spans="1:5" x14ac:dyDescent="0.25">
      <c r="A1205" t="s">
        <v>2535</v>
      </c>
      <c r="B1205" t="s">
        <v>2536</v>
      </c>
      <c r="C1205" t="s">
        <v>53</v>
      </c>
      <c r="D1205" t="s">
        <v>60</v>
      </c>
      <c r="E1205" s="3"/>
    </row>
    <row r="1206" spans="1:5" x14ac:dyDescent="0.25">
      <c r="A1206" t="s">
        <v>2537</v>
      </c>
      <c r="B1206" t="s">
        <v>2538</v>
      </c>
      <c r="C1206" t="s">
        <v>53</v>
      </c>
      <c r="D1206" t="s">
        <v>60</v>
      </c>
      <c r="E1206" s="3"/>
    </row>
    <row r="1207" spans="1:5" x14ac:dyDescent="0.25">
      <c r="A1207" t="s">
        <v>2539</v>
      </c>
      <c r="B1207" t="s">
        <v>2540</v>
      </c>
      <c r="C1207" t="s">
        <v>53</v>
      </c>
      <c r="D1207" t="s">
        <v>60</v>
      </c>
      <c r="E1207" s="3"/>
    </row>
    <row r="1208" spans="1:5" x14ac:dyDescent="0.25">
      <c r="A1208" t="s">
        <v>2541</v>
      </c>
      <c r="B1208" t="s">
        <v>2542</v>
      </c>
      <c r="C1208" t="s">
        <v>53</v>
      </c>
      <c r="D1208" t="s">
        <v>60</v>
      </c>
      <c r="E1208" s="3"/>
    </row>
    <row r="1209" spans="1:5" x14ac:dyDescent="0.25">
      <c r="A1209" t="s">
        <v>2543</v>
      </c>
      <c r="B1209" t="s">
        <v>2544</v>
      </c>
      <c r="C1209" t="s">
        <v>53</v>
      </c>
      <c r="D1209" t="s">
        <v>60</v>
      </c>
      <c r="E1209" s="3"/>
    </row>
    <row r="1210" spans="1:5" x14ac:dyDescent="0.25">
      <c r="A1210" t="s">
        <v>2545</v>
      </c>
      <c r="B1210" t="s">
        <v>2546</v>
      </c>
      <c r="C1210" t="s">
        <v>53</v>
      </c>
      <c r="D1210" t="s">
        <v>60</v>
      </c>
      <c r="E1210" s="3"/>
    </row>
    <row r="1211" spans="1:5" x14ac:dyDescent="0.25">
      <c r="A1211" t="s">
        <v>2547</v>
      </c>
      <c r="B1211" t="s">
        <v>2548</v>
      </c>
      <c r="C1211" t="s">
        <v>53</v>
      </c>
      <c r="D1211" t="s">
        <v>60</v>
      </c>
      <c r="E1211" s="3"/>
    </row>
    <row r="1212" spans="1:5" x14ac:dyDescent="0.25">
      <c r="A1212" t="s">
        <v>2549</v>
      </c>
      <c r="B1212" t="s">
        <v>2550</v>
      </c>
      <c r="C1212" t="s">
        <v>53</v>
      </c>
      <c r="D1212" t="s">
        <v>60</v>
      </c>
      <c r="E1212" s="3"/>
    </row>
    <row r="1213" spans="1:5" x14ac:dyDescent="0.25">
      <c r="A1213" t="s">
        <v>2551</v>
      </c>
      <c r="B1213" t="s">
        <v>2552</v>
      </c>
      <c r="C1213" t="s">
        <v>53</v>
      </c>
      <c r="D1213" t="s">
        <v>60</v>
      </c>
      <c r="E1213" s="3"/>
    </row>
    <row r="1214" spans="1:5" x14ac:dyDescent="0.25">
      <c r="A1214" t="s">
        <v>2553</v>
      </c>
      <c r="B1214" t="s">
        <v>2554</v>
      </c>
      <c r="C1214" t="s">
        <v>53</v>
      </c>
      <c r="D1214" t="s">
        <v>60</v>
      </c>
      <c r="E1214" s="3"/>
    </row>
    <row r="1215" spans="1:5" x14ac:dyDescent="0.25">
      <c r="A1215" t="s">
        <v>2555</v>
      </c>
      <c r="B1215" t="s">
        <v>2556</v>
      </c>
      <c r="C1215" t="s">
        <v>53</v>
      </c>
      <c r="D1215" t="s">
        <v>60</v>
      </c>
      <c r="E1215" s="3"/>
    </row>
    <row r="1216" spans="1:5" x14ac:dyDescent="0.25">
      <c r="A1216" t="s">
        <v>2557</v>
      </c>
      <c r="B1216" t="s">
        <v>2558</v>
      </c>
      <c r="C1216" t="s">
        <v>53</v>
      </c>
      <c r="D1216" t="s">
        <v>60</v>
      </c>
      <c r="E1216" s="3"/>
    </row>
    <row r="1217" spans="1:5" x14ac:dyDescent="0.25">
      <c r="A1217" t="s">
        <v>2559</v>
      </c>
      <c r="B1217" t="s">
        <v>2560</v>
      </c>
      <c r="C1217" t="s">
        <v>53</v>
      </c>
      <c r="D1217" t="s">
        <v>60</v>
      </c>
      <c r="E1217" s="3"/>
    </row>
    <row r="1218" spans="1:5" x14ac:dyDescent="0.25">
      <c r="A1218" t="s">
        <v>2561</v>
      </c>
      <c r="B1218" t="s">
        <v>2562</v>
      </c>
      <c r="C1218" t="s">
        <v>53</v>
      </c>
      <c r="D1218" t="s">
        <v>60</v>
      </c>
      <c r="E1218" s="3"/>
    </row>
    <row r="1219" spans="1:5" x14ac:dyDescent="0.25">
      <c r="A1219" t="s">
        <v>2563</v>
      </c>
      <c r="B1219" t="s">
        <v>2564</v>
      </c>
      <c r="C1219" t="s">
        <v>53</v>
      </c>
      <c r="D1219" t="s">
        <v>60</v>
      </c>
      <c r="E1219" s="3"/>
    </row>
    <row r="1220" spans="1:5" x14ac:dyDescent="0.25">
      <c r="A1220" t="s">
        <v>2565</v>
      </c>
      <c r="B1220" t="s">
        <v>2566</v>
      </c>
      <c r="C1220" t="s">
        <v>53</v>
      </c>
      <c r="D1220" t="s">
        <v>60</v>
      </c>
      <c r="E1220" s="3"/>
    </row>
    <row r="1221" spans="1:5" x14ac:dyDescent="0.25">
      <c r="A1221" t="s">
        <v>2567</v>
      </c>
      <c r="B1221" t="s">
        <v>2568</v>
      </c>
      <c r="C1221" t="s">
        <v>53</v>
      </c>
      <c r="D1221" t="s">
        <v>60</v>
      </c>
      <c r="E1221" s="3"/>
    </row>
    <row r="1222" spans="1:5" x14ac:dyDescent="0.25">
      <c r="A1222" t="s">
        <v>2569</v>
      </c>
      <c r="B1222" t="s">
        <v>2570</v>
      </c>
      <c r="C1222" t="s">
        <v>53</v>
      </c>
      <c r="D1222" t="s">
        <v>60</v>
      </c>
      <c r="E1222" s="3"/>
    </row>
    <row r="1223" spans="1:5" x14ac:dyDescent="0.25">
      <c r="A1223" t="s">
        <v>2571</v>
      </c>
      <c r="B1223" t="s">
        <v>2572</v>
      </c>
      <c r="C1223" t="s">
        <v>53</v>
      </c>
      <c r="D1223" t="s">
        <v>60</v>
      </c>
      <c r="E1223" s="3"/>
    </row>
    <row r="1224" spans="1:5" x14ac:dyDescent="0.25">
      <c r="A1224" t="s">
        <v>2573</v>
      </c>
      <c r="B1224" t="s">
        <v>2574</v>
      </c>
      <c r="C1224" t="s">
        <v>53</v>
      </c>
      <c r="D1224" t="s">
        <v>60</v>
      </c>
      <c r="E1224" s="3"/>
    </row>
    <row r="1225" spans="1:5" x14ac:dyDescent="0.25">
      <c r="A1225" t="s">
        <v>2575</v>
      </c>
      <c r="B1225" t="s">
        <v>2576</v>
      </c>
      <c r="C1225" t="s">
        <v>53</v>
      </c>
      <c r="D1225" t="s">
        <v>60</v>
      </c>
      <c r="E1225" s="3"/>
    </row>
    <row r="1226" spans="1:5" x14ac:dyDescent="0.25">
      <c r="A1226" t="s">
        <v>2577</v>
      </c>
      <c r="B1226" t="s">
        <v>2578</v>
      </c>
      <c r="C1226" t="s">
        <v>53</v>
      </c>
      <c r="D1226" t="s">
        <v>60</v>
      </c>
      <c r="E1226" s="3"/>
    </row>
    <row r="1227" spans="1:5" x14ac:dyDescent="0.25">
      <c r="A1227" t="s">
        <v>2579</v>
      </c>
      <c r="B1227" t="s">
        <v>2580</v>
      </c>
      <c r="C1227" t="s">
        <v>53</v>
      </c>
      <c r="D1227" t="s">
        <v>60</v>
      </c>
      <c r="E1227" s="3"/>
    </row>
    <row r="1228" spans="1:5" x14ac:dyDescent="0.25">
      <c r="A1228" t="s">
        <v>2581</v>
      </c>
      <c r="B1228" t="s">
        <v>2582</v>
      </c>
      <c r="C1228" t="s">
        <v>53</v>
      </c>
      <c r="D1228" t="s">
        <v>60</v>
      </c>
      <c r="E1228" s="3"/>
    </row>
    <row r="1229" spans="1:5" x14ac:dyDescent="0.25">
      <c r="A1229" t="s">
        <v>2583</v>
      </c>
      <c r="B1229" t="s">
        <v>2584</v>
      </c>
      <c r="C1229" t="s">
        <v>53</v>
      </c>
      <c r="D1229" t="s">
        <v>60</v>
      </c>
      <c r="E1229" s="3"/>
    </row>
    <row r="1230" spans="1:5" x14ac:dyDescent="0.25">
      <c r="A1230" t="s">
        <v>2585</v>
      </c>
      <c r="B1230" t="s">
        <v>2586</v>
      </c>
      <c r="C1230" t="s">
        <v>53</v>
      </c>
      <c r="D1230" t="s">
        <v>60</v>
      </c>
      <c r="E1230" s="3"/>
    </row>
    <row r="1231" spans="1:5" x14ac:dyDescent="0.25">
      <c r="A1231" t="s">
        <v>2587</v>
      </c>
      <c r="B1231" t="s">
        <v>2588</v>
      </c>
      <c r="C1231" t="s">
        <v>53</v>
      </c>
      <c r="D1231" t="s">
        <v>60</v>
      </c>
      <c r="E1231" s="3"/>
    </row>
    <row r="1232" spans="1:5" x14ac:dyDescent="0.25">
      <c r="A1232" t="s">
        <v>2589</v>
      </c>
      <c r="B1232" t="s">
        <v>2590</v>
      </c>
      <c r="C1232" t="s">
        <v>53</v>
      </c>
      <c r="D1232" t="s">
        <v>60</v>
      </c>
      <c r="E1232" s="3"/>
    </row>
    <row r="1233" spans="1:5" x14ac:dyDescent="0.25">
      <c r="A1233" t="s">
        <v>2591</v>
      </c>
      <c r="B1233" t="s">
        <v>2592</v>
      </c>
      <c r="C1233" t="s">
        <v>53</v>
      </c>
      <c r="D1233" t="s">
        <v>60</v>
      </c>
      <c r="E1233" s="3"/>
    </row>
    <row r="1234" spans="1:5" x14ac:dyDescent="0.25">
      <c r="A1234" t="s">
        <v>2593</v>
      </c>
      <c r="B1234" t="s">
        <v>2594</v>
      </c>
      <c r="C1234" t="s">
        <v>53</v>
      </c>
      <c r="D1234" t="s">
        <v>60</v>
      </c>
      <c r="E1234" s="3"/>
    </row>
    <row r="1235" spans="1:5" x14ac:dyDescent="0.25">
      <c r="A1235" t="s">
        <v>2595</v>
      </c>
      <c r="B1235" t="s">
        <v>2596</v>
      </c>
      <c r="C1235" t="s">
        <v>53</v>
      </c>
      <c r="D1235" t="s">
        <v>60</v>
      </c>
      <c r="E1235" s="3"/>
    </row>
    <row r="1236" spans="1:5" x14ac:dyDescent="0.25">
      <c r="A1236" t="s">
        <v>2597</v>
      </c>
      <c r="B1236" t="s">
        <v>2598</v>
      </c>
      <c r="C1236" t="s">
        <v>53</v>
      </c>
      <c r="D1236" t="s">
        <v>60</v>
      </c>
      <c r="E1236" s="3"/>
    </row>
    <row r="1237" spans="1:5" x14ac:dyDescent="0.25">
      <c r="A1237" t="s">
        <v>2599</v>
      </c>
      <c r="B1237" t="s">
        <v>2600</v>
      </c>
      <c r="C1237" t="s">
        <v>53</v>
      </c>
      <c r="D1237" t="s">
        <v>60</v>
      </c>
      <c r="E1237" s="3"/>
    </row>
    <row r="1238" spans="1:5" x14ac:dyDescent="0.25">
      <c r="A1238" t="s">
        <v>2601</v>
      </c>
      <c r="B1238" t="s">
        <v>2602</v>
      </c>
      <c r="C1238" t="s">
        <v>53</v>
      </c>
      <c r="D1238" t="s">
        <v>60</v>
      </c>
      <c r="E1238" s="3"/>
    </row>
    <row r="1239" spans="1:5" x14ac:dyDescent="0.25">
      <c r="A1239" t="s">
        <v>2603</v>
      </c>
      <c r="B1239" t="s">
        <v>2604</v>
      </c>
      <c r="C1239" t="s">
        <v>53</v>
      </c>
      <c r="D1239" t="s">
        <v>60</v>
      </c>
      <c r="E1239" s="3"/>
    </row>
    <row r="1240" spans="1:5" x14ac:dyDescent="0.25">
      <c r="A1240" t="s">
        <v>2605</v>
      </c>
      <c r="B1240" t="s">
        <v>2606</v>
      </c>
      <c r="C1240" t="s">
        <v>53</v>
      </c>
      <c r="D1240" t="s">
        <v>60</v>
      </c>
      <c r="E1240" s="3"/>
    </row>
    <row r="1241" spans="1:5" x14ac:dyDescent="0.25">
      <c r="A1241" t="s">
        <v>2607</v>
      </c>
      <c r="B1241" t="s">
        <v>2608</v>
      </c>
      <c r="C1241" t="s">
        <v>53</v>
      </c>
      <c r="D1241" t="s">
        <v>60</v>
      </c>
      <c r="E1241" s="3"/>
    </row>
    <row r="1242" spans="1:5" x14ac:dyDescent="0.25">
      <c r="A1242" t="s">
        <v>2609</v>
      </c>
      <c r="B1242" t="s">
        <v>2610</v>
      </c>
      <c r="C1242" t="s">
        <v>53</v>
      </c>
      <c r="D1242" t="s">
        <v>60</v>
      </c>
      <c r="E1242" s="3"/>
    </row>
    <row r="1243" spans="1:5" x14ac:dyDescent="0.25">
      <c r="A1243" t="s">
        <v>2611</v>
      </c>
      <c r="B1243" t="s">
        <v>2612</v>
      </c>
      <c r="C1243" t="s">
        <v>53</v>
      </c>
      <c r="D1243" t="s">
        <v>60</v>
      </c>
      <c r="E1243" s="3"/>
    </row>
    <row r="1244" spans="1:5" x14ac:dyDescent="0.25">
      <c r="A1244" t="s">
        <v>2613</v>
      </c>
      <c r="B1244" t="s">
        <v>2614</v>
      </c>
      <c r="C1244" t="s">
        <v>53</v>
      </c>
      <c r="D1244" t="s">
        <v>60</v>
      </c>
      <c r="E1244" s="3"/>
    </row>
    <row r="1245" spans="1:5" x14ac:dyDescent="0.25">
      <c r="A1245" t="s">
        <v>2615</v>
      </c>
      <c r="B1245" t="s">
        <v>2616</v>
      </c>
      <c r="C1245" t="s">
        <v>53</v>
      </c>
      <c r="D1245" t="s">
        <v>60</v>
      </c>
      <c r="E1245" s="3"/>
    </row>
    <row r="1246" spans="1:5" x14ac:dyDescent="0.25">
      <c r="A1246" t="s">
        <v>2617</v>
      </c>
      <c r="B1246" t="s">
        <v>2618</v>
      </c>
      <c r="C1246" t="s">
        <v>53</v>
      </c>
      <c r="D1246" t="s">
        <v>60</v>
      </c>
      <c r="E1246" s="3"/>
    </row>
    <row r="1247" spans="1:5" x14ac:dyDescent="0.25">
      <c r="A1247" t="s">
        <v>2619</v>
      </c>
      <c r="B1247" t="s">
        <v>2620</v>
      </c>
      <c r="C1247" t="s">
        <v>53</v>
      </c>
      <c r="D1247" t="s">
        <v>60</v>
      </c>
      <c r="E1247" s="3"/>
    </row>
    <row r="1248" spans="1:5" x14ac:dyDescent="0.25">
      <c r="A1248" t="s">
        <v>2621</v>
      </c>
      <c r="B1248" t="s">
        <v>2622</v>
      </c>
      <c r="C1248" t="s">
        <v>53</v>
      </c>
      <c r="D1248" t="s">
        <v>60</v>
      </c>
      <c r="E1248" s="3"/>
    </row>
    <row r="1249" spans="1:5" x14ac:dyDescent="0.25">
      <c r="A1249" t="s">
        <v>2623</v>
      </c>
      <c r="B1249" t="s">
        <v>2624</v>
      </c>
      <c r="C1249" t="s">
        <v>53</v>
      </c>
      <c r="D1249" t="s">
        <v>60</v>
      </c>
      <c r="E1249" s="3"/>
    </row>
    <row r="1250" spans="1:5" x14ac:dyDescent="0.25">
      <c r="A1250" t="s">
        <v>2625</v>
      </c>
      <c r="B1250" t="s">
        <v>2626</v>
      </c>
      <c r="C1250" t="s">
        <v>53</v>
      </c>
      <c r="D1250" t="s">
        <v>60</v>
      </c>
      <c r="E1250" s="3"/>
    </row>
    <row r="1251" spans="1:5" x14ac:dyDescent="0.25">
      <c r="A1251" t="s">
        <v>2627</v>
      </c>
      <c r="B1251" t="s">
        <v>2628</v>
      </c>
      <c r="C1251" t="s">
        <v>53</v>
      </c>
      <c r="D1251" t="s">
        <v>60</v>
      </c>
      <c r="E1251" s="3"/>
    </row>
    <row r="1252" spans="1:5" x14ac:dyDescent="0.25">
      <c r="A1252" t="s">
        <v>2629</v>
      </c>
      <c r="B1252" t="s">
        <v>2630</v>
      </c>
      <c r="C1252" t="s">
        <v>53</v>
      </c>
      <c r="D1252" t="s">
        <v>60</v>
      </c>
      <c r="E1252" s="3"/>
    </row>
    <row r="1253" spans="1:5" x14ac:dyDescent="0.25">
      <c r="A1253" t="s">
        <v>2631</v>
      </c>
      <c r="B1253" t="s">
        <v>2632</v>
      </c>
      <c r="C1253" t="s">
        <v>53</v>
      </c>
      <c r="D1253" t="s">
        <v>60</v>
      </c>
      <c r="E1253" s="3"/>
    </row>
    <row r="1254" spans="1:5" x14ac:dyDescent="0.25">
      <c r="A1254" t="s">
        <v>2633</v>
      </c>
      <c r="B1254" t="s">
        <v>2634</v>
      </c>
      <c r="C1254" t="s">
        <v>53</v>
      </c>
      <c r="D1254" t="s">
        <v>60</v>
      </c>
      <c r="E1254" s="3"/>
    </row>
    <row r="1255" spans="1:5" x14ac:dyDescent="0.25">
      <c r="A1255" t="s">
        <v>2635</v>
      </c>
      <c r="B1255" t="s">
        <v>2636</v>
      </c>
      <c r="C1255" t="s">
        <v>53</v>
      </c>
      <c r="D1255" t="s">
        <v>60</v>
      </c>
      <c r="E1255" s="3"/>
    </row>
    <row r="1256" spans="1:5" x14ac:dyDescent="0.25">
      <c r="A1256" t="s">
        <v>2637</v>
      </c>
      <c r="B1256" t="s">
        <v>2638</v>
      </c>
      <c r="C1256" t="s">
        <v>53</v>
      </c>
      <c r="D1256" t="s">
        <v>60</v>
      </c>
      <c r="E1256" s="3"/>
    </row>
    <row r="1257" spans="1:5" x14ac:dyDescent="0.25">
      <c r="A1257" t="s">
        <v>2639</v>
      </c>
      <c r="B1257" t="s">
        <v>2640</v>
      </c>
      <c r="C1257" t="s">
        <v>53</v>
      </c>
      <c r="D1257" t="s">
        <v>60</v>
      </c>
      <c r="E1257" s="3"/>
    </row>
    <row r="1258" spans="1:5" x14ac:dyDescent="0.25">
      <c r="A1258" t="s">
        <v>2641</v>
      </c>
      <c r="B1258" t="s">
        <v>2642</v>
      </c>
      <c r="C1258" t="s">
        <v>53</v>
      </c>
      <c r="D1258" t="s">
        <v>60</v>
      </c>
      <c r="E1258" s="3"/>
    </row>
    <row r="1259" spans="1:5" x14ac:dyDescent="0.25">
      <c r="A1259" t="s">
        <v>2643</v>
      </c>
      <c r="B1259" t="s">
        <v>2644</v>
      </c>
      <c r="C1259" t="s">
        <v>53</v>
      </c>
      <c r="D1259" t="s">
        <v>60</v>
      </c>
      <c r="E1259" s="3"/>
    </row>
    <row r="1260" spans="1:5" x14ac:dyDescent="0.25">
      <c r="A1260" t="s">
        <v>2645</v>
      </c>
      <c r="B1260" t="s">
        <v>2646</v>
      </c>
      <c r="C1260" t="s">
        <v>53</v>
      </c>
      <c r="D1260" t="s">
        <v>60</v>
      </c>
      <c r="E1260" s="3"/>
    </row>
    <row r="1261" spans="1:5" x14ac:dyDescent="0.25">
      <c r="A1261" t="s">
        <v>2647</v>
      </c>
      <c r="B1261" t="s">
        <v>2648</v>
      </c>
      <c r="C1261" t="s">
        <v>53</v>
      </c>
      <c r="D1261" t="s">
        <v>60</v>
      </c>
      <c r="E1261" s="3"/>
    </row>
    <row r="1262" spans="1:5" x14ac:dyDescent="0.25">
      <c r="A1262" t="s">
        <v>2649</v>
      </c>
      <c r="B1262" t="s">
        <v>2650</v>
      </c>
      <c r="C1262" t="s">
        <v>53</v>
      </c>
      <c r="D1262" t="s">
        <v>60</v>
      </c>
      <c r="E1262" s="3"/>
    </row>
    <row r="1263" spans="1:5" x14ac:dyDescent="0.25">
      <c r="A1263" t="s">
        <v>2651</v>
      </c>
      <c r="B1263" t="s">
        <v>2652</v>
      </c>
      <c r="C1263" t="s">
        <v>53</v>
      </c>
      <c r="D1263" t="s">
        <v>60</v>
      </c>
      <c r="E1263" s="3"/>
    </row>
    <row r="1264" spans="1:5" x14ac:dyDescent="0.25">
      <c r="A1264" t="s">
        <v>2653</v>
      </c>
      <c r="B1264" t="s">
        <v>2654</v>
      </c>
      <c r="C1264" t="s">
        <v>53</v>
      </c>
      <c r="D1264" t="s">
        <v>60</v>
      </c>
      <c r="E1264" s="3"/>
    </row>
    <row r="1265" spans="1:5" x14ac:dyDescent="0.25">
      <c r="A1265" t="s">
        <v>2655</v>
      </c>
      <c r="B1265" t="s">
        <v>2656</v>
      </c>
      <c r="C1265" t="s">
        <v>53</v>
      </c>
      <c r="D1265" t="s">
        <v>60</v>
      </c>
      <c r="E1265" s="3"/>
    </row>
    <row r="1266" spans="1:5" x14ac:dyDescent="0.25">
      <c r="A1266" t="s">
        <v>2657</v>
      </c>
      <c r="B1266" t="s">
        <v>2658</v>
      </c>
      <c r="C1266" t="s">
        <v>53</v>
      </c>
      <c r="D1266" t="s">
        <v>60</v>
      </c>
      <c r="E1266" s="3"/>
    </row>
    <row r="1267" spans="1:5" x14ac:dyDescent="0.25">
      <c r="A1267" t="s">
        <v>2659</v>
      </c>
      <c r="B1267" t="s">
        <v>2660</v>
      </c>
      <c r="C1267" t="s">
        <v>53</v>
      </c>
      <c r="D1267" t="s">
        <v>60</v>
      </c>
      <c r="E1267" s="3"/>
    </row>
    <row r="1268" spans="1:5" x14ac:dyDescent="0.25">
      <c r="A1268" t="s">
        <v>2661</v>
      </c>
      <c r="B1268" t="s">
        <v>2662</v>
      </c>
      <c r="C1268" t="s">
        <v>53</v>
      </c>
      <c r="D1268" t="s">
        <v>60</v>
      </c>
      <c r="E1268" s="3"/>
    </row>
    <row r="1269" spans="1:5" x14ac:dyDescent="0.25">
      <c r="A1269" t="s">
        <v>2663</v>
      </c>
      <c r="B1269" t="s">
        <v>2664</v>
      </c>
      <c r="C1269" t="s">
        <v>53</v>
      </c>
      <c r="D1269" t="s">
        <v>60</v>
      </c>
      <c r="E1269" s="3"/>
    </row>
    <row r="1270" spans="1:5" x14ac:dyDescent="0.25">
      <c r="A1270" t="s">
        <v>2665</v>
      </c>
      <c r="B1270" t="s">
        <v>2666</v>
      </c>
      <c r="C1270" t="s">
        <v>53</v>
      </c>
      <c r="D1270" t="s">
        <v>60</v>
      </c>
      <c r="E1270" s="3"/>
    </row>
    <row r="1271" spans="1:5" x14ac:dyDescent="0.25">
      <c r="A1271" t="s">
        <v>2667</v>
      </c>
      <c r="B1271" t="s">
        <v>2668</v>
      </c>
      <c r="C1271" t="s">
        <v>53</v>
      </c>
      <c r="D1271" t="s">
        <v>60</v>
      </c>
      <c r="E1271" s="3"/>
    </row>
    <row r="1272" spans="1:5" x14ac:dyDescent="0.25">
      <c r="A1272" t="s">
        <v>2669</v>
      </c>
      <c r="B1272" t="s">
        <v>2670</v>
      </c>
      <c r="C1272" t="s">
        <v>53</v>
      </c>
      <c r="D1272" t="s">
        <v>60</v>
      </c>
      <c r="E1272" s="3"/>
    </row>
    <row r="1273" spans="1:5" x14ac:dyDescent="0.25">
      <c r="A1273" t="s">
        <v>2671</v>
      </c>
      <c r="B1273" t="s">
        <v>2672</v>
      </c>
      <c r="C1273" t="s">
        <v>53</v>
      </c>
      <c r="D1273" t="s">
        <v>60</v>
      </c>
      <c r="E1273" s="3"/>
    </row>
    <row r="1274" spans="1:5" x14ac:dyDescent="0.25">
      <c r="A1274" t="s">
        <v>2673</v>
      </c>
      <c r="B1274" t="s">
        <v>2674</v>
      </c>
      <c r="C1274" t="s">
        <v>53</v>
      </c>
      <c r="D1274" t="s">
        <v>60</v>
      </c>
      <c r="E1274" s="3"/>
    </row>
    <row r="1275" spans="1:5" x14ac:dyDescent="0.25">
      <c r="A1275" t="s">
        <v>2675</v>
      </c>
      <c r="B1275" t="s">
        <v>2676</v>
      </c>
      <c r="C1275" t="s">
        <v>53</v>
      </c>
      <c r="D1275" t="s">
        <v>60</v>
      </c>
      <c r="E1275" s="3"/>
    </row>
    <row r="1276" spans="1:5" x14ac:dyDescent="0.25">
      <c r="A1276" t="s">
        <v>2677</v>
      </c>
      <c r="B1276" t="s">
        <v>2678</v>
      </c>
      <c r="C1276" t="s">
        <v>53</v>
      </c>
      <c r="D1276" t="s">
        <v>60</v>
      </c>
      <c r="E1276" s="3"/>
    </row>
    <row r="1277" spans="1:5" x14ac:dyDescent="0.25">
      <c r="A1277" t="s">
        <v>2679</v>
      </c>
      <c r="B1277" t="s">
        <v>2680</v>
      </c>
      <c r="C1277" t="s">
        <v>53</v>
      </c>
      <c r="D1277" t="s">
        <v>60</v>
      </c>
      <c r="E1277" s="3"/>
    </row>
    <row r="1278" spans="1:5" x14ac:dyDescent="0.25">
      <c r="A1278" t="s">
        <v>2681</v>
      </c>
      <c r="B1278" t="s">
        <v>2682</v>
      </c>
      <c r="C1278" t="s">
        <v>53</v>
      </c>
      <c r="D1278" t="s">
        <v>60</v>
      </c>
      <c r="E1278" s="3"/>
    </row>
    <row r="1279" spans="1:5" x14ac:dyDescent="0.25">
      <c r="A1279" t="s">
        <v>2683</v>
      </c>
      <c r="B1279" t="s">
        <v>2684</v>
      </c>
      <c r="C1279" t="s">
        <v>53</v>
      </c>
      <c r="D1279" t="s">
        <v>60</v>
      </c>
      <c r="E1279" s="3"/>
    </row>
    <row r="1280" spans="1:5" x14ac:dyDescent="0.25">
      <c r="A1280" t="s">
        <v>2685</v>
      </c>
      <c r="B1280" t="s">
        <v>2686</v>
      </c>
      <c r="C1280" t="s">
        <v>53</v>
      </c>
      <c r="D1280" t="s">
        <v>60</v>
      </c>
      <c r="E1280" s="3"/>
    </row>
    <row r="1281" spans="1:5" x14ac:dyDescent="0.25">
      <c r="A1281" t="s">
        <v>2687</v>
      </c>
      <c r="B1281" t="s">
        <v>2688</v>
      </c>
      <c r="C1281" t="s">
        <v>53</v>
      </c>
      <c r="D1281" t="s">
        <v>60</v>
      </c>
      <c r="E1281" s="3"/>
    </row>
    <row r="1282" spans="1:5" x14ac:dyDescent="0.25">
      <c r="A1282" t="s">
        <v>2689</v>
      </c>
      <c r="B1282" t="s">
        <v>2690</v>
      </c>
      <c r="C1282" t="s">
        <v>53</v>
      </c>
      <c r="D1282" t="s">
        <v>60</v>
      </c>
      <c r="E1282" s="3"/>
    </row>
    <row r="1283" spans="1:5" x14ac:dyDescent="0.25">
      <c r="A1283" t="s">
        <v>2691</v>
      </c>
      <c r="B1283" t="s">
        <v>2692</v>
      </c>
      <c r="C1283" t="s">
        <v>53</v>
      </c>
      <c r="D1283" t="s">
        <v>60</v>
      </c>
      <c r="E1283" s="3"/>
    </row>
    <row r="1284" spans="1:5" x14ac:dyDescent="0.25">
      <c r="A1284" t="s">
        <v>2693</v>
      </c>
      <c r="B1284" t="s">
        <v>2694</v>
      </c>
      <c r="C1284" t="s">
        <v>53</v>
      </c>
      <c r="D1284" t="s">
        <v>60</v>
      </c>
      <c r="E1284" s="3"/>
    </row>
    <row r="1285" spans="1:5" x14ac:dyDescent="0.25">
      <c r="A1285" t="s">
        <v>2695</v>
      </c>
      <c r="B1285" t="s">
        <v>2696</v>
      </c>
      <c r="C1285" t="s">
        <v>53</v>
      </c>
      <c r="D1285" t="s">
        <v>60</v>
      </c>
      <c r="E1285" s="3"/>
    </row>
    <row r="1286" spans="1:5" x14ac:dyDescent="0.25">
      <c r="A1286" t="s">
        <v>2697</v>
      </c>
      <c r="B1286" t="s">
        <v>2698</v>
      </c>
      <c r="C1286" t="s">
        <v>53</v>
      </c>
      <c r="D1286" t="s">
        <v>60</v>
      </c>
      <c r="E1286" s="3"/>
    </row>
    <row r="1287" spans="1:5" x14ac:dyDescent="0.25">
      <c r="A1287" t="s">
        <v>2699</v>
      </c>
      <c r="B1287" t="s">
        <v>2700</v>
      </c>
      <c r="C1287" t="s">
        <v>53</v>
      </c>
      <c r="D1287" t="s">
        <v>60</v>
      </c>
      <c r="E1287" s="3"/>
    </row>
    <row r="1288" spans="1:5" x14ac:dyDescent="0.25">
      <c r="A1288" t="s">
        <v>2701</v>
      </c>
      <c r="B1288" t="s">
        <v>2702</v>
      </c>
      <c r="C1288" t="s">
        <v>53</v>
      </c>
      <c r="D1288" t="s">
        <v>60</v>
      </c>
      <c r="E1288" s="3"/>
    </row>
    <row r="1289" spans="1:5" x14ac:dyDescent="0.25">
      <c r="A1289" t="s">
        <v>2703</v>
      </c>
      <c r="B1289" t="s">
        <v>2704</v>
      </c>
      <c r="C1289" t="s">
        <v>53</v>
      </c>
      <c r="D1289" t="s">
        <v>60</v>
      </c>
      <c r="E1289" s="3"/>
    </row>
    <row r="1290" spans="1:5" x14ac:dyDescent="0.25">
      <c r="A1290" t="s">
        <v>2705</v>
      </c>
      <c r="B1290" t="s">
        <v>2706</v>
      </c>
      <c r="C1290" t="s">
        <v>53</v>
      </c>
      <c r="D1290" t="s">
        <v>60</v>
      </c>
      <c r="E1290" s="3"/>
    </row>
    <row r="1291" spans="1:5" x14ac:dyDescent="0.25">
      <c r="A1291" t="s">
        <v>2707</v>
      </c>
      <c r="B1291" t="s">
        <v>2708</v>
      </c>
      <c r="C1291" t="s">
        <v>53</v>
      </c>
      <c r="D1291" t="s">
        <v>60</v>
      </c>
      <c r="E1291" s="3"/>
    </row>
    <row r="1292" spans="1:5" x14ac:dyDescent="0.25">
      <c r="A1292" t="s">
        <v>2709</v>
      </c>
      <c r="B1292" t="s">
        <v>2710</v>
      </c>
      <c r="C1292" t="s">
        <v>53</v>
      </c>
      <c r="D1292" t="s">
        <v>60</v>
      </c>
      <c r="E1292" s="3"/>
    </row>
    <row r="1293" spans="1:5" x14ac:dyDescent="0.25">
      <c r="A1293" t="s">
        <v>2711</v>
      </c>
      <c r="B1293" t="s">
        <v>2712</v>
      </c>
      <c r="C1293" t="s">
        <v>53</v>
      </c>
      <c r="D1293" t="s">
        <v>60</v>
      </c>
      <c r="E1293" s="3"/>
    </row>
    <row r="1294" spans="1:5" x14ac:dyDescent="0.25">
      <c r="A1294" t="s">
        <v>2713</v>
      </c>
      <c r="B1294" t="s">
        <v>2714</v>
      </c>
      <c r="C1294" t="s">
        <v>53</v>
      </c>
      <c r="D1294" t="s">
        <v>60</v>
      </c>
      <c r="E1294" s="3"/>
    </row>
    <row r="1295" spans="1:5" x14ac:dyDescent="0.25">
      <c r="A1295" t="s">
        <v>2715</v>
      </c>
      <c r="B1295" t="s">
        <v>2716</v>
      </c>
      <c r="C1295" t="s">
        <v>53</v>
      </c>
      <c r="D1295" t="s">
        <v>60</v>
      </c>
      <c r="E1295" s="3"/>
    </row>
    <row r="1296" spans="1:5" x14ac:dyDescent="0.25">
      <c r="A1296" t="s">
        <v>2717</v>
      </c>
      <c r="B1296" t="s">
        <v>2718</v>
      </c>
      <c r="C1296" t="s">
        <v>53</v>
      </c>
      <c r="D1296" t="s">
        <v>60</v>
      </c>
      <c r="E1296" s="3"/>
    </row>
    <row r="1297" spans="1:5" x14ac:dyDescent="0.25">
      <c r="A1297" t="s">
        <v>2719</v>
      </c>
      <c r="B1297" t="s">
        <v>2720</v>
      </c>
      <c r="C1297" t="s">
        <v>53</v>
      </c>
      <c r="D1297" t="s">
        <v>60</v>
      </c>
      <c r="E1297" s="3"/>
    </row>
    <row r="1298" spans="1:5" x14ac:dyDescent="0.25">
      <c r="A1298" t="s">
        <v>2721</v>
      </c>
      <c r="B1298" t="s">
        <v>2722</v>
      </c>
      <c r="C1298" t="s">
        <v>53</v>
      </c>
      <c r="D1298" t="s">
        <v>60</v>
      </c>
      <c r="E1298" s="3"/>
    </row>
    <row r="1299" spans="1:5" x14ac:dyDescent="0.25">
      <c r="A1299" t="s">
        <v>2723</v>
      </c>
      <c r="B1299" t="s">
        <v>2724</v>
      </c>
      <c r="C1299" t="s">
        <v>53</v>
      </c>
      <c r="D1299" t="s">
        <v>60</v>
      </c>
      <c r="E1299" s="3"/>
    </row>
    <row r="1300" spans="1:5" x14ac:dyDescent="0.25">
      <c r="A1300" t="s">
        <v>2725</v>
      </c>
      <c r="B1300" t="s">
        <v>2726</v>
      </c>
      <c r="C1300" t="s">
        <v>53</v>
      </c>
      <c r="D1300" t="s">
        <v>60</v>
      </c>
      <c r="E1300" s="3"/>
    </row>
    <row r="1301" spans="1:5" x14ac:dyDescent="0.25">
      <c r="A1301" t="s">
        <v>2727</v>
      </c>
      <c r="B1301" t="s">
        <v>2728</v>
      </c>
      <c r="C1301" t="s">
        <v>53</v>
      </c>
      <c r="D1301" t="s">
        <v>60</v>
      </c>
      <c r="E1301" s="3"/>
    </row>
    <row r="1302" spans="1:5" x14ac:dyDescent="0.25">
      <c r="A1302" t="s">
        <v>2729</v>
      </c>
      <c r="B1302" t="s">
        <v>2730</v>
      </c>
      <c r="C1302" t="s">
        <v>53</v>
      </c>
      <c r="D1302" t="s">
        <v>60</v>
      </c>
      <c r="E1302" s="3"/>
    </row>
    <row r="1303" spans="1:5" x14ac:dyDescent="0.25">
      <c r="A1303" t="s">
        <v>2731</v>
      </c>
      <c r="B1303" t="s">
        <v>2732</v>
      </c>
      <c r="C1303" t="s">
        <v>53</v>
      </c>
      <c r="D1303" t="s">
        <v>60</v>
      </c>
      <c r="E1303" s="3"/>
    </row>
    <row r="1304" spans="1:5" x14ac:dyDescent="0.25">
      <c r="A1304" t="s">
        <v>2733</v>
      </c>
      <c r="B1304" t="s">
        <v>2734</v>
      </c>
      <c r="C1304" t="s">
        <v>53</v>
      </c>
      <c r="D1304" t="s">
        <v>60</v>
      </c>
      <c r="E1304" s="3"/>
    </row>
    <row r="1305" spans="1:5" x14ac:dyDescent="0.25">
      <c r="A1305" t="s">
        <v>2735</v>
      </c>
      <c r="B1305" t="s">
        <v>2736</v>
      </c>
      <c r="C1305" t="s">
        <v>53</v>
      </c>
      <c r="D1305" t="s">
        <v>60</v>
      </c>
      <c r="E1305" s="3"/>
    </row>
    <row r="1306" spans="1:5" x14ac:dyDescent="0.25">
      <c r="A1306" t="s">
        <v>2737</v>
      </c>
      <c r="B1306" t="s">
        <v>2738</v>
      </c>
      <c r="C1306" t="s">
        <v>53</v>
      </c>
      <c r="D1306" t="s">
        <v>60</v>
      </c>
      <c r="E1306" s="3"/>
    </row>
    <row r="1307" spans="1:5" x14ac:dyDescent="0.25">
      <c r="A1307" t="s">
        <v>2739</v>
      </c>
      <c r="B1307" t="s">
        <v>2740</v>
      </c>
      <c r="C1307" t="s">
        <v>53</v>
      </c>
      <c r="D1307" t="s">
        <v>60</v>
      </c>
      <c r="E1307" s="3"/>
    </row>
    <row r="1308" spans="1:5" x14ac:dyDescent="0.25">
      <c r="A1308" t="s">
        <v>2741</v>
      </c>
      <c r="B1308" t="s">
        <v>2742</v>
      </c>
      <c r="C1308" t="s">
        <v>53</v>
      </c>
      <c r="D1308" t="s">
        <v>60</v>
      </c>
      <c r="E1308" s="3"/>
    </row>
    <row r="1309" spans="1:5" x14ac:dyDescent="0.25">
      <c r="A1309" t="s">
        <v>2743</v>
      </c>
      <c r="B1309" t="s">
        <v>2744</v>
      </c>
      <c r="C1309" t="s">
        <v>53</v>
      </c>
      <c r="D1309" t="s">
        <v>60</v>
      </c>
      <c r="E1309" s="3"/>
    </row>
    <row r="1310" spans="1:5" x14ac:dyDescent="0.25">
      <c r="A1310" t="s">
        <v>2745</v>
      </c>
      <c r="B1310" t="s">
        <v>2746</v>
      </c>
      <c r="C1310" t="s">
        <v>53</v>
      </c>
      <c r="D1310" t="s">
        <v>60</v>
      </c>
      <c r="E1310" s="3"/>
    </row>
    <row r="1311" spans="1:5" x14ac:dyDescent="0.25">
      <c r="A1311" t="s">
        <v>2747</v>
      </c>
      <c r="B1311" t="s">
        <v>2748</v>
      </c>
      <c r="C1311" t="s">
        <v>53</v>
      </c>
      <c r="D1311" t="s">
        <v>60</v>
      </c>
      <c r="E1311" s="3"/>
    </row>
    <row r="1312" spans="1:5" x14ac:dyDescent="0.25">
      <c r="A1312" t="s">
        <v>2749</v>
      </c>
      <c r="B1312" t="s">
        <v>2750</v>
      </c>
      <c r="C1312" t="s">
        <v>53</v>
      </c>
      <c r="D1312" t="s">
        <v>60</v>
      </c>
      <c r="E1312" s="3"/>
    </row>
    <row r="1313" spans="1:5" x14ac:dyDescent="0.25">
      <c r="A1313" t="s">
        <v>2751</v>
      </c>
      <c r="B1313" t="s">
        <v>2752</v>
      </c>
      <c r="C1313" t="s">
        <v>53</v>
      </c>
      <c r="D1313" t="s">
        <v>60</v>
      </c>
      <c r="E1313" s="3"/>
    </row>
    <row r="1314" spans="1:5" x14ac:dyDescent="0.25">
      <c r="A1314" t="s">
        <v>2753</v>
      </c>
      <c r="B1314" t="s">
        <v>2754</v>
      </c>
      <c r="C1314" t="s">
        <v>53</v>
      </c>
      <c r="D1314" t="s">
        <v>60</v>
      </c>
      <c r="E1314" s="3"/>
    </row>
    <row r="1315" spans="1:5" x14ac:dyDescent="0.25">
      <c r="A1315" t="s">
        <v>2755</v>
      </c>
      <c r="B1315" t="s">
        <v>2756</v>
      </c>
      <c r="C1315" t="s">
        <v>53</v>
      </c>
      <c r="D1315" t="s">
        <v>60</v>
      </c>
      <c r="E1315" s="3"/>
    </row>
    <row r="1316" spans="1:5" x14ac:dyDescent="0.25">
      <c r="A1316" t="s">
        <v>2757</v>
      </c>
      <c r="B1316" t="s">
        <v>2758</v>
      </c>
      <c r="C1316" t="s">
        <v>53</v>
      </c>
      <c r="D1316" t="s">
        <v>60</v>
      </c>
      <c r="E1316" s="3"/>
    </row>
    <row r="1317" spans="1:5" x14ac:dyDescent="0.25">
      <c r="A1317" t="s">
        <v>2759</v>
      </c>
      <c r="B1317" t="s">
        <v>2760</v>
      </c>
      <c r="C1317" t="s">
        <v>53</v>
      </c>
      <c r="D1317" t="s">
        <v>60</v>
      </c>
      <c r="E1317" s="3"/>
    </row>
    <row r="1318" spans="1:5" x14ac:dyDescent="0.25">
      <c r="A1318" t="s">
        <v>2761</v>
      </c>
      <c r="B1318" t="s">
        <v>2762</v>
      </c>
      <c r="C1318" t="s">
        <v>53</v>
      </c>
      <c r="D1318" t="s">
        <v>60</v>
      </c>
      <c r="E1318" s="3"/>
    </row>
    <row r="1319" spans="1:5" x14ac:dyDescent="0.25">
      <c r="A1319" t="s">
        <v>2763</v>
      </c>
      <c r="B1319" t="s">
        <v>2764</v>
      </c>
      <c r="C1319" t="s">
        <v>53</v>
      </c>
      <c r="D1319" t="s">
        <v>60</v>
      </c>
      <c r="E1319" s="3"/>
    </row>
    <row r="1320" spans="1:5" x14ac:dyDescent="0.25">
      <c r="A1320" t="s">
        <v>2765</v>
      </c>
      <c r="B1320" t="s">
        <v>2766</v>
      </c>
      <c r="C1320" t="s">
        <v>53</v>
      </c>
      <c r="D1320" t="s">
        <v>60</v>
      </c>
      <c r="E1320" s="3"/>
    </row>
    <row r="1321" spans="1:5" x14ac:dyDescent="0.25">
      <c r="A1321" t="s">
        <v>2767</v>
      </c>
      <c r="B1321" t="s">
        <v>2768</v>
      </c>
      <c r="C1321" t="s">
        <v>53</v>
      </c>
      <c r="D1321" t="s">
        <v>60</v>
      </c>
      <c r="E1321" s="3"/>
    </row>
    <row r="1322" spans="1:5" x14ac:dyDescent="0.25">
      <c r="A1322" t="s">
        <v>2769</v>
      </c>
      <c r="B1322" t="s">
        <v>2770</v>
      </c>
      <c r="C1322" t="s">
        <v>53</v>
      </c>
      <c r="D1322" t="s">
        <v>60</v>
      </c>
      <c r="E1322" s="3"/>
    </row>
    <row r="1323" spans="1:5" x14ac:dyDescent="0.25">
      <c r="A1323" t="s">
        <v>2771</v>
      </c>
      <c r="B1323" t="s">
        <v>2772</v>
      </c>
      <c r="C1323" t="s">
        <v>53</v>
      </c>
      <c r="D1323" t="s">
        <v>60</v>
      </c>
      <c r="E1323" s="3"/>
    </row>
    <row r="1324" spans="1:5" x14ac:dyDescent="0.25">
      <c r="A1324" t="s">
        <v>2773</v>
      </c>
      <c r="B1324" t="s">
        <v>2774</v>
      </c>
      <c r="C1324" t="s">
        <v>53</v>
      </c>
      <c r="D1324" t="s">
        <v>60</v>
      </c>
      <c r="E1324" s="3"/>
    </row>
    <row r="1325" spans="1:5" x14ac:dyDescent="0.25">
      <c r="A1325" t="s">
        <v>2775</v>
      </c>
      <c r="B1325" t="s">
        <v>2776</v>
      </c>
      <c r="C1325" t="s">
        <v>53</v>
      </c>
      <c r="D1325" t="s">
        <v>60</v>
      </c>
      <c r="E1325" s="3"/>
    </row>
    <row r="1326" spans="1:5" x14ac:dyDescent="0.25">
      <c r="A1326" t="s">
        <v>2777</v>
      </c>
      <c r="B1326" t="s">
        <v>2778</v>
      </c>
      <c r="C1326" t="s">
        <v>53</v>
      </c>
      <c r="D1326" t="s">
        <v>60</v>
      </c>
      <c r="E1326" s="3"/>
    </row>
    <row r="1327" spans="1:5" x14ac:dyDescent="0.25">
      <c r="A1327" t="s">
        <v>2779</v>
      </c>
      <c r="B1327" t="s">
        <v>2780</v>
      </c>
      <c r="C1327" t="s">
        <v>53</v>
      </c>
      <c r="D1327" t="s">
        <v>60</v>
      </c>
      <c r="E1327" s="3"/>
    </row>
    <row r="1328" spans="1:5" x14ac:dyDescent="0.25">
      <c r="A1328" t="s">
        <v>2781</v>
      </c>
      <c r="B1328" t="s">
        <v>2782</v>
      </c>
      <c r="C1328" t="s">
        <v>53</v>
      </c>
      <c r="D1328" t="s">
        <v>60</v>
      </c>
      <c r="E1328" s="3"/>
    </row>
    <row r="1329" spans="1:5" x14ac:dyDescent="0.25">
      <c r="A1329" t="s">
        <v>2783</v>
      </c>
      <c r="B1329" t="s">
        <v>2784</v>
      </c>
      <c r="C1329" t="s">
        <v>53</v>
      </c>
      <c r="D1329" t="s">
        <v>60</v>
      </c>
      <c r="E1329" s="3"/>
    </row>
    <row r="1330" spans="1:5" x14ac:dyDescent="0.25">
      <c r="A1330" t="s">
        <v>2785</v>
      </c>
      <c r="B1330" t="s">
        <v>2786</v>
      </c>
      <c r="C1330" t="s">
        <v>53</v>
      </c>
      <c r="D1330" t="s">
        <v>60</v>
      </c>
      <c r="E1330" s="3"/>
    </row>
    <row r="1331" spans="1:5" x14ac:dyDescent="0.25">
      <c r="A1331" t="s">
        <v>2787</v>
      </c>
      <c r="B1331" t="s">
        <v>2788</v>
      </c>
      <c r="C1331" t="s">
        <v>53</v>
      </c>
      <c r="D1331" t="s">
        <v>60</v>
      </c>
      <c r="E1331" s="3"/>
    </row>
    <row r="1332" spans="1:5" x14ac:dyDescent="0.25">
      <c r="A1332" t="s">
        <v>2789</v>
      </c>
      <c r="B1332" t="s">
        <v>2790</v>
      </c>
      <c r="C1332" t="s">
        <v>53</v>
      </c>
      <c r="D1332" t="s">
        <v>60</v>
      </c>
      <c r="E1332" s="3"/>
    </row>
    <row r="1333" spans="1:5" x14ac:dyDescent="0.25">
      <c r="A1333" t="s">
        <v>2791</v>
      </c>
      <c r="B1333" t="s">
        <v>1906</v>
      </c>
      <c r="C1333" t="s">
        <v>53</v>
      </c>
      <c r="D1333" t="s">
        <v>60</v>
      </c>
      <c r="E1333" s="3"/>
    </row>
    <row r="1334" spans="1:5" x14ac:dyDescent="0.25">
      <c r="A1334" t="s">
        <v>2792</v>
      </c>
      <c r="B1334" t="s">
        <v>2793</v>
      </c>
      <c r="C1334" t="s">
        <v>53</v>
      </c>
      <c r="D1334" t="s">
        <v>60</v>
      </c>
      <c r="E1334" s="3"/>
    </row>
    <row r="1335" spans="1:5" x14ac:dyDescent="0.25">
      <c r="A1335" t="s">
        <v>2794</v>
      </c>
      <c r="B1335" t="s">
        <v>2795</v>
      </c>
      <c r="C1335" t="s">
        <v>53</v>
      </c>
      <c r="D1335" t="s">
        <v>60</v>
      </c>
      <c r="E1335" s="3"/>
    </row>
    <row r="1336" spans="1:5" x14ac:dyDescent="0.25">
      <c r="A1336" t="s">
        <v>2796</v>
      </c>
      <c r="B1336" t="s">
        <v>2797</v>
      </c>
      <c r="C1336" t="s">
        <v>53</v>
      </c>
      <c r="D1336" t="s">
        <v>60</v>
      </c>
      <c r="E1336" s="3"/>
    </row>
    <row r="1337" spans="1:5" x14ac:dyDescent="0.25">
      <c r="A1337" t="s">
        <v>2798</v>
      </c>
      <c r="B1337" t="s">
        <v>2799</v>
      </c>
      <c r="C1337" t="s">
        <v>53</v>
      </c>
      <c r="D1337" t="s">
        <v>60</v>
      </c>
      <c r="E1337" s="3"/>
    </row>
    <row r="1338" spans="1:5" x14ac:dyDescent="0.25">
      <c r="A1338" t="s">
        <v>2800</v>
      </c>
      <c r="B1338" t="s">
        <v>2801</v>
      </c>
      <c r="C1338" t="s">
        <v>53</v>
      </c>
      <c r="D1338" t="s">
        <v>60</v>
      </c>
      <c r="E1338" s="3"/>
    </row>
    <row r="1339" spans="1:5" x14ac:dyDescent="0.25">
      <c r="A1339" t="s">
        <v>2802</v>
      </c>
      <c r="B1339" t="s">
        <v>2803</v>
      </c>
      <c r="C1339" t="s">
        <v>53</v>
      </c>
      <c r="D1339" t="s">
        <v>60</v>
      </c>
      <c r="E1339" s="3"/>
    </row>
    <row r="1340" spans="1:5" x14ac:dyDescent="0.25">
      <c r="A1340" t="s">
        <v>2804</v>
      </c>
      <c r="B1340" t="s">
        <v>2805</v>
      </c>
      <c r="C1340" t="s">
        <v>53</v>
      </c>
      <c r="D1340" t="s">
        <v>60</v>
      </c>
      <c r="E1340" s="3"/>
    </row>
    <row r="1341" spans="1:5" x14ac:dyDescent="0.25">
      <c r="A1341" t="s">
        <v>2806</v>
      </c>
      <c r="B1341" t="s">
        <v>2807</v>
      </c>
      <c r="C1341" t="s">
        <v>53</v>
      </c>
      <c r="D1341" t="s">
        <v>60</v>
      </c>
      <c r="E1341" s="3"/>
    </row>
    <row r="1342" spans="1:5" x14ac:dyDescent="0.25">
      <c r="A1342" t="s">
        <v>2808</v>
      </c>
      <c r="B1342" t="s">
        <v>2809</v>
      </c>
      <c r="C1342" t="s">
        <v>53</v>
      </c>
      <c r="D1342" t="s">
        <v>60</v>
      </c>
      <c r="E1342" s="3"/>
    </row>
    <row r="1343" spans="1:5" x14ac:dyDescent="0.25">
      <c r="A1343" t="s">
        <v>2810</v>
      </c>
      <c r="B1343" t="s">
        <v>2811</v>
      </c>
      <c r="C1343" t="s">
        <v>53</v>
      </c>
      <c r="D1343" t="s">
        <v>60</v>
      </c>
      <c r="E1343" s="3"/>
    </row>
    <row r="1344" spans="1:5" x14ac:dyDescent="0.25">
      <c r="A1344" t="s">
        <v>2812</v>
      </c>
      <c r="B1344" t="s">
        <v>2813</v>
      </c>
      <c r="C1344" t="s">
        <v>53</v>
      </c>
      <c r="D1344" t="s">
        <v>60</v>
      </c>
      <c r="E1344" s="3"/>
    </row>
    <row r="1345" spans="1:5" x14ac:dyDescent="0.25">
      <c r="A1345" t="s">
        <v>2814</v>
      </c>
      <c r="B1345" t="s">
        <v>2815</v>
      </c>
      <c r="C1345" t="s">
        <v>53</v>
      </c>
      <c r="D1345" t="s">
        <v>60</v>
      </c>
      <c r="E1345" s="3"/>
    </row>
    <row r="1346" spans="1:5" x14ac:dyDescent="0.25">
      <c r="A1346" t="s">
        <v>2816</v>
      </c>
      <c r="B1346" t="s">
        <v>2817</v>
      </c>
      <c r="C1346" t="s">
        <v>53</v>
      </c>
      <c r="D1346" t="s">
        <v>60</v>
      </c>
      <c r="E1346" s="3"/>
    </row>
    <row r="1347" spans="1:5" x14ac:dyDescent="0.25">
      <c r="A1347" t="s">
        <v>2818</v>
      </c>
      <c r="B1347" t="s">
        <v>2819</v>
      </c>
      <c r="C1347" t="s">
        <v>53</v>
      </c>
      <c r="D1347" t="s">
        <v>60</v>
      </c>
      <c r="E1347" s="3"/>
    </row>
    <row r="1348" spans="1:5" x14ac:dyDescent="0.25">
      <c r="A1348" t="s">
        <v>2820</v>
      </c>
      <c r="B1348" t="s">
        <v>2821</v>
      </c>
      <c r="C1348" t="s">
        <v>53</v>
      </c>
      <c r="D1348" t="s">
        <v>60</v>
      </c>
      <c r="E1348" s="3"/>
    </row>
    <row r="1349" spans="1:5" x14ac:dyDescent="0.25">
      <c r="A1349" t="s">
        <v>2822</v>
      </c>
      <c r="B1349" t="s">
        <v>2823</v>
      </c>
      <c r="C1349" t="s">
        <v>53</v>
      </c>
      <c r="D1349" t="s">
        <v>60</v>
      </c>
      <c r="E1349" s="3"/>
    </row>
    <row r="1350" spans="1:5" x14ac:dyDescent="0.25">
      <c r="A1350" t="s">
        <v>2824</v>
      </c>
      <c r="B1350" t="s">
        <v>2825</v>
      </c>
      <c r="C1350" t="s">
        <v>53</v>
      </c>
      <c r="D1350" t="s">
        <v>60</v>
      </c>
      <c r="E1350" s="3"/>
    </row>
    <row r="1351" spans="1:5" x14ac:dyDescent="0.25">
      <c r="A1351" t="s">
        <v>2826</v>
      </c>
      <c r="B1351" t="s">
        <v>2827</v>
      </c>
      <c r="C1351" t="s">
        <v>53</v>
      </c>
      <c r="D1351" t="s">
        <v>60</v>
      </c>
      <c r="E1351" s="3"/>
    </row>
    <row r="1352" spans="1:5" x14ac:dyDescent="0.25">
      <c r="A1352" t="s">
        <v>2828</v>
      </c>
      <c r="B1352" t="s">
        <v>2829</v>
      </c>
      <c r="C1352" t="s">
        <v>53</v>
      </c>
      <c r="D1352" t="s">
        <v>60</v>
      </c>
      <c r="E1352" s="3"/>
    </row>
    <row r="1353" spans="1:5" x14ac:dyDescent="0.25">
      <c r="A1353" t="s">
        <v>2830</v>
      </c>
      <c r="B1353" t="s">
        <v>2831</v>
      </c>
      <c r="C1353" t="s">
        <v>53</v>
      </c>
      <c r="D1353" t="s">
        <v>60</v>
      </c>
      <c r="E1353" s="3"/>
    </row>
    <row r="1354" spans="1:5" x14ac:dyDescent="0.25">
      <c r="A1354" t="s">
        <v>2832</v>
      </c>
      <c r="B1354" t="s">
        <v>2833</v>
      </c>
      <c r="C1354" t="s">
        <v>53</v>
      </c>
      <c r="D1354" t="s">
        <v>60</v>
      </c>
      <c r="E1354" s="3"/>
    </row>
    <row r="1355" spans="1:5" x14ac:dyDescent="0.25">
      <c r="A1355" t="s">
        <v>2834</v>
      </c>
      <c r="B1355" t="s">
        <v>2835</v>
      </c>
      <c r="C1355" t="s">
        <v>53</v>
      </c>
      <c r="D1355" t="s">
        <v>60</v>
      </c>
      <c r="E1355" s="3"/>
    </row>
    <row r="1356" spans="1:5" x14ac:dyDescent="0.25">
      <c r="A1356" t="s">
        <v>2836</v>
      </c>
      <c r="B1356" t="s">
        <v>2837</v>
      </c>
      <c r="C1356" t="s">
        <v>53</v>
      </c>
      <c r="D1356" t="s">
        <v>60</v>
      </c>
      <c r="E1356" s="3"/>
    </row>
    <row r="1357" spans="1:5" x14ac:dyDescent="0.25">
      <c r="A1357" t="s">
        <v>2838</v>
      </c>
      <c r="B1357" t="s">
        <v>2839</v>
      </c>
      <c r="C1357" t="s">
        <v>53</v>
      </c>
      <c r="D1357" t="s">
        <v>60</v>
      </c>
      <c r="E1357" s="3"/>
    </row>
    <row r="1358" spans="1:5" x14ac:dyDescent="0.25">
      <c r="A1358" t="s">
        <v>2840</v>
      </c>
      <c r="B1358" t="s">
        <v>2841</v>
      </c>
      <c r="C1358" t="s">
        <v>53</v>
      </c>
      <c r="D1358" t="s">
        <v>60</v>
      </c>
      <c r="E1358" s="3"/>
    </row>
    <row r="1359" spans="1:5" x14ac:dyDescent="0.25">
      <c r="A1359" t="s">
        <v>2842</v>
      </c>
      <c r="B1359" t="s">
        <v>2843</v>
      </c>
      <c r="C1359" t="s">
        <v>53</v>
      </c>
      <c r="D1359" t="s">
        <v>60</v>
      </c>
      <c r="E1359" s="3"/>
    </row>
    <row r="1360" spans="1:5" x14ac:dyDescent="0.25">
      <c r="A1360" t="s">
        <v>2844</v>
      </c>
      <c r="B1360" t="s">
        <v>2845</v>
      </c>
      <c r="C1360" t="s">
        <v>53</v>
      </c>
      <c r="D1360" t="s">
        <v>60</v>
      </c>
      <c r="E1360" s="3"/>
    </row>
    <row r="1361" spans="1:5" x14ac:dyDescent="0.25">
      <c r="A1361" t="s">
        <v>2846</v>
      </c>
      <c r="B1361" t="s">
        <v>2847</v>
      </c>
      <c r="C1361" t="s">
        <v>53</v>
      </c>
      <c r="D1361" t="s">
        <v>60</v>
      </c>
      <c r="E1361" s="3"/>
    </row>
    <row r="1362" spans="1:5" x14ac:dyDescent="0.25">
      <c r="A1362" t="s">
        <v>2848</v>
      </c>
      <c r="B1362" t="s">
        <v>2849</v>
      </c>
      <c r="C1362" t="s">
        <v>53</v>
      </c>
      <c r="D1362" t="s">
        <v>60</v>
      </c>
      <c r="E1362" s="3"/>
    </row>
    <row r="1363" spans="1:5" x14ac:dyDescent="0.25">
      <c r="A1363" t="s">
        <v>2850</v>
      </c>
      <c r="B1363" t="s">
        <v>2851</v>
      </c>
      <c r="C1363" t="s">
        <v>53</v>
      </c>
      <c r="D1363" t="s">
        <v>60</v>
      </c>
      <c r="E1363" s="3"/>
    </row>
    <row r="1364" spans="1:5" x14ac:dyDescent="0.25">
      <c r="A1364" t="s">
        <v>2852</v>
      </c>
      <c r="B1364" t="s">
        <v>2853</v>
      </c>
      <c r="C1364" t="s">
        <v>53</v>
      </c>
      <c r="D1364" t="s">
        <v>60</v>
      </c>
      <c r="E1364" s="3"/>
    </row>
    <row r="1365" spans="1:5" x14ac:dyDescent="0.25">
      <c r="A1365" t="s">
        <v>2854</v>
      </c>
      <c r="B1365" t="s">
        <v>2855</v>
      </c>
      <c r="C1365" t="s">
        <v>53</v>
      </c>
      <c r="D1365" t="s">
        <v>60</v>
      </c>
      <c r="E1365" s="3"/>
    </row>
    <row r="1366" spans="1:5" x14ac:dyDescent="0.25">
      <c r="A1366" t="s">
        <v>2856</v>
      </c>
      <c r="B1366" t="s">
        <v>2857</v>
      </c>
      <c r="C1366" t="s">
        <v>53</v>
      </c>
      <c r="D1366" t="s">
        <v>60</v>
      </c>
      <c r="E1366" s="3"/>
    </row>
    <row r="1367" spans="1:5" x14ac:dyDescent="0.25">
      <c r="A1367" t="s">
        <v>2858</v>
      </c>
      <c r="B1367" t="s">
        <v>2859</v>
      </c>
      <c r="C1367" t="s">
        <v>53</v>
      </c>
      <c r="D1367" t="s">
        <v>60</v>
      </c>
      <c r="E1367" s="3"/>
    </row>
    <row r="1368" spans="1:5" x14ac:dyDescent="0.25">
      <c r="A1368" t="s">
        <v>2860</v>
      </c>
      <c r="B1368" t="s">
        <v>2861</v>
      </c>
      <c r="C1368" t="s">
        <v>53</v>
      </c>
      <c r="D1368" t="s">
        <v>60</v>
      </c>
      <c r="E1368" s="3"/>
    </row>
    <row r="1369" spans="1:5" x14ac:dyDescent="0.25">
      <c r="A1369" t="s">
        <v>2862</v>
      </c>
      <c r="B1369" t="s">
        <v>2863</v>
      </c>
      <c r="C1369" t="s">
        <v>53</v>
      </c>
      <c r="D1369" t="s">
        <v>60</v>
      </c>
      <c r="E1369" s="3"/>
    </row>
    <row r="1370" spans="1:5" x14ac:dyDescent="0.25">
      <c r="A1370" t="s">
        <v>2864</v>
      </c>
      <c r="B1370" t="s">
        <v>2865</v>
      </c>
      <c r="C1370" t="s">
        <v>53</v>
      </c>
      <c r="D1370" t="s">
        <v>60</v>
      </c>
      <c r="E1370" s="3"/>
    </row>
    <row r="1371" spans="1:5" x14ac:dyDescent="0.25">
      <c r="A1371" t="s">
        <v>2866</v>
      </c>
      <c r="B1371" t="s">
        <v>2867</v>
      </c>
      <c r="C1371" t="s">
        <v>53</v>
      </c>
      <c r="D1371" t="s">
        <v>60</v>
      </c>
      <c r="E1371" s="3"/>
    </row>
    <row r="1372" spans="1:5" x14ac:dyDescent="0.25">
      <c r="A1372" t="s">
        <v>2868</v>
      </c>
      <c r="B1372" t="s">
        <v>2869</v>
      </c>
      <c r="C1372" t="s">
        <v>53</v>
      </c>
      <c r="D1372" t="s">
        <v>60</v>
      </c>
      <c r="E1372" s="3"/>
    </row>
    <row r="1373" spans="1:5" x14ac:dyDescent="0.25">
      <c r="A1373" t="s">
        <v>2870</v>
      </c>
      <c r="B1373" t="s">
        <v>2871</v>
      </c>
      <c r="C1373" t="s">
        <v>53</v>
      </c>
      <c r="D1373" t="s">
        <v>60</v>
      </c>
      <c r="E1373" s="3"/>
    </row>
    <row r="1374" spans="1:5" x14ac:dyDescent="0.25">
      <c r="A1374" t="s">
        <v>2872</v>
      </c>
      <c r="B1374" t="s">
        <v>2873</v>
      </c>
      <c r="C1374" t="s">
        <v>53</v>
      </c>
      <c r="D1374" t="s">
        <v>60</v>
      </c>
      <c r="E1374" s="3"/>
    </row>
    <row r="1375" spans="1:5" x14ac:dyDescent="0.25">
      <c r="A1375" t="s">
        <v>2874</v>
      </c>
      <c r="B1375" t="s">
        <v>2875</v>
      </c>
      <c r="C1375" t="s">
        <v>53</v>
      </c>
      <c r="D1375" t="s">
        <v>60</v>
      </c>
      <c r="E1375" s="3"/>
    </row>
    <row r="1376" spans="1:5" x14ac:dyDescent="0.25">
      <c r="A1376" t="s">
        <v>2876</v>
      </c>
      <c r="B1376" t="s">
        <v>2877</v>
      </c>
      <c r="C1376" t="s">
        <v>53</v>
      </c>
      <c r="D1376" t="s">
        <v>60</v>
      </c>
      <c r="E1376" s="3"/>
    </row>
    <row r="1377" spans="1:5" x14ac:dyDescent="0.25">
      <c r="A1377" t="s">
        <v>2878</v>
      </c>
      <c r="B1377" t="s">
        <v>2879</v>
      </c>
      <c r="C1377" t="s">
        <v>53</v>
      </c>
      <c r="D1377" t="s">
        <v>60</v>
      </c>
      <c r="E1377" s="3"/>
    </row>
    <row r="1378" spans="1:5" x14ac:dyDescent="0.25">
      <c r="A1378" t="s">
        <v>2880</v>
      </c>
      <c r="B1378" t="s">
        <v>2881</v>
      </c>
      <c r="C1378" t="s">
        <v>53</v>
      </c>
      <c r="D1378" t="s">
        <v>60</v>
      </c>
      <c r="E1378" s="3"/>
    </row>
    <row r="1379" spans="1:5" x14ac:dyDescent="0.25">
      <c r="A1379" t="s">
        <v>2882</v>
      </c>
      <c r="B1379" t="s">
        <v>2883</v>
      </c>
      <c r="C1379" t="s">
        <v>53</v>
      </c>
      <c r="D1379" t="s">
        <v>60</v>
      </c>
      <c r="E1379" s="3"/>
    </row>
    <row r="1380" spans="1:5" x14ac:dyDescent="0.25">
      <c r="A1380" t="s">
        <v>2884</v>
      </c>
      <c r="B1380" t="s">
        <v>2885</v>
      </c>
      <c r="C1380" t="s">
        <v>53</v>
      </c>
      <c r="D1380" t="s">
        <v>60</v>
      </c>
      <c r="E1380" s="3"/>
    </row>
    <row r="1381" spans="1:5" x14ac:dyDescent="0.25">
      <c r="A1381" t="s">
        <v>2886</v>
      </c>
      <c r="B1381" t="s">
        <v>2887</v>
      </c>
      <c r="C1381" t="s">
        <v>53</v>
      </c>
      <c r="D1381" t="s">
        <v>60</v>
      </c>
      <c r="E1381" s="3"/>
    </row>
    <row r="1382" spans="1:5" x14ac:dyDescent="0.25">
      <c r="A1382" t="s">
        <v>2888</v>
      </c>
      <c r="B1382" t="s">
        <v>2889</v>
      </c>
      <c r="C1382" t="s">
        <v>53</v>
      </c>
      <c r="D1382" t="s">
        <v>60</v>
      </c>
      <c r="E1382" s="3"/>
    </row>
    <row r="1383" spans="1:5" x14ac:dyDescent="0.25">
      <c r="A1383" t="s">
        <v>2890</v>
      </c>
      <c r="B1383" t="s">
        <v>2891</v>
      </c>
      <c r="C1383" t="s">
        <v>53</v>
      </c>
      <c r="D1383" t="s">
        <v>60</v>
      </c>
      <c r="E1383" s="3"/>
    </row>
    <row r="1384" spans="1:5" x14ac:dyDescent="0.25">
      <c r="A1384" t="s">
        <v>2892</v>
      </c>
      <c r="B1384" t="s">
        <v>2893</v>
      </c>
      <c r="C1384" t="s">
        <v>53</v>
      </c>
      <c r="D1384" t="s">
        <v>60</v>
      </c>
      <c r="E1384" s="3"/>
    </row>
    <row r="1385" spans="1:5" x14ac:dyDescent="0.25">
      <c r="A1385" t="s">
        <v>2894</v>
      </c>
      <c r="B1385" t="s">
        <v>2895</v>
      </c>
      <c r="C1385" t="s">
        <v>53</v>
      </c>
      <c r="D1385" t="s">
        <v>60</v>
      </c>
      <c r="E1385" s="3"/>
    </row>
    <row r="1386" spans="1:5" x14ac:dyDescent="0.25">
      <c r="A1386" t="s">
        <v>2896</v>
      </c>
      <c r="B1386" t="s">
        <v>2897</v>
      </c>
      <c r="C1386" t="s">
        <v>53</v>
      </c>
      <c r="D1386" t="s">
        <v>60</v>
      </c>
      <c r="E1386" s="3"/>
    </row>
    <row r="1387" spans="1:5" x14ac:dyDescent="0.25">
      <c r="A1387" t="s">
        <v>2898</v>
      </c>
      <c r="B1387" t="s">
        <v>2899</v>
      </c>
      <c r="C1387" t="s">
        <v>53</v>
      </c>
      <c r="D1387" t="s">
        <v>60</v>
      </c>
      <c r="E1387" s="3"/>
    </row>
    <row r="1388" spans="1:5" x14ac:dyDescent="0.25">
      <c r="A1388" t="s">
        <v>2900</v>
      </c>
      <c r="B1388" t="s">
        <v>2901</v>
      </c>
      <c r="C1388" t="s">
        <v>53</v>
      </c>
      <c r="D1388" t="s">
        <v>60</v>
      </c>
      <c r="E1388" s="3"/>
    </row>
    <row r="1389" spans="1:5" x14ac:dyDescent="0.25">
      <c r="A1389" t="s">
        <v>2902</v>
      </c>
      <c r="B1389" t="s">
        <v>2903</v>
      </c>
      <c r="C1389" t="s">
        <v>53</v>
      </c>
      <c r="D1389" t="s">
        <v>60</v>
      </c>
      <c r="E1389" s="3"/>
    </row>
    <row r="1390" spans="1:5" x14ac:dyDescent="0.25">
      <c r="A1390" t="s">
        <v>2904</v>
      </c>
      <c r="B1390" t="s">
        <v>2905</v>
      </c>
      <c r="C1390" t="s">
        <v>53</v>
      </c>
      <c r="D1390" t="s">
        <v>60</v>
      </c>
      <c r="E1390" s="3"/>
    </row>
    <row r="1391" spans="1:5" x14ac:dyDescent="0.25">
      <c r="A1391" t="s">
        <v>2906</v>
      </c>
      <c r="B1391" t="s">
        <v>2907</v>
      </c>
      <c r="C1391" t="s">
        <v>53</v>
      </c>
      <c r="D1391" t="s">
        <v>60</v>
      </c>
      <c r="E1391" s="3"/>
    </row>
    <row r="1392" spans="1:5" x14ac:dyDescent="0.25">
      <c r="A1392" t="s">
        <v>2908</v>
      </c>
      <c r="B1392" t="s">
        <v>2909</v>
      </c>
      <c r="C1392" t="s">
        <v>53</v>
      </c>
      <c r="D1392" t="s">
        <v>60</v>
      </c>
      <c r="E1392" s="3"/>
    </row>
    <row r="1393" spans="1:5" x14ac:dyDescent="0.25">
      <c r="A1393" t="s">
        <v>2910</v>
      </c>
      <c r="B1393" t="s">
        <v>2911</v>
      </c>
      <c r="C1393" t="s">
        <v>53</v>
      </c>
      <c r="D1393" t="s">
        <v>60</v>
      </c>
      <c r="E1393" s="3"/>
    </row>
    <row r="1394" spans="1:5" x14ac:dyDescent="0.25">
      <c r="A1394" t="s">
        <v>2912</v>
      </c>
      <c r="B1394" t="s">
        <v>2913</v>
      </c>
      <c r="C1394" t="s">
        <v>53</v>
      </c>
      <c r="D1394" t="s">
        <v>60</v>
      </c>
      <c r="E1394" s="3"/>
    </row>
    <row r="1395" spans="1:5" x14ac:dyDescent="0.25">
      <c r="A1395" t="s">
        <v>2914</v>
      </c>
      <c r="B1395" t="s">
        <v>2915</v>
      </c>
      <c r="C1395" t="s">
        <v>53</v>
      </c>
      <c r="D1395" t="s">
        <v>60</v>
      </c>
      <c r="E1395" s="3"/>
    </row>
    <row r="1396" spans="1:5" x14ac:dyDescent="0.25">
      <c r="A1396" t="s">
        <v>2916</v>
      </c>
      <c r="B1396" t="s">
        <v>2917</v>
      </c>
      <c r="C1396" t="s">
        <v>53</v>
      </c>
      <c r="D1396" t="s">
        <v>60</v>
      </c>
      <c r="E1396" s="3"/>
    </row>
    <row r="1397" spans="1:5" x14ac:dyDescent="0.25">
      <c r="A1397" t="s">
        <v>2918</v>
      </c>
      <c r="B1397" t="s">
        <v>2919</v>
      </c>
      <c r="C1397" t="s">
        <v>53</v>
      </c>
      <c r="D1397" t="s">
        <v>60</v>
      </c>
      <c r="E1397" s="3"/>
    </row>
    <row r="1398" spans="1:5" x14ac:dyDescent="0.25">
      <c r="A1398" t="s">
        <v>2920</v>
      </c>
      <c r="B1398" t="s">
        <v>2921</v>
      </c>
      <c r="C1398" t="s">
        <v>53</v>
      </c>
      <c r="D1398" t="s">
        <v>60</v>
      </c>
      <c r="E1398" s="3"/>
    </row>
    <row r="1399" spans="1:5" x14ac:dyDescent="0.25">
      <c r="A1399" t="s">
        <v>2922</v>
      </c>
      <c r="B1399" t="s">
        <v>2923</v>
      </c>
      <c r="C1399" t="s">
        <v>53</v>
      </c>
      <c r="D1399" t="s">
        <v>60</v>
      </c>
      <c r="E1399" s="3"/>
    </row>
    <row r="1400" spans="1:5" x14ac:dyDescent="0.25">
      <c r="A1400" t="s">
        <v>2924</v>
      </c>
      <c r="B1400" t="s">
        <v>2925</v>
      </c>
      <c r="C1400" t="s">
        <v>53</v>
      </c>
      <c r="D1400" t="s">
        <v>60</v>
      </c>
      <c r="E1400" s="3"/>
    </row>
    <row r="1401" spans="1:5" x14ac:dyDescent="0.25">
      <c r="A1401" t="s">
        <v>2926</v>
      </c>
      <c r="B1401" t="s">
        <v>2927</v>
      </c>
      <c r="C1401" t="s">
        <v>53</v>
      </c>
      <c r="D1401" t="s">
        <v>60</v>
      </c>
      <c r="E1401" s="3"/>
    </row>
    <row r="1402" spans="1:5" x14ac:dyDescent="0.25">
      <c r="A1402" t="s">
        <v>2928</v>
      </c>
      <c r="B1402" t="s">
        <v>2929</v>
      </c>
      <c r="C1402" t="s">
        <v>53</v>
      </c>
      <c r="D1402" t="s">
        <v>60</v>
      </c>
      <c r="E1402" s="3"/>
    </row>
    <row r="1403" spans="1:5" x14ac:dyDescent="0.25">
      <c r="A1403" t="s">
        <v>2930</v>
      </c>
      <c r="B1403" t="s">
        <v>2931</v>
      </c>
      <c r="C1403" t="s">
        <v>53</v>
      </c>
      <c r="D1403" t="s">
        <v>60</v>
      </c>
      <c r="E1403" s="3"/>
    </row>
    <row r="1404" spans="1:5" x14ac:dyDescent="0.25">
      <c r="A1404" t="s">
        <v>2932</v>
      </c>
      <c r="B1404" t="s">
        <v>2933</v>
      </c>
      <c r="C1404" t="s">
        <v>53</v>
      </c>
      <c r="D1404" t="s">
        <v>60</v>
      </c>
      <c r="E1404" s="3"/>
    </row>
    <row r="1405" spans="1:5" x14ac:dyDescent="0.25">
      <c r="A1405" t="s">
        <v>2934</v>
      </c>
      <c r="B1405" t="s">
        <v>2935</v>
      </c>
      <c r="C1405" t="s">
        <v>53</v>
      </c>
      <c r="D1405" t="s">
        <v>60</v>
      </c>
      <c r="E1405" s="3"/>
    </row>
    <row r="1406" spans="1:5" x14ac:dyDescent="0.25">
      <c r="A1406" t="s">
        <v>2936</v>
      </c>
      <c r="B1406" t="s">
        <v>2937</v>
      </c>
      <c r="C1406" t="s">
        <v>53</v>
      </c>
      <c r="D1406" t="s">
        <v>60</v>
      </c>
      <c r="E1406" s="3"/>
    </row>
    <row r="1407" spans="1:5" x14ac:dyDescent="0.25">
      <c r="A1407" t="s">
        <v>2938</v>
      </c>
      <c r="B1407" t="s">
        <v>2939</v>
      </c>
      <c r="C1407" t="s">
        <v>53</v>
      </c>
      <c r="D1407" t="s">
        <v>60</v>
      </c>
      <c r="E1407" s="3"/>
    </row>
    <row r="1408" spans="1:5" x14ac:dyDescent="0.25">
      <c r="A1408" t="s">
        <v>2940</v>
      </c>
      <c r="B1408" t="s">
        <v>2941</v>
      </c>
      <c r="C1408" t="s">
        <v>53</v>
      </c>
      <c r="D1408" t="s">
        <v>60</v>
      </c>
      <c r="E1408" s="3"/>
    </row>
    <row r="1409" spans="1:5" x14ac:dyDescent="0.25">
      <c r="A1409" t="s">
        <v>2942</v>
      </c>
      <c r="B1409" t="s">
        <v>2943</v>
      </c>
      <c r="C1409" t="s">
        <v>53</v>
      </c>
      <c r="D1409" t="s">
        <v>60</v>
      </c>
      <c r="E1409" s="3"/>
    </row>
    <row r="1410" spans="1:5" x14ac:dyDescent="0.25">
      <c r="A1410" t="s">
        <v>2944</v>
      </c>
      <c r="B1410" t="s">
        <v>2945</v>
      </c>
      <c r="C1410" t="s">
        <v>53</v>
      </c>
      <c r="D1410" t="s">
        <v>60</v>
      </c>
      <c r="E1410" s="3"/>
    </row>
    <row r="1411" spans="1:5" x14ac:dyDescent="0.25">
      <c r="A1411" t="s">
        <v>2946</v>
      </c>
      <c r="B1411" t="s">
        <v>2947</v>
      </c>
      <c r="C1411" t="s">
        <v>53</v>
      </c>
      <c r="D1411" t="s">
        <v>60</v>
      </c>
      <c r="E1411" s="3"/>
    </row>
    <row r="1412" spans="1:5" x14ac:dyDescent="0.25">
      <c r="A1412" t="s">
        <v>2948</v>
      </c>
      <c r="B1412" t="s">
        <v>2949</v>
      </c>
      <c r="C1412" t="s">
        <v>53</v>
      </c>
      <c r="D1412" t="s">
        <v>60</v>
      </c>
      <c r="E1412" s="3"/>
    </row>
    <row r="1413" spans="1:5" x14ac:dyDescent="0.25">
      <c r="A1413" t="s">
        <v>2950</v>
      </c>
      <c r="B1413" t="s">
        <v>2951</v>
      </c>
      <c r="C1413" t="s">
        <v>53</v>
      </c>
      <c r="D1413" t="s">
        <v>60</v>
      </c>
      <c r="E1413" s="3"/>
    </row>
    <row r="1414" spans="1:5" x14ac:dyDescent="0.25">
      <c r="A1414" t="s">
        <v>2952</v>
      </c>
      <c r="B1414" t="s">
        <v>2953</v>
      </c>
      <c r="C1414" t="s">
        <v>53</v>
      </c>
      <c r="D1414" t="s">
        <v>60</v>
      </c>
      <c r="E1414" s="3"/>
    </row>
    <row r="1415" spans="1:5" x14ac:dyDescent="0.25">
      <c r="A1415" t="s">
        <v>2954</v>
      </c>
      <c r="B1415" t="s">
        <v>2955</v>
      </c>
      <c r="C1415" t="s">
        <v>53</v>
      </c>
      <c r="D1415" t="s">
        <v>60</v>
      </c>
      <c r="E1415" s="3"/>
    </row>
    <row r="1416" spans="1:5" x14ac:dyDescent="0.25">
      <c r="A1416" t="s">
        <v>2956</v>
      </c>
      <c r="B1416" t="s">
        <v>2957</v>
      </c>
      <c r="C1416" t="s">
        <v>53</v>
      </c>
      <c r="D1416" t="s">
        <v>60</v>
      </c>
      <c r="E1416" s="3"/>
    </row>
    <row r="1417" spans="1:5" x14ac:dyDescent="0.25">
      <c r="A1417" t="s">
        <v>2958</v>
      </c>
      <c r="B1417" t="s">
        <v>2959</v>
      </c>
      <c r="C1417" t="s">
        <v>53</v>
      </c>
      <c r="D1417" t="s">
        <v>60</v>
      </c>
      <c r="E1417" s="3"/>
    </row>
    <row r="1418" spans="1:5" x14ac:dyDescent="0.25">
      <c r="A1418" t="s">
        <v>2960</v>
      </c>
      <c r="B1418" t="s">
        <v>2961</v>
      </c>
      <c r="C1418" t="s">
        <v>53</v>
      </c>
      <c r="D1418" t="s">
        <v>60</v>
      </c>
      <c r="E1418" s="3"/>
    </row>
    <row r="1419" spans="1:5" x14ac:dyDescent="0.25">
      <c r="A1419" t="s">
        <v>2962</v>
      </c>
      <c r="B1419" t="s">
        <v>2963</v>
      </c>
      <c r="C1419" t="s">
        <v>53</v>
      </c>
      <c r="D1419" t="s">
        <v>60</v>
      </c>
      <c r="E1419" s="3"/>
    </row>
    <row r="1420" spans="1:5" x14ac:dyDescent="0.25">
      <c r="A1420" t="s">
        <v>2964</v>
      </c>
      <c r="B1420" t="s">
        <v>2965</v>
      </c>
      <c r="C1420" t="s">
        <v>53</v>
      </c>
      <c r="D1420" t="s">
        <v>60</v>
      </c>
      <c r="E1420" s="3"/>
    </row>
    <row r="1421" spans="1:5" x14ac:dyDescent="0.25">
      <c r="A1421" t="s">
        <v>2966</v>
      </c>
      <c r="B1421" t="s">
        <v>2967</v>
      </c>
      <c r="C1421" t="s">
        <v>53</v>
      </c>
      <c r="D1421" t="s">
        <v>60</v>
      </c>
      <c r="E1421" s="3"/>
    </row>
    <row r="1422" spans="1:5" x14ac:dyDescent="0.25">
      <c r="A1422" t="s">
        <v>2968</v>
      </c>
      <c r="B1422" t="s">
        <v>2969</v>
      </c>
      <c r="C1422" t="s">
        <v>53</v>
      </c>
      <c r="D1422" t="s">
        <v>60</v>
      </c>
      <c r="E1422" s="3"/>
    </row>
    <row r="1423" spans="1:5" x14ac:dyDescent="0.25">
      <c r="A1423" t="s">
        <v>2970</v>
      </c>
      <c r="B1423" t="s">
        <v>2971</v>
      </c>
      <c r="C1423" t="s">
        <v>53</v>
      </c>
      <c r="D1423" t="s">
        <v>60</v>
      </c>
      <c r="E1423" s="3"/>
    </row>
    <row r="1424" spans="1:5" x14ac:dyDescent="0.25">
      <c r="A1424" t="s">
        <v>2972</v>
      </c>
      <c r="B1424" t="s">
        <v>2973</v>
      </c>
      <c r="C1424" t="s">
        <v>53</v>
      </c>
      <c r="D1424" t="s">
        <v>60</v>
      </c>
      <c r="E1424" s="3"/>
    </row>
    <row r="1425" spans="1:5" x14ac:dyDescent="0.25">
      <c r="A1425" t="s">
        <v>2974</v>
      </c>
      <c r="B1425" t="s">
        <v>2975</v>
      </c>
      <c r="C1425" t="s">
        <v>53</v>
      </c>
      <c r="D1425" t="s">
        <v>60</v>
      </c>
      <c r="E1425" s="3"/>
    </row>
    <row r="1426" spans="1:5" x14ac:dyDescent="0.25">
      <c r="A1426" t="s">
        <v>2976</v>
      </c>
      <c r="B1426" t="s">
        <v>2977</v>
      </c>
      <c r="C1426" t="s">
        <v>53</v>
      </c>
      <c r="D1426" t="s">
        <v>60</v>
      </c>
      <c r="E1426" s="3"/>
    </row>
    <row r="1427" spans="1:5" x14ac:dyDescent="0.25">
      <c r="A1427" t="s">
        <v>2978</v>
      </c>
      <c r="B1427" t="s">
        <v>2979</v>
      </c>
      <c r="C1427" t="s">
        <v>53</v>
      </c>
      <c r="D1427" t="s">
        <v>60</v>
      </c>
      <c r="E1427" s="3"/>
    </row>
    <row r="1428" spans="1:5" x14ac:dyDescent="0.25">
      <c r="A1428" t="s">
        <v>2980</v>
      </c>
      <c r="B1428" t="s">
        <v>2981</v>
      </c>
      <c r="C1428" t="s">
        <v>53</v>
      </c>
      <c r="D1428" t="s">
        <v>60</v>
      </c>
      <c r="E1428" s="3"/>
    </row>
    <row r="1429" spans="1:5" x14ac:dyDescent="0.25">
      <c r="A1429" t="s">
        <v>2982</v>
      </c>
      <c r="B1429" t="s">
        <v>2983</v>
      </c>
      <c r="C1429" t="s">
        <v>53</v>
      </c>
      <c r="D1429" t="s">
        <v>60</v>
      </c>
      <c r="E1429" s="3"/>
    </row>
    <row r="1430" spans="1:5" x14ac:dyDescent="0.25">
      <c r="A1430" t="s">
        <v>2984</v>
      </c>
      <c r="B1430" t="s">
        <v>2985</v>
      </c>
      <c r="C1430" t="s">
        <v>53</v>
      </c>
      <c r="D1430" t="s">
        <v>60</v>
      </c>
      <c r="E1430" s="3"/>
    </row>
    <row r="1431" spans="1:5" x14ac:dyDescent="0.25">
      <c r="A1431" t="s">
        <v>2986</v>
      </c>
      <c r="B1431" t="s">
        <v>2987</v>
      </c>
      <c r="C1431" t="s">
        <v>53</v>
      </c>
      <c r="D1431" t="s">
        <v>60</v>
      </c>
      <c r="E1431" s="3"/>
    </row>
    <row r="1432" spans="1:5" x14ac:dyDescent="0.25">
      <c r="A1432" t="s">
        <v>2988</v>
      </c>
      <c r="B1432" t="s">
        <v>2989</v>
      </c>
      <c r="C1432" t="s">
        <v>53</v>
      </c>
      <c r="D1432" t="s">
        <v>60</v>
      </c>
      <c r="E1432" s="3"/>
    </row>
    <row r="1433" spans="1:5" x14ac:dyDescent="0.25">
      <c r="A1433" t="s">
        <v>2990</v>
      </c>
      <c r="B1433" t="s">
        <v>2991</v>
      </c>
      <c r="C1433" t="s">
        <v>53</v>
      </c>
      <c r="D1433" t="s">
        <v>60</v>
      </c>
      <c r="E1433" s="3"/>
    </row>
    <row r="1434" spans="1:5" x14ac:dyDescent="0.25">
      <c r="A1434" t="s">
        <v>2992</v>
      </c>
      <c r="B1434" t="s">
        <v>2993</v>
      </c>
      <c r="C1434" t="s">
        <v>53</v>
      </c>
      <c r="D1434" t="s">
        <v>60</v>
      </c>
      <c r="E1434" s="3"/>
    </row>
    <row r="1435" spans="1:5" x14ac:dyDescent="0.25">
      <c r="A1435" t="s">
        <v>2994</v>
      </c>
      <c r="B1435" t="s">
        <v>2995</v>
      </c>
      <c r="C1435" t="s">
        <v>53</v>
      </c>
      <c r="D1435" t="s">
        <v>60</v>
      </c>
      <c r="E1435" s="3"/>
    </row>
    <row r="1436" spans="1:5" x14ac:dyDescent="0.25">
      <c r="A1436" t="s">
        <v>2996</v>
      </c>
      <c r="B1436" t="s">
        <v>2997</v>
      </c>
      <c r="C1436" t="s">
        <v>53</v>
      </c>
      <c r="D1436" t="s">
        <v>60</v>
      </c>
      <c r="E1436" s="3"/>
    </row>
    <row r="1437" spans="1:5" x14ac:dyDescent="0.25">
      <c r="A1437" t="s">
        <v>2998</v>
      </c>
      <c r="B1437" t="s">
        <v>2999</v>
      </c>
      <c r="C1437" t="s">
        <v>53</v>
      </c>
      <c r="D1437" t="s">
        <v>60</v>
      </c>
      <c r="E1437" s="3"/>
    </row>
    <row r="1438" spans="1:5" x14ac:dyDescent="0.25">
      <c r="A1438" t="s">
        <v>3000</v>
      </c>
      <c r="B1438" t="s">
        <v>3001</v>
      </c>
      <c r="C1438" t="s">
        <v>53</v>
      </c>
      <c r="D1438" t="s">
        <v>60</v>
      </c>
      <c r="E1438" s="3"/>
    </row>
    <row r="1439" spans="1:5" x14ac:dyDescent="0.25">
      <c r="A1439" t="s">
        <v>3002</v>
      </c>
      <c r="B1439" t="s">
        <v>3003</v>
      </c>
      <c r="C1439" t="s">
        <v>53</v>
      </c>
      <c r="D1439" t="s">
        <v>60</v>
      </c>
      <c r="E1439" s="3"/>
    </row>
    <row r="1440" spans="1:5" x14ac:dyDescent="0.25">
      <c r="A1440" t="s">
        <v>3004</v>
      </c>
      <c r="B1440" t="s">
        <v>3005</v>
      </c>
      <c r="C1440" t="s">
        <v>53</v>
      </c>
      <c r="D1440" t="s">
        <v>60</v>
      </c>
      <c r="E1440" s="3"/>
    </row>
    <row r="1441" spans="1:5" x14ac:dyDescent="0.25">
      <c r="A1441" t="s">
        <v>3006</v>
      </c>
      <c r="B1441" t="s">
        <v>3007</v>
      </c>
      <c r="C1441" t="s">
        <v>53</v>
      </c>
      <c r="D1441" t="s">
        <v>60</v>
      </c>
      <c r="E1441" s="3"/>
    </row>
    <row r="1442" spans="1:5" x14ac:dyDescent="0.25">
      <c r="A1442" t="s">
        <v>3008</v>
      </c>
      <c r="B1442" t="s">
        <v>3009</v>
      </c>
      <c r="C1442" t="s">
        <v>53</v>
      </c>
      <c r="D1442" t="s">
        <v>60</v>
      </c>
      <c r="E1442" s="3"/>
    </row>
    <row r="1443" spans="1:5" x14ac:dyDescent="0.25">
      <c r="A1443" t="s">
        <v>3010</v>
      </c>
      <c r="B1443" t="s">
        <v>3011</v>
      </c>
      <c r="C1443" t="s">
        <v>53</v>
      </c>
      <c r="D1443" t="s">
        <v>60</v>
      </c>
      <c r="E1443" s="3"/>
    </row>
    <row r="1444" spans="1:5" x14ac:dyDescent="0.25">
      <c r="A1444" t="s">
        <v>3012</v>
      </c>
      <c r="B1444" t="s">
        <v>3013</v>
      </c>
      <c r="C1444" t="s">
        <v>53</v>
      </c>
      <c r="D1444" t="s">
        <v>60</v>
      </c>
      <c r="E1444" s="3"/>
    </row>
    <row r="1445" spans="1:5" x14ac:dyDescent="0.25">
      <c r="A1445" t="s">
        <v>3014</v>
      </c>
      <c r="B1445" t="s">
        <v>3015</v>
      </c>
      <c r="C1445" t="s">
        <v>53</v>
      </c>
      <c r="D1445" t="s">
        <v>60</v>
      </c>
      <c r="E1445" s="3"/>
    </row>
    <row r="1446" spans="1:5" x14ac:dyDescent="0.25">
      <c r="A1446" t="s">
        <v>3016</v>
      </c>
      <c r="B1446" t="s">
        <v>3017</v>
      </c>
      <c r="C1446" t="s">
        <v>53</v>
      </c>
      <c r="D1446" t="s">
        <v>60</v>
      </c>
      <c r="E1446" s="3"/>
    </row>
    <row r="1447" spans="1:5" x14ac:dyDescent="0.25">
      <c r="A1447" t="s">
        <v>3018</v>
      </c>
      <c r="B1447" t="s">
        <v>3019</v>
      </c>
      <c r="C1447" t="s">
        <v>53</v>
      </c>
      <c r="D1447" t="s">
        <v>60</v>
      </c>
      <c r="E1447" s="3"/>
    </row>
    <row r="1448" spans="1:5" x14ac:dyDescent="0.25">
      <c r="A1448" t="s">
        <v>3020</v>
      </c>
      <c r="B1448" t="s">
        <v>3021</v>
      </c>
      <c r="C1448" t="s">
        <v>53</v>
      </c>
      <c r="D1448" t="s">
        <v>60</v>
      </c>
      <c r="E1448" s="3"/>
    </row>
    <row r="1449" spans="1:5" x14ac:dyDescent="0.25">
      <c r="A1449" t="s">
        <v>3022</v>
      </c>
      <c r="B1449" t="s">
        <v>3023</v>
      </c>
      <c r="C1449" t="s">
        <v>53</v>
      </c>
      <c r="D1449" t="s">
        <v>60</v>
      </c>
      <c r="E1449" s="3"/>
    </row>
    <row r="1450" spans="1:5" x14ac:dyDescent="0.25">
      <c r="A1450" t="s">
        <v>3024</v>
      </c>
      <c r="B1450" t="s">
        <v>3025</v>
      </c>
      <c r="C1450" t="s">
        <v>53</v>
      </c>
      <c r="D1450" t="s">
        <v>60</v>
      </c>
      <c r="E1450" s="3"/>
    </row>
    <row r="1451" spans="1:5" x14ac:dyDescent="0.25">
      <c r="A1451" t="s">
        <v>3026</v>
      </c>
      <c r="B1451" t="s">
        <v>3027</v>
      </c>
      <c r="C1451" t="s">
        <v>53</v>
      </c>
      <c r="D1451" t="s">
        <v>60</v>
      </c>
      <c r="E1451" s="3"/>
    </row>
    <row r="1452" spans="1:5" x14ac:dyDescent="0.25">
      <c r="A1452" t="s">
        <v>3028</v>
      </c>
      <c r="B1452" t="s">
        <v>3029</v>
      </c>
      <c r="C1452" t="s">
        <v>53</v>
      </c>
      <c r="D1452" t="s">
        <v>60</v>
      </c>
      <c r="E1452" s="3"/>
    </row>
    <row r="1453" spans="1:5" x14ac:dyDescent="0.25">
      <c r="A1453" t="s">
        <v>3030</v>
      </c>
      <c r="B1453" t="s">
        <v>3031</v>
      </c>
      <c r="C1453" t="s">
        <v>53</v>
      </c>
      <c r="D1453" t="s">
        <v>60</v>
      </c>
      <c r="E1453" s="3"/>
    </row>
    <row r="1454" spans="1:5" x14ac:dyDescent="0.25">
      <c r="A1454" t="s">
        <v>3032</v>
      </c>
      <c r="B1454" t="s">
        <v>3033</v>
      </c>
      <c r="C1454" t="s">
        <v>53</v>
      </c>
      <c r="D1454" t="s">
        <v>60</v>
      </c>
      <c r="E1454" s="3"/>
    </row>
    <row r="1455" spans="1:5" x14ac:dyDescent="0.25">
      <c r="A1455" t="s">
        <v>3034</v>
      </c>
      <c r="B1455" t="s">
        <v>3035</v>
      </c>
      <c r="C1455" t="s">
        <v>53</v>
      </c>
      <c r="D1455" t="s">
        <v>60</v>
      </c>
      <c r="E1455" s="3"/>
    </row>
    <row r="1456" spans="1:5" x14ac:dyDescent="0.25">
      <c r="A1456" t="s">
        <v>3036</v>
      </c>
      <c r="B1456" t="s">
        <v>3037</v>
      </c>
      <c r="C1456" t="s">
        <v>53</v>
      </c>
      <c r="D1456" t="s">
        <v>60</v>
      </c>
      <c r="E1456" s="3"/>
    </row>
    <row r="1457" spans="1:5" x14ac:dyDescent="0.25">
      <c r="A1457" t="s">
        <v>3038</v>
      </c>
      <c r="B1457" t="s">
        <v>3039</v>
      </c>
      <c r="C1457" t="s">
        <v>53</v>
      </c>
      <c r="D1457" t="s">
        <v>60</v>
      </c>
      <c r="E1457" s="3"/>
    </row>
    <row r="1458" spans="1:5" x14ac:dyDescent="0.25">
      <c r="A1458" t="s">
        <v>3040</v>
      </c>
      <c r="B1458" t="s">
        <v>3041</v>
      </c>
      <c r="C1458" t="s">
        <v>53</v>
      </c>
      <c r="D1458" t="s">
        <v>60</v>
      </c>
      <c r="E1458" s="3"/>
    </row>
    <row r="1459" spans="1:5" x14ac:dyDescent="0.25">
      <c r="A1459" t="s">
        <v>3042</v>
      </c>
      <c r="B1459" t="s">
        <v>3043</v>
      </c>
      <c r="C1459" t="s">
        <v>53</v>
      </c>
      <c r="D1459" t="s">
        <v>60</v>
      </c>
      <c r="E1459" s="3"/>
    </row>
    <row r="1460" spans="1:5" x14ac:dyDescent="0.25">
      <c r="A1460" t="s">
        <v>3044</v>
      </c>
      <c r="B1460" t="s">
        <v>3045</v>
      </c>
      <c r="C1460" t="s">
        <v>53</v>
      </c>
      <c r="D1460" t="s">
        <v>60</v>
      </c>
      <c r="E1460" s="3"/>
    </row>
    <row r="1461" spans="1:5" x14ac:dyDescent="0.25">
      <c r="A1461" t="s">
        <v>3046</v>
      </c>
      <c r="B1461" t="s">
        <v>3047</v>
      </c>
      <c r="C1461" t="s">
        <v>53</v>
      </c>
      <c r="D1461" t="s">
        <v>60</v>
      </c>
      <c r="E1461" s="3"/>
    </row>
    <row r="1462" spans="1:5" x14ac:dyDescent="0.25">
      <c r="A1462" t="s">
        <v>3048</v>
      </c>
      <c r="B1462" t="s">
        <v>3049</v>
      </c>
      <c r="C1462" t="s">
        <v>53</v>
      </c>
      <c r="D1462" t="s">
        <v>60</v>
      </c>
      <c r="E1462" s="3"/>
    </row>
    <row r="1463" spans="1:5" x14ac:dyDescent="0.25">
      <c r="A1463" t="s">
        <v>3050</v>
      </c>
      <c r="B1463" t="s">
        <v>3051</v>
      </c>
      <c r="C1463" t="s">
        <v>53</v>
      </c>
      <c r="D1463" t="s">
        <v>60</v>
      </c>
      <c r="E1463" s="3"/>
    </row>
    <row r="1464" spans="1:5" x14ac:dyDescent="0.25">
      <c r="A1464" t="s">
        <v>3052</v>
      </c>
      <c r="B1464" t="s">
        <v>3053</v>
      </c>
      <c r="C1464" t="s">
        <v>53</v>
      </c>
      <c r="D1464" t="s">
        <v>60</v>
      </c>
      <c r="E1464" s="3"/>
    </row>
    <row r="1465" spans="1:5" x14ac:dyDescent="0.25">
      <c r="A1465" t="s">
        <v>3054</v>
      </c>
      <c r="B1465" t="s">
        <v>3055</v>
      </c>
      <c r="C1465" t="s">
        <v>53</v>
      </c>
      <c r="D1465" t="s">
        <v>60</v>
      </c>
      <c r="E1465" s="3"/>
    </row>
    <row r="1466" spans="1:5" x14ac:dyDescent="0.25">
      <c r="A1466" t="s">
        <v>3056</v>
      </c>
      <c r="B1466" t="s">
        <v>3057</v>
      </c>
      <c r="C1466" t="s">
        <v>53</v>
      </c>
      <c r="D1466" t="s">
        <v>60</v>
      </c>
      <c r="E1466" s="3"/>
    </row>
    <row r="1467" spans="1:5" x14ac:dyDescent="0.25">
      <c r="A1467" t="s">
        <v>3058</v>
      </c>
      <c r="B1467" t="s">
        <v>3059</v>
      </c>
      <c r="C1467" t="s">
        <v>53</v>
      </c>
      <c r="D1467" t="s">
        <v>60</v>
      </c>
      <c r="E1467" s="3"/>
    </row>
    <row r="1468" spans="1:5" x14ac:dyDescent="0.25">
      <c r="A1468" t="s">
        <v>3060</v>
      </c>
      <c r="B1468" t="s">
        <v>3061</v>
      </c>
      <c r="C1468" t="s">
        <v>53</v>
      </c>
      <c r="D1468" t="s">
        <v>60</v>
      </c>
      <c r="E1468" s="3"/>
    </row>
    <row r="1469" spans="1:5" x14ac:dyDescent="0.25">
      <c r="A1469" t="s">
        <v>3062</v>
      </c>
      <c r="B1469" t="s">
        <v>3063</v>
      </c>
      <c r="C1469" t="s">
        <v>53</v>
      </c>
      <c r="D1469" t="s">
        <v>60</v>
      </c>
      <c r="E1469" s="3"/>
    </row>
    <row r="1470" spans="1:5" x14ac:dyDescent="0.25">
      <c r="A1470" t="s">
        <v>3064</v>
      </c>
      <c r="B1470" t="s">
        <v>3065</v>
      </c>
      <c r="C1470" t="s">
        <v>53</v>
      </c>
      <c r="D1470" t="s">
        <v>60</v>
      </c>
      <c r="E1470" s="3"/>
    </row>
    <row r="1471" spans="1:5" x14ac:dyDescent="0.25">
      <c r="A1471" t="s">
        <v>3066</v>
      </c>
      <c r="B1471" t="s">
        <v>3067</v>
      </c>
      <c r="C1471" t="s">
        <v>53</v>
      </c>
      <c r="D1471" t="s">
        <v>60</v>
      </c>
      <c r="E1471" s="3"/>
    </row>
    <row r="1472" spans="1:5" x14ac:dyDescent="0.25">
      <c r="A1472" t="s">
        <v>3068</v>
      </c>
      <c r="B1472" t="s">
        <v>3069</v>
      </c>
      <c r="C1472" t="s">
        <v>53</v>
      </c>
      <c r="D1472" t="s">
        <v>60</v>
      </c>
      <c r="E1472" s="3"/>
    </row>
    <row r="1473" spans="1:5" x14ac:dyDescent="0.25">
      <c r="A1473" t="s">
        <v>3070</v>
      </c>
      <c r="B1473" t="s">
        <v>3071</v>
      </c>
      <c r="C1473" t="s">
        <v>53</v>
      </c>
      <c r="D1473" t="s">
        <v>60</v>
      </c>
      <c r="E1473" s="3"/>
    </row>
    <row r="1474" spans="1:5" x14ac:dyDescent="0.25">
      <c r="A1474" t="s">
        <v>3072</v>
      </c>
      <c r="B1474" t="s">
        <v>3073</v>
      </c>
      <c r="C1474" t="s">
        <v>53</v>
      </c>
      <c r="D1474" t="s">
        <v>60</v>
      </c>
      <c r="E1474" s="3"/>
    </row>
    <row r="1475" spans="1:5" x14ac:dyDescent="0.25">
      <c r="A1475" t="s">
        <v>3074</v>
      </c>
      <c r="B1475" t="s">
        <v>3075</v>
      </c>
      <c r="C1475" t="s">
        <v>53</v>
      </c>
      <c r="D1475" t="s">
        <v>60</v>
      </c>
      <c r="E1475" s="3"/>
    </row>
    <row r="1476" spans="1:5" x14ac:dyDescent="0.25">
      <c r="A1476" t="s">
        <v>3076</v>
      </c>
      <c r="B1476" t="s">
        <v>3077</v>
      </c>
      <c r="C1476" t="s">
        <v>53</v>
      </c>
      <c r="D1476" t="s">
        <v>60</v>
      </c>
      <c r="E1476" s="3"/>
    </row>
    <row r="1477" spans="1:5" x14ac:dyDescent="0.25">
      <c r="A1477" t="s">
        <v>3078</v>
      </c>
      <c r="B1477" t="s">
        <v>3079</v>
      </c>
      <c r="C1477" t="s">
        <v>53</v>
      </c>
      <c r="D1477" t="s">
        <v>60</v>
      </c>
      <c r="E1477" s="3"/>
    </row>
    <row r="1478" spans="1:5" x14ac:dyDescent="0.25">
      <c r="A1478" t="s">
        <v>3080</v>
      </c>
      <c r="B1478" t="s">
        <v>3081</v>
      </c>
      <c r="C1478" t="s">
        <v>53</v>
      </c>
      <c r="D1478" t="s">
        <v>60</v>
      </c>
      <c r="E1478" s="3"/>
    </row>
    <row r="1479" spans="1:5" x14ac:dyDescent="0.25">
      <c r="A1479" t="s">
        <v>3082</v>
      </c>
      <c r="B1479" t="s">
        <v>3083</v>
      </c>
      <c r="C1479" t="s">
        <v>53</v>
      </c>
      <c r="D1479" t="s">
        <v>60</v>
      </c>
      <c r="E1479" s="3"/>
    </row>
    <row r="1480" spans="1:5" x14ac:dyDescent="0.25">
      <c r="A1480" t="s">
        <v>3084</v>
      </c>
      <c r="B1480" t="s">
        <v>3085</v>
      </c>
      <c r="C1480" t="s">
        <v>53</v>
      </c>
      <c r="D1480" t="s">
        <v>60</v>
      </c>
      <c r="E1480" s="3"/>
    </row>
    <row r="1481" spans="1:5" x14ac:dyDescent="0.25">
      <c r="A1481" t="s">
        <v>3086</v>
      </c>
      <c r="B1481" t="s">
        <v>3087</v>
      </c>
      <c r="C1481" t="s">
        <v>53</v>
      </c>
      <c r="D1481" t="s">
        <v>60</v>
      </c>
      <c r="E1481" s="3"/>
    </row>
    <row r="1482" spans="1:5" x14ac:dyDescent="0.25">
      <c r="A1482" t="s">
        <v>3088</v>
      </c>
      <c r="B1482" t="s">
        <v>3089</v>
      </c>
      <c r="C1482" t="s">
        <v>53</v>
      </c>
      <c r="D1482" t="s">
        <v>60</v>
      </c>
      <c r="E1482" s="3"/>
    </row>
    <row r="1483" spans="1:5" x14ac:dyDescent="0.25">
      <c r="A1483" t="s">
        <v>3090</v>
      </c>
      <c r="B1483" t="s">
        <v>3091</v>
      </c>
      <c r="C1483" t="s">
        <v>53</v>
      </c>
      <c r="D1483" t="s">
        <v>60</v>
      </c>
      <c r="E1483" s="3"/>
    </row>
    <row r="1484" spans="1:5" x14ac:dyDescent="0.25">
      <c r="A1484" t="s">
        <v>3092</v>
      </c>
      <c r="B1484" t="s">
        <v>3093</v>
      </c>
      <c r="C1484" t="s">
        <v>53</v>
      </c>
      <c r="D1484" t="s">
        <v>60</v>
      </c>
      <c r="E1484" s="3"/>
    </row>
    <row r="1485" spans="1:5" x14ac:dyDescent="0.25">
      <c r="A1485" t="s">
        <v>3094</v>
      </c>
      <c r="B1485" t="s">
        <v>3095</v>
      </c>
      <c r="C1485" t="s">
        <v>53</v>
      </c>
      <c r="D1485" t="s">
        <v>60</v>
      </c>
      <c r="E1485" s="3"/>
    </row>
    <row r="1486" spans="1:5" x14ac:dyDescent="0.25">
      <c r="A1486" t="s">
        <v>3096</v>
      </c>
      <c r="B1486" t="s">
        <v>3097</v>
      </c>
      <c r="C1486" t="s">
        <v>53</v>
      </c>
      <c r="D1486" t="s">
        <v>60</v>
      </c>
      <c r="E1486" s="3"/>
    </row>
    <row r="1487" spans="1:5" x14ac:dyDescent="0.25">
      <c r="A1487" t="s">
        <v>3098</v>
      </c>
      <c r="B1487" t="s">
        <v>3099</v>
      </c>
      <c r="C1487" t="s">
        <v>53</v>
      </c>
      <c r="D1487" t="s">
        <v>60</v>
      </c>
      <c r="E1487" s="3"/>
    </row>
    <row r="1488" spans="1:5" x14ac:dyDescent="0.25">
      <c r="A1488" t="s">
        <v>3100</v>
      </c>
      <c r="B1488" t="s">
        <v>3101</v>
      </c>
      <c r="C1488" t="s">
        <v>53</v>
      </c>
      <c r="D1488" t="s">
        <v>60</v>
      </c>
      <c r="E1488" s="3"/>
    </row>
    <row r="1489" spans="1:5" x14ac:dyDescent="0.25">
      <c r="A1489" t="s">
        <v>3102</v>
      </c>
      <c r="B1489" t="s">
        <v>3103</v>
      </c>
      <c r="C1489" t="s">
        <v>53</v>
      </c>
      <c r="D1489" t="s">
        <v>60</v>
      </c>
      <c r="E1489" s="3"/>
    </row>
    <row r="1490" spans="1:5" x14ac:dyDescent="0.25">
      <c r="A1490" t="s">
        <v>3104</v>
      </c>
      <c r="B1490" t="s">
        <v>3105</v>
      </c>
      <c r="C1490" t="s">
        <v>53</v>
      </c>
      <c r="D1490" t="s">
        <v>60</v>
      </c>
      <c r="E1490" s="3"/>
    </row>
    <row r="1491" spans="1:5" x14ac:dyDescent="0.25">
      <c r="A1491" t="s">
        <v>3106</v>
      </c>
      <c r="B1491" t="s">
        <v>3107</v>
      </c>
      <c r="C1491" t="s">
        <v>53</v>
      </c>
      <c r="D1491" t="s">
        <v>60</v>
      </c>
      <c r="E1491" s="3"/>
    </row>
    <row r="1492" spans="1:5" x14ac:dyDescent="0.25">
      <c r="A1492" t="s">
        <v>3108</v>
      </c>
      <c r="B1492" t="s">
        <v>3109</v>
      </c>
      <c r="C1492" t="s">
        <v>53</v>
      </c>
      <c r="D1492" t="s">
        <v>60</v>
      </c>
      <c r="E1492" s="3"/>
    </row>
    <row r="1493" spans="1:5" x14ac:dyDescent="0.25">
      <c r="A1493" t="s">
        <v>3110</v>
      </c>
      <c r="B1493" t="s">
        <v>3111</v>
      </c>
      <c r="C1493" t="s">
        <v>53</v>
      </c>
      <c r="D1493" t="s">
        <v>60</v>
      </c>
      <c r="E1493" s="3"/>
    </row>
    <row r="1494" spans="1:5" x14ac:dyDescent="0.25">
      <c r="A1494" t="s">
        <v>3112</v>
      </c>
      <c r="B1494" t="s">
        <v>3113</v>
      </c>
      <c r="C1494" t="s">
        <v>53</v>
      </c>
      <c r="D1494" t="s">
        <v>60</v>
      </c>
      <c r="E1494" s="3"/>
    </row>
    <row r="1495" spans="1:5" x14ac:dyDescent="0.25">
      <c r="A1495" t="s">
        <v>3114</v>
      </c>
      <c r="B1495" t="s">
        <v>3115</v>
      </c>
      <c r="C1495" t="s">
        <v>53</v>
      </c>
      <c r="D1495" t="s">
        <v>60</v>
      </c>
      <c r="E1495" s="3"/>
    </row>
    <row r="1496" spans="1:5" x14ac:dyDescent="0.25">
      <c r="A1496" t="s">
        <v>3116</v>
      </c>
      <c r="B1496" t="s">
        <v>3117</v>
      </c>
      <c r="C1496" t="s">
        <v>53</v>
      </c>
      <c r="D1496" t="s">
        <v>60</v>
      </c>
      <c r="E1496" s="3"/>
    </row>
    <row r="1497" spans="1:5" x14ac:dyDescent="0.25">
      <c r="A1497" t="s">
        <v>3118</v>
      </c>
      <c r="B1497" t="s">
        <v>3119</v>
      </c>
      <c r="C1497" t="s">
        <v>53</v>
      </c>
      <c r="D1497" t="s">
        <v>60</v>
      </c>
      <c r="E1497" s="3"/>
    </row>
    <row r="1498" spans="1:5" x14ac:dyDescent="0.25">
      <c r="A1498" t="s">
        <v>3120</v>
      </c>
      <c r="B1498" t="s">
        <v>3121</v>
      </c>
      <c r="C1498" t="s">
        <v>53</v>
      </c>
      <c r="D1498" t="s">
        <v>60</v>
      </c>
      <c r="E1498" s="3"/>
    </row>
    <row r="1499" spans="1:5" x14ac:dyDescent="0.25">
      <c r="A1499" t="s">
        <v>3122</v>
      </c>
      <c r="B1499" t="s">
        <v>3123</v>
      </c>
      <c r="C1499" t="s">
        <v>53</v>
      </c>
      <c r="D1499" t="s">
        <v>60</v>
      </c>
      <c r="E1499" s="3"/>
    </row>
    <row r="1500" spans="1:5" x14ac:dyDescent="0.25">
      <c r="A1500" t="s">
        <v>3124</v>
      </c>
      <c r="B1500" t="s">
        <v>3125</v>
      </c>
      <c r="C1500" t="s">
        <v>53</v>
      </c>
      <c r="D1500" t="s">
        <v>60</v>
      </c>
      <c r="E1500" s="3"/>
    </row>
    <row r="1501" spans="1:5" x14ac:dyDescent="0.25">
      <c r="A1501" t="s">
        <v>3126</v>
      </c>
      <c r="B1501" t="s">
        <v>3127</v>
      </c>
      <c r="C1501" t="s">
        <v>53</v>
      </c>
      <c r="D1501" t="s">
        <v>60</v>
      </c>
      <c r="E1501" s="3"/>
    </row>
    <row r="1502" spans="1:5" x14ac:dyDescent="0.25">
      <c r="A1502" t="s">
        <v>3128</v>
      </c>
      <c r="B1502" t="s">
        <v>3129</v>
      </c>
      <c r="C1502" t="s">
        <v>53</v>
      </c>
      <c r="D1502" t="s">
        <v>60</v>
      </c>
      <c r="E1502" s="3"/>
    </row>
    <row r="1503" spans="1:5" x14ac:dyDescent="0.25">
      <c r="A1503" t="s">
        <v>3130</v>
      </c>
      <c r="B1503" t="s">
        <v>3131</v>
      </c>
      <c r="C1503" t="s">
        <v>53</v>
      </c>
      <c r="D1503" t="s">
        <v>60</v>
      </c>
      <c r="E1503" s="3"/>
    </row>
    <row r="1504" spans="1:5" x14ac:dyDescent="0.25">
      <c r="A1504" t="s">
        <v>3132</v>
      </c>
      <c r="B1504" t="s">
        <v>3133</v>
      </c>
      <c r="C1504" t="s">
        <v>53</v>
      </c>
      <c r="D1504" t="s">
        <v>60</v>
      </c>
      <c r="E1504" s="3"/>
    </row>
    <row r="1505" spans="1:5" x14ac:dyDescent="0.25">
      <c r="A1505" t="s">
        <v>3134</v>
      </c>
      <c r="B1505" t="s">
        <v>3135</v>
      </c>
      <c r="C1505" t="s">
        <v>53</v>
      </c>
      <c r="D1505" t="s">
        <v>60</v>
      </c>
      <c r="E1505" s="3"/>
    </row>
    <row r="1506" spans="1:5" x14ac:dyDescent="0.25">
      <c r="A1506" t="s">
        <v>3136</v>
      </c>
      <c r="B1506" t="s">
        <v>3137</v>
      </c>
      <c r="C1506" t="s">
        <v>53</v>
      </c>
      <c r="D1506" t="s">
        <v>60</v>
      </c>
      <c r="E1506" s="3"/>
    </row>
    <row r="1507" spans="1:5" x14ac:dyDescent="0.25">
      <c r="A1507" t="s">
        <v>3138</v>
      </c>
      <c r="B1507" t="s">
        <v>3139</v>
      </c>
      <c r="C1507" t="s">
        <v>53</v>
      </c>
      <c r="D1507" t="s">
        <v>60</v>
      </c>
      <c r="E1507" s="3"/>
    </row>
    <row r="1508" spans="1:5" x14ac:dyDescent="0.25">
      <c r="A1508" t="s">
        <v>3140</v>
      </c>
      <c r="B1508" t="s">
        <v>3141</v>
      </c>
      <c r="C1508" t="s">
        <v>53</v>
      </c>
      <c r="D1508" t="s">
        <v>60</v>
      </c>
      <c r="E1508" s="3"/>
    </row>
    <row r="1509" spans="1:5" x14ac:dyDescent="0.25">
      <c r="A1509" t="s">
        <v>3142</v>
      </c>
      <c r="B1509" t="s">
        <v>3143</v>
      </c>
      <c r="C1509" t="s">
        <v>53</v>
      </c>
      <c r="D1509" t="s">
        <v>60</v>
      </c>
      <c r="E1509" s="3"/>
    </row>
    <row r="1510" spans="1:5" x14ac:dyDescent="0.25">
      <c r="A1510" t="s">
        <v>3144</v>
      </c>
      <c r="B1510" t="s">
        <v>3145</v>
      </c>
      <c r="C1510" t="s">
        <v>53</v>
      </c>
      <c r="D1510" t="s">
        <v>60</v>
      </c>
      <c r="E1510" s="3"/>
    </row>
    <row r="1511" spans="1:5" x14ac:dyDescent="0.25">
      <c r="A1511" t="s">
        <v>3146</v>
      </c>
      <c r="B1511" t="s">
        <v>3147</v>
      </c>
      <c r="C1511" t="s">
        <v>53</v>
      </c>
      <c r="D1511" t="s">
        <v>60</v>
      </c>
      <c r="E1511" s="3"/>
    </row>
    <row r="1512" spans="1:5" x14ac:dyDescent="0.25">
      <c r="A1512" t="s">
        <v>3148</v>
      </c>
      <c r="B1512" t="s">
        <v>3149</v>
      </c>
      <c r="C1512" t="s">
        <v>53</v>
      </c>
      <c r="D1512" t="s">
        <v>60</v>
      </c>
      <c r="E1512" s="3"/>
    </row>
    <row r="1513" spans="1:5" x14ac:dyDescent="0.25">
      <c r="A1513" t="s">
        <v>3150</v>
      </c>
      <c r="B1513" t="s">
        <v>3151</v>
      </c>
      <c r="C1513" t="s">
        <v>53</v>
      </c>
      <c r="D1513" t="s">
        <v>60</v>
      </c>
      <c r="E1513" s="3"/>
    </row>
    <row r="1514" spans="1:5" x14ac:dyDescent="0.25">
      <c r="A1514" t="s">
        <v>3152</v>
      </c>
      <c r="B1514" t="s">
        <v>2398</v>
      </c>
      <c r="C1514" t="s">
        <v>53</v>
      </c>
      <c r="D1514" t="s">
        <v>60</v>
      </c>
      <c r="E1514" s="3"/>
    </row>
    <row r="1515" spans="1:5" x14ac:dyDescent="0.25">
      <c r="A1515" t="s">
        <v>3153</v>
      </c>
      <c r="B1515" t="s">
        <v>3154</v>
      </c>
      <c r="C1515" t="s">
        <v>53</v>
      </c>
      <c r="D1515" t="s">
        <v>60</v>
      </c>
      <c r="E1515" s="3"/>
    </row>
    <row r="1516" spans="1:5" x14ac:dyDescent="0.25">
      <c r="A1516" t="s">
        <v>3155</v>
      </c>
      <c r="B1516" t="s">
        <v>3156</v>
      </c>
      <c r="C1516" t="s">
        <v>53</v>
      </c>
      <c r="D1516" t="s">
        <v>60</v>
      </c>
      <c r="E1516" s="3"/>
    </row>
    <row r="1517" spans="1:5" x14ac:dyDescent="0.25">
      <c r="A1517" t="s">
        <v>3157</v>
      </c>
      <c r="B1517" t="s">
        <v>3158</v>
      </c>
      <c r="C1517" t="s">
        <v>53</v>
      </c>
      <c r="D1517" t="s">
        <v>60</v>
      </c>
      <c r="E1517" s="3"/>
    </row>
    <row r="1518" spans="1:5" x14ac:dyDescent="0.25">
      <c r="A1518" t="s">
        <v>3159</v>
      </c>
      <c r="B1518" t="s">
        <v>3160</v>
      </c>
      <c r="C1518" t="s">
        <v>53</v>
      </c>
      <c r="D1518" t="s">
        <v>60</v>
      </c>
      <c r="E1518" s="3"/>
    </row>
    <row r="1519" spans="1:5" x14ac:dyDescent="0.25">
      <c r="A1519" t="s">
        <v>3161</v>
      </c>
      <c r="B1519" t="s">
        <v>1310</v>
      </c>
      <c r="C1519" t="s">
        <v>53</v>
      </c>
      <c r="D1519" t="s">
        <v>60</v>
      </c>
      <c r="E1519" s="3"/>
    </row>
    <row r="1520" spans="1:5" x14ac:dyDescent="0.25">
      <c r="A1520" t="s">
        <v>3162</v>
      </c>
      <c r="B1520" t="s">
        <v>3163</v>
      </c>
      <c r="C1520" t="s">
        <v>53</v>
      </c>
      <c r="D1520" t="s">
        <v>60</v>
      </c>
      <c r="E1520" s="3"/>
    </row>
    <row r="1521" spans="1:5" x14ac:dyDescent="0.25">
      <c r="A1521" t="s">
        <v>3164</v>
      </c>
      <c r="B1521" t="s">
        <v>3165</v>
      </c>
      <c r="C1521" t="s">
        <v>53</v>
      </c>
      <c r="D1521" t="s">
        <v>60</v>
      </c>
      <c r="E1521" s="3"/>
    </row>
    <row r="1522" spans="1:5" x14ac:dyDescent="0.25">
      <c r="A1522" t="s">
        <v>3166</v>
      </c>
      <c r="B1522" t="s">
        <v>3167</v>
      </c>
      <c r="C1522" t="s">
        <v>53</v>
      </c>
      <c r="D1522" t="s">
        <v>60</v>
      </c>
      <c r="E1522" s="3"/>
    </row>
    <row r="1523" spans="1:5" x14ac:dyDescent="0.25">
      <c r="A1523" t="s">
        <v>3168</v>
      </c>
      <c r="B1523" t="s">
        <v>3169</v>
      </c>
      <c r="C1523" t="s">
        <v>53</v>
      </c>
      <c r="D1523" t="s">
        <v>60</v>
      </c>
      <c r="E1523" s="3"/>
    </row>
    <row r="1524" spans="1:5" x14ac:dyDescent="0.25">
      <c r="A1524" t="s">
        <v>3170</v>
      </c>
      <c r="B1524" t="s">
        <v>3171</v>
      </c>
      <c r="C1524" t="s">
        <v>53</v>
      </c>
      <c r="D1524" t="s">
        <v>60</v>
      </c>
      <c r="E1524" s="3"/>
    </row>
    <row r="1525" spans="1:5" x14ac:dyDescent="0.25">
      <c r="A1525" t="s">
        <v>3172</v>
      </c>
      <c r="B1525" t="s">
        <v>3173</v>
      </c>
      <c r="C1525" t="s">
        <v>53</v>
      </c>
      <c r="D1525" t="s">
        <v>60</v>
      </c>
      <c r="E1525" s="3"/>
    </row>
    <row r="1526" spans="1:5" x14ac:dyDescent="0.25">
      <c r="A1526" t="s">
        <v>3174</v>
      </c>
      <c r="B1526" t="s">
        <v>3175</v>
      </c>
      <c r="C1526" t="s">
        <v>53</v>
      </c>
      <c r="D1526" t="s">
        <v>60</v>
      </c>
      <c r="E1526" s="3"/>
    </row>
    <row r="1527" spans="1:5" x14ac:dyDescent="0.25">
      <c r="A1527" t="s">
        <v>3176</v>
      </c>
      <c r="B1527" t="s">
        <v>3177</v>
      </c>
      <c r="C1527" t="s">
        <v>53</v>
      </c>
      <c r="D1527" t="s">
        <v>60</v>
      </c>
      <c r="E1527" s="3"/>
    </row>
    <row r="1528" spans="1:5" x14ac:dyDescent="0.25">
      <c r="A1528" t="s">
        <v>3178</v>
      </c>
      <c r="B1528" t="s">
        <v>3179</v>
      </c>
      <c r="C1528" t="s">
        <v>53</v>
      </c>
      <c r="D1528" t="s">
        <v>60</v>
      </c>
      <c r="E1528" s="3"/>
    </row>
    <row r="1529" spans="1:5" x14ac:dyDescent="0.25">
      <c r="A1529" t="s">
        <v>3180</v>
      </c>
      <c r="B1529" t="s">
        <v>2957</v>
      </c>
      <c r="C1529" t="s">
        <v>53</v>
      </c>
      <c r="D1529" t="s">
        <v>60</v>
      </c>
      <c r="E1529" s="3"/>
    </row>
    <row r="1530" spans="1:5" x14ac:dyDescent="0.25">
      <c r="A1530" t="s">
        <v>3181</v>
      </c>
      <c r="B1530" t="s">
        <v>3182</v>
      </c>
      <c r="C1530" t="s">
        <v>53</v>
      </c>
      <c r="D1530" t="s">
        <v>60</v>
      </c>
      <c r="E1530" s="3"/>
    </row>
    <row r="1531" spans="1:5" x14ac:dyDescent="0.25">
      <c r="A1531" t="s">
        <v>3183</v>
      </c>
      <c r="B1531" t="s">
        <v>3184</v>
      </c>
      <c r="C1531" t="s">
        <v>53</v>
      </c>
      <c r="D1531" t="s">
        <v>60</v>
      </c>
      <c r="E1531" s="3"/>
    </row>
    <row r="1532" spans="1:5" x14ac:dyDescent="0.25">
      <c r="A1532" t="s">
        <v>3185</v>
      </c>
      <c r="B1532" t="s">
        <v>3186</v>
      </c>
      <c r="C1532" t="s">
        <v>53</v>
      </c>
      <c r="D1532" t="s">
        <v>60</v>
      </c>
      <c r="E1532" s="3"/>
    </row>
    <row r="1533" spans="1:5" x14ac:dyDescent="0.25">
      <c r="A1533" t="s">
        <v>3187</v>
      </c>
      <c r="B1533" t="s">
        <v>3188</v>
      </c>
      <c r="C1533" t="s">
        <v>53</v>
      </c>
      <c r="D1533" t="s">
        <v>60</v>
      </c>
      <c r="E1533" s="3"/>
    </row>
    <row r="1534" spans="1:5" x14ac:dyDescent="0.25">
      <c r="A1534" t="s">
        <v>3189</v>
      </c>
      <c r="B1534" t="s">
        <v>3190</v>
      </c>
      <c r="C1534" t="s">
        <v>53</v>
      </c>
      <c r="D1534" t="s">
        <v>60</v>
      </c>
      <c r="E1534" s="3"/>
    </row>
    <row r="1535" spans="1:5" x14ac:dyDescent="0.25">
      <c r="A1535" t="s">
        <v>3191</v>
      </c>
      <c r="B1535" t="s">
        <v>3192</v>
      </c>
      <c r="C1535" t="s">
        <v>53</v>
      </c>
      <c r="D1535" t="s">
        <v>60</v>
      </c>
      <c r="E1535" s="3"/>
    </row>
    <row r="1536" spans="1:5" x14ac:dyDescent="0.25">
      <c r="A1536" t="s">
        <v>3193</v>
      </c>
      <c r="B1536" t="s">
        <v>3194</v>
      </c>
      <c r="C1536" t="s">
        <v>53</v>
      </c>
      <c r="D1536" t="s">
        <v>60</v>
      </c>
      <c r="E1536" s="3"/>
    </row>
    <row r="1537" spans="1:5" x14ac:dyDescent="0.25">
      <c r="A1537" t="s">
        <v>3195</v>
      </c>
      <c r="B1537" t="s">
        <v>3196</v>
      </c>
      <c r="C1537" t="s">
        <v>53</v>
      </c>
      <c r="D1537" t="s">
        <v>60</v>
      </c>
      <c r="E1537" s="3"/>
    </row>
    <row r="1538" spans="1:5" x14ac:dyDescent="0.25">
      <c r="A1538" t="s">
        <v>3197</v>
      </c>
      <c r="B1538" t="s">
        <v>3198</v>
      </c>
      <c r="C1538" t="s">
        <v>53</v>
      </c>
      <c r="D1538" t="s">
        <v>60</v>
      </c>
      <c r="E1538" s="3"/>
    </row>
    <row r="1539" spans="1:5" x14ac:dyDescent="0.25">
      <c r="A1539" t="s">
        <v>3199</v>
      </c>
      <c r="B1539" t="s">
        <v>3200</v>
      </c>
      <c r="C1539" t="s">
        <v>53</v>
      </c>
      <c r="D1539" t="s">
        <v>60</v>
      </c>
      <c r="E1539" s="3"/>
    </row>
    <row r="1540" spans="1:5" x14ac:dyDescent="0.25">
      <c r="A1540" t="s">
        <v>3201</v>
      </c>
      <c r="B1540" t="s">
        <v>3202</v>
      </c>
      <c r="C1540" t="s">
        <v>53</v>
      </c>
      <c r="D1540" t="s">
        <v>60</v>
      </c>
      <c r="E1540" s="3"/>
    </row>
    <row r="1541" spans="1:5" x14ac:dyDescent="0.25">
      <c r="A1541" t="s">
        <v>3203</v>
      </c>
      <c r="B1541" t="s">
        <v>3204</v>
      </c>
      <c r="C1541" t="s">
        <v>53</v>
      </c>
      <c r="D1541" t="s">
        <v>60</v>
      </c>
      <c r="E1541" s="3"/>
    </row>
    <row r="1542" spans="1:5" x14ac:dyDescent="0.25">
      <c r="A1542" t="s">
        <v>3205</v>
      </c>
      <c r="B1542" t="s">
        <v>3206</v>
      </c>
      <c r="C1542" t="s">
        <v>53</v>
      </c>
      <c r="D1542" t="s">
        <v>60</v>
      </c>
      <c r="E1542" s="3"/>
    </row>
    <row r="1543" spans="1:5" x14ac:dyDescent="0.25">
      <c r="A1543" t="s">
        <v>3207</v>
      </c>
      <c r="B1543" t="s">
        <v>3208</v>
      </c>
      <c r="C1543" t="s">
        <v>53</v>
      </c>
      <c r="D1543" t="s">
        <v>60</v>
      </c>
      <c r="E1543" s="3"/>
    </row>
    <row r="1544" spans="1:5" x14ac:dyDescent="0.25">
      <c r="A1544" t="s">
        <v>3209</v>
      </c>
      <c r="B1544" t="s">
        <v>3210</v>
      </c>
      <c r="C1544" t="s">
        <v>53</v>
      </c>
      <c r="D1544" t="s">
        <v>60</v>
      </c>
      <c r="E1544" s="3"/>
    </row>
    <row r="1545" spans="1:5" x14ac:dyDescent="0.25">
      <c r="A1545" t="s">
        <v>3211</v>
      </c>
      <c r="B1545" t="s">
        <v>3212</v>
      </c>
      <c r="C1545" t="s">
        <v>53</v>
      </c>
      <c r="D1545" t="s">
        <v>60</v>
      </c>
      <c r="E1545" s="3"/>
    </row>
    <row r="1546" spans="1:5" x14ac:dyDescent="0.25">
      <c r="A1546" t="s">
        <v>3213</v>
      </c>
      <c r="B1546" t="s">
        <v>3214</v>
      </c>
      <c r="C1546" t="s">
        <v>53</v>
      </c>
      <c r="D1546" t="s">
        <v>60</v>
      </c>
      <c r="E1546" s="3"/>
    </row>
    <row r="1547" spans="1:5" x14ac:dyDescent="0.25">
      <c r="A1547" t="s">
        <v>3215</v>
      </c>
      <c r="B1547" t="s">
        <v>3216</v>
      </c>
      <c r="C1547" t="s">
        <v>53</v>
      </c>
      <c r="D1547" t="s">
        <v>60</v>
      </c>
      <c r="E1547" s="3"/>
    </row>
    <row r="1548" spans="1:5" x14ac:dyDescent="0.25">
      <c r="A1548" t="s">
        <v>3217</v>
      </c>
      <c r="B1548" t="s">
        <v>3218</v>
      </c>
      <c r="C1548" t="s">
        <v>53</v>
      </c>
      <c r="D1548" t="s">
        <v>60</v>
      </c>
      <c r="E1548" s="3"/>
    </row>
    <row r="1549" spans="1:5" x14ac:dyDescent="0.25">
      <c r="A1549" t="s">
        <v>3219</v>
      </c>
      <c r="B1549" t="s">
        <v>3220</v>
      </c>
      <c r="C1549" t="s">
        <v>53</v>
      </c>
      <c r="D1549" t="s">
        <v>60</v>
      </c>
      <c r="E1549" s="3"/>
    </row>
    <row r="1550" spans="1:5" x14ac:dyDescent="0.25">
      <c r="A1550" t="s">
        <v>3221</v>
      </c>
      <c r="B1550" t="s">
        <v>3222</v>
      </c>
      <c r="C1550" t="s">
        <v>53</v>
      </c>
      <c r="D1550" t="s">
        <v>60</v>
      </c>
      <c r="E1550" s="3"/>
    </row>
    <row r="1551" spans="1:5" x14ac:dyDescent="0.25">
      <c r="A1551" t="s">
        <v>3223</v>
      </c>
      <c r="B1551" t="s">
        <v>3224</v>
      </c>
      <c r="C1551" t="s">
        <v>53</v>
      </c>
      <c r="D1551" t="s">
        <v>60</v>
      </c>
      <c r="E1551" s="3"/>
    </row>
    <row r="1552" spans="1:5" x14ac:dyDescent="0.25">
      <c r="A1552" t="s">
        <v>3225</v>
      </c>
      <c r="B1552" t="s">
        <v>3226</v>
      </c>
      <c r="C1552" t="s">
        <v>53</v>
      </c>
      <c r="D1552" t="s">
        <v>60</v>
      </c>
      <c r="E1552" s="3"/>
    </row>
    <row r="1553" spans="1:5" x14ac:dyDescent="0.25">
      <c r="A1553" t="s">
        <v>3227</v>
      </c>
      <c r="B1553" t="s">
        <v>3228</v>
      </c>
      <c r="C1553" t="s">
        <v>53</v>
      </c>
      <c r="D1553" t="s">
        <v>60</v>
      </c>
      <c r="E1553" s="3"/>
    </row>
    <row r="1554" spans="1:5" x14ac:dyDescent="0.25">
      <c r="A1554" t="s">
        <v>3229</v>
      </c>
      <c r="B1554" t="s">
        <v>3230</v>
      </c>
      <c r="C1554" t="s">
        <v>53</v>
      </c>
      <c r="D1554" t="s">
        <v>60</v>
      </c>
      <c r="E1554" s="3"/>
    </row>
    <row r="1555" spans="1:5" x14ac:dyDescent="0.25">
      <c r="A1555" t="s">
        <v>3231</v>
      </c>
      <c r="B1555" t="s">
        <v>3232</v>
      </c>
      <c r="C1555" t="s">
        <v>53</v>
      </c>
      <c r="D1555" t="s">
        <v>60</v>
      </c>
      <c r="E1555" s="3"/>
    </row>
    <row r="1556" spans="1:5" x14ac:dyDescent="0.25">
      <c r="A1556" t="s">
        <v>3233</v>
      </c>
      <c r="B1556" t="s">
        <v>3234</v>
      </c>
      <c r="C1556" t="s">
        <v>53</v>
      </c>
      <c r="D1556" t="s">
        <v>60</v>
      </c>
      <c r="E1556" s="3"/>
    </row>
    <row r="1557" spans="1:5" x14ac:dyDescent="0.25">
      <c r="A1557" t="s">
        <v>3235</v>
      </c>
      <c r="B1557" t="s">
        <v>3236</v>
      </c>
      <c r="C1557" t="s">
        <v>53</v>
      </c>
      <c r="D1557" t="s">
        <v>60</v>
      </c>
      <c r="E1557" s="3"/>
    </row>
    <row r="1558" spans="1:5" x14ac:dyDescent="0.25">
      <c r="A1558" t="s">
        <v>3237</v>
      </c>
      <c r="B1558" t="s">
        <v>3238</v>
      </c>
      <c r="C1558" t="s">
        <v>53</v>
      </c>
      <c r="D1558" t="s">
        <v>60</v>
      </c>
      <c r="E1558" s="3"/>
    </row>
    <row r="1559" spans="1:5" x14ac:dyDescent="0.25">
      <c r="A1559" t="s">
        <v>3239</v>
      </c>
      <c r="B1559" t="s">
        <v>3240</v>
      </c>
      <c r="C1559" t="s">
        <v>53</v>
      </c>
      <c r="D1559" t="s">
        <v>60</v>
      </c>
      <c r="E1559" s="3"/>
    </row>
    <row r="1560" spans="1:5" x14ac:dyDescent="0.25">
      <c r="A1560" t="s">
        <v>3241</v>
      </c>
      <c r="B1560" t="s">
        <v>3242</v>
      </c>
      <c r="C1560" t="s">
        <v>53</v>
      </c>
      <c r="D1560" t="s">
        <v>60</v>
      </c>
      <c r="E1560" s="3"/>
    </row>
    <row r="1561" spans="1:5" x14ac:dyDescent="0.25">
      <c r="A1561" t="s">
        <v>3243</v>
      </c>
      <c r="B1561" t="s">
        <v>3244</v>
      </c>
      <c r="C1561" t="s">
        <v>53</v>
      </c>
      <c r="D1561" t="s">
        <v>60</v>
      </c>
      <c r="E1561" s="3"/>
    </row>
    <row r="1562" spans="1:5" x14ac:dyDescent="0.25">
      <c r="A1562" t="s">
        <v>3245</v>
      </c>
      <c r="B1562" t="s">
        <v>3246</v>
      </c>
      <c r="C1562" t="s">
        <v>53</v>
      </c>
      <c r="D1562" t="s">
        <v>60</v>
      </c>
      <c r="E1562" s="3"/>
    </row>
    <row r="1563" spans="1:5" x14ac:dyDescent="0.25">
      <c r="A1563" t="s">
        <v>3247</v>
      </c>
      <c r="B1563" t="s">
        <v>3248</v>
      </c>
      <c r="C1563" t="s">
        <v>53</v>
      </c>
      <c r="D1563" t="s">
        <v>60</v>
      </c>
      <c r="E1563" s="3"/>
    </row>
    <row r="1564" spans="1:5" x14ac:dyDescent="0.25">
      <c r="A1564" t="s">
        <v>3249</v>
      </c>
      <c r="B1564" t="s">
        <v>3250</v>
      </c>
      <c r="C1564" t="s">
        <v>53</v>
      </c>
      <c r="D1564" t="s">
        <v>60</v>
      </c>
      <c r="E1564" s="3"/>
    </row>
    <row r="1565" spans="1:5" x14ac:dyDescent="0.25">
      <c r="A1565" t="s">
        <v>3251</v>
      </c>
      <c r="B1565" t="s">
        <v>3252</v>
      </c>
      <c r="C1565" t="s">
        <v>53</v>
      </c>
      <c r="D1565" t="s">
        <v>60</v>
      </c>
      <c r="E1565" s="3"/>
    </row>
    <row r="1566" spans="1:5" x14ac:dyDescent="0.25">
      <c r="A1566" t="s">
        <v>3253</v>
      </c>
      <c r="B1566" t="s">
        <v>3254</v>
      </c>
      <c r="C1566" t="s">
        <v>53</v>
      </c>
      <c r="D1566" t="s">
        <v>60</v>
      </c>
      <c r="E1566" s="3"/>
    </row>
    <row r="1567" spans="1:5" x14ac:dyDescent="0.25">
      <c r="A1567" t="s">
        <v>3255</v>
      </c>
      <c r="B1567" t="s">
        <v>3256</v>
      </c>
      <c r="C1567" t="s">
        <v>53</v>
      </c>
      <c r="D1567" t="s">
        <v>60</v>
      </c>
      <c r="E1567" s="3"/>
    </row>
    <row r="1568" spans="1:5" x14ac:dyDescent="0.25">
      <c r="A1568" t="s">
        <v>3257</v>
      </c>
      <c r="B1568" t="s">
        <v>3258</v>
      </c>
      <c r="C1568" t="s">
        <v>53</v>
      </c>
      <c r="D1568" t="s">
        <v>60</v>
      </c>
      <c r="E1568" s="3"/>
    </row>
    <row r="1569" spans="1:5" x14ac:dyDescent="0.25">
      <c r="A1569" t="s">
        <v>3259</v>
      </c>
      <c r="B1569" t="s">
        <v>3260</v>
      </c>
      <c r="C1569" t="s">
        <v>53</v>
      </c>
      <c r="D1569" t="s">
        <v>60</v>
      </c>
      <c r="E1569" s="3"/>
    </row>
    <row r="1570" spans="1:5" x14ac:dyDescent="0.25">
      <c r="A1570" t="s">
        <v>3261</v>
      </c>
      <c r="B1570" t="s">
        <v>3262</v>
      </c>
      <c r="C1570" t="s">
        <v>53</v>
      </c>
      <c r="D1570" t="s">
        <v>60</v>
      </c>
      <c r="E1570" s="3"/>
    </row>
    <row r="1571" spans="1:5" x14ac:dyDescent="0.25">
      <c r="A1571" t="s">
        <v>3263</v>
      </c>
      <c r="B1571" t="s">
        <v>3264</v>
      </c>
      <c r="C1571" t="s">
        <v>53</v>
      </c>
      <c r="D1571" t="s">
        <v>60</v>
      </c>
      <c r="E1571" s="3"/>
    </row>
    <row r="1572" spans="1:5" x14ac:dyDescent="0.25">
      <c r="A1572" t="s">
        <v>3265</v>
      </c>
      <c r="B1572" t="s">
        <v>3266</v>
      </c>
      <c r="C1572" t="s">
        <v>53</v>
      </c>
      <c r="D1572" t="s">
        <v>60</v>
      </c>
      <c r="E1572" s="3"/>
    </row>
    <row r="1573" spans="1:5" x14ac:dyDescent="0.25">
      <c r="A1573" t="s">
        <v>3267</v>
      </c>
      <c r="B1573" t="s">
        <v>3268</v>
      </c>
      <c r="C1573" t="s">
        <v>53</v>
      </c>
      <c r="D1573" t="s">
        <v>60</v>
      </c>
      <c r="E1573" s="3"/>
    </row>
    <row r="1574" spans="1:5" x14ac:dyDescent="0.25">
      <c r="A1574" t="s">
        <v>3269</v>
      </c>
      <c r="B1574" t="s">
        <v>3270</v>
      </c>
      <c r="C1574" t="s">
        <v>53</v>
      </c>
      <c r="D1574" t="s">
        <v>60</v>
      </c>
      <c r="E1574" s="3"/>
    </row>
    <row r="1575" spans="1:5" x14ac:dyDescent="0.25">
      <c r="A1575" t="s">
        <v>3271</v>
      </c>
      <c r="B1575" t="s">
        <v>3272</v>
      </c>
      <c r="C1575" t="s">
        <v>53</v>
      </c>
      <c r="D1575" t="s">
        <v>60</v>
      </c>
      <c r="E1575" s="3"/>
    </row>
    <row r="1576" spans="1:5" x14ac:dyDescent="0.25">
      <c r="A1576" t="s">
        <v>3273</v>
      </c>
      <c r="B1576" t="s">
        <v>3274</v>
      </c>
      <c r="C1576" t="s">
        <v>53</v>
      </c>
      <c r="D1576" t="s">
        <v>60</v>
      </c>
      <c r="E1576" s="3"/>
    </row>
    <row r="1577" spans="1:5" x14ac:dyDescent="0.25">
      <c r="A1577" t="s">
        <v>3275</v>
      </c>
      <c r="B1577" t="s">
        <v>3276</v>
      </c>
      <c r="C1577" t="s">
        <v>53</v>
      </c>
      <c r="D1577" t="s">
        <v>60</v>
      </c>
      <c r="E1577" s="3"/>
    </row>
    <row r="1578" spans="1:5" x14ac:dyDescent="0.25">
      <c r="A1578" t="s">
        <v>3277</v>
      </c>
      <c r="B1578" t="s">
        <v>3278</v>
      </c>
      <c r="C1578" t="s">
        <v>53</v>
      </c>
      <c r="D1578" t="s">
        <v>60</v>
      </c>
      <c r="E1578" s="3"/>
    </row>
    <row r="1579" spans="1:5" x14ac:dyDescent="0.25">
      <c r="A1579" t="s">
        <v>3279</v>
      </c>
      <c r="B1579" t="s">
        <v>3280</v>
      </c>
      <c r="C1579" t="s">
        <v>53</v>
      </c>
      <c r="D1579" t="s">
        <v>60</v>
      </c>
      <c r="E1579" s="3"/>
    </row>
    <row r="1580" spans="1:5" x14ac:dyDescent="0.25">
      <c r="A1580" t="s">
        <v>3281</v>
      </c>
      <c r="B1580" t="s">
        <v>3282</v>
      </c>
      <c r="C1580" t="s">
        <v>53</v>
      </c>
      <c r="D1580" t="s">
        <v>60</v>
      </c>
      <c r="E1580" s="3"/>
    </row>
    <row r="1581" spans="1:5" x14ac:dyDescent="0.25">
      <c r="A1581" t="s">
        <v>3283</v>
      </c>
      <c r="B1581" t="s">
        <v>3284</v>
      </c>
      <c r="C1581" t="s">
        <v>53</v>
      </c>
      <c r="D1581" t="s">
        <v>60</v>
      </c>
      <c r="E1581" s="3"/>
    </row>
    <row r="1582" spans="1:5" x14ac:dyDescent="0.25">
      <c r="A1582" t="s">
        <v>3285</v>
      </c>
      <c r="B1582" t="s">
        <v>3286</v>
      </c>
      <c r="C1582" t="s">
        <v>53</v>
      </c>
      <c r="D1582" t="s">
        <v>60</v>
      </c>
      <c r="E1582" s="3"/>
    </row>
    <row r="1583" spans="1:5" x14ac:dyDescent="0.25">
      <c r="A1583" t="s">
        <v>3287</v>
      </c>
      <c r="B1583" t="s">
        <v>3288</v>
      </c>
      <c r="C1583" t="s">
        <v>53</v>
      </c>
      <c r="D1583" t="s">
        <v>60</v>
      </c>
      <c r="E1583" s="3"/>
    </row>
    <row r="1584" spans="1:5" x14ac:dyDescent="0.25">
      <c r="A1584" t="s">
        <v>3289</v>
      </c>
      <c r="B1584" t="s">
        <v>3290</v>
      </c>
      <c r="C1584" t="s">
        <v>53</v>
      </c>
      <c r="D1584" t="s">
        <v>60</v>
      </c>
      <c r="E1584" s="3"/>
    </row>
    <row r="1585" spans="1:5" x14ac:dyDescent="0.25">
      <c r="A1585" t="s">
        <v>3291</v>
      </c>
      <c r="B1585" t="s">
        <v>3292</v>
      </c>
      <c r="C1585" t="s">
        <v>53</v>
      </c>
      <c r="D1585" t="s">
        <v>60</v>
      </c>
      <c r="E1585" s="3"/>
    </row>
    <row r="1586" spans="1:5" x14ac:dyDescent="0.25">
      <c r="A1586" t="s">
        <v>3293</v>
      </c>
      <c r="B1586" t="s">
        <v>3294</v>
      </c>
      <c r="C1586" t="s">
        <v>53</v>
      </c>
      <c r="D1586" t="s">
        <v>60</v>
      </c>
      <c r="E1586" s="3"/>
    </row>
    <row r="1587" spans="1:5" x14ac:dyDescent="0.25">
      <c r="A1587" t="s">
        <v>3295</v>
      </c>
      <c r="B1587" t="s">
        <v>3296</v>
      </c>
      <c r="C1587" t="s">
        <v>53</v>
      </c>
      <c r="D1587" t="s">
        <v>60</v>
      </c>
      <c r="E1587" s="3"/>
    </row>
    <row r="1588" spans="1:5" x14ac:dyDescent="0.25">
      <c r="A1588" t="s">
        <v>3297</v>
      </c>
      <c r="B1588" t="s">
        <v>3298</v>
      </c>
      <c r="C1588" t="s">
        <v>53</v>
      </c>
      <c r="D1588" t="s">
        <v>60</v>
      </c>
      <c r="E1588" s="3"/>
    </row>
    <row r="1589" spans="1:5" x14ac:dyDescent="0.25">
      <c r="A1589" t="s">
        <v>3299</v>
      </c>
      <c r="B1589" t="s">
        <v>3300</v>
      </c>
      <c r="C1589" t="s">
        <v>53</v>
      </c>
      <c r="D1589" t="s">
        <v>60</v>
      </c>
      <c r="E1589" s="3"/>
    </row>
    <row r="1590" spans="1:5" x14ac:dyDescent="0.25">
      <c r="A1590" t="s">
        <v>3301</v>
      </c>
      <c r="B1590" t="s">
        <v>3302</v>
      </c>
      <c r="C1590" t="s">
        <v>53</v>
      </c>
      <c r="D1590" t="s">
        <v>60</v>
      </c>
      <c r="E1590" s="3"/>
    </row>
    <row r="1591" spans="1:5" x14ac:dyDescent="0.25">
      <c r="A1591" t="s">
        <v>3303</v>
      </c>
      <c r="B1591" t="s">
        <v>3304</v>
      </c>
      <c r="C1591" t="s">
        <v>53</v>
      </c>
      <c r="D1591" t="s">
        <v>60</v>
      </c>
      <c r="E1591" s="3"/>
    </row>
    <row r="1592" spans="1:5" x14ac:dyDescent="0.25">
      <c r="A1592" t="s">
        <v>3305</v>
      </c>
      <c r="B1592" t="s">
        <v>3306</v>
      </c>
      <c r="C1592" t="s">
        <v>53</v>
      </c>
      <c r="D1592" t="s">
        <v>60</v>
      </c>
      <c r="E1592" s="3"/>
    </row>
    <row r="1593" spans="1:5" x14ac:dyDescent="0.25">
      <c r="A1593" t="s">
        <v>3307</v>
      </c>
      <c r="B1593" t="s">
        <v>3308</v>
      </c>
      <c r="C1593" t="s">
        <v>53</v>
      </c>
      <c r="D1593" t="s">
        <v>60</v>
      </c>
      <c r="E1593" s="3"/>
    </row>
    <row r="1594" spans="1:5" x14ac:dyDescent="0.25">
      <c r="A1594" t="s">
        <v>3309</v>
      </c>
      <c r="B1594" t="s">
        <v>3310</v>
      </c>
      <c r="C1594" t="s">
        <v>53</v>
      </c>
      <c r="D1594" t="s">
        <v>60</v>
      </c>
      <c r="E1594" s="3"/>
    </row>
    <row r="1595" spans="1:5" x14ac:dyDescent="0.25">
      <c r="A1595" t="s">
        <v>3311</v>
      </c>
      <c r="B1595" t="s">
        <v>3312</v>
      </c>
      <c r="C1595" t="s">
        <v>53</v>
      </c>
      <c r="D1595" t="s">
        <v>60</v>
      </c>
      <c r="E1595" s="3"/>
    </row>
    <row r="1596" spans="1:5" x14ac:dyDescent="0.25">
      <c r="A1596" t="s">
        <v>3313</v>
      </c>
      <c r="B1596" t="s">
        <v>3314</v>
      </c>
      <c r="C1596" t="s">
        <v>53</v>
      </c>
      <c r="D1596" t="s">
        <v>60</v>
      </c>
      <c r="E1596" s="3"/>
    </row>
    <row r="1597" spans="1:5" x14ac:dyDescent="0.25">
      <c r="A1597" t="s">
        <v>3315</v>
      </c>
      <c r="B1597" t="s">
        <v>3316</v>
      </c>
      <c r="C1597" t="s">
        <v>53</v>
      </c>
      <c r="D1597" t="s">
        <v>60</v>
      </c>
      <c r="E1597" s="3"/>
    </row>
    <row r="1598" spans="1:5" x14ac:dyDescent="0.25">
      <c r="A1598" t="s">
        <v>3317</v>
      </c>
      <c r="B1598" t="s">
        <v>3318</v>
      </c>
      <c r="C1598" t="s">
        <v>53</v>
      </c>
      <c r="D1598" t="s">
        <v>60</v>
      </c>
      <c r="E1598" s="3"/>
    </row>
    <row r="1599" spans="1:5" x14ac:dyDescent="0.25">
      <c r="A1599" t="s">
        <v>3319</v>
      </c>
      <c r="B1599" t="s">
        <v>3320</v>
      </c>
      <c r="C1599" t="s">
        <v>53</v>
      </c>
      <c r="D1599" t="s">
        <v>60</v>
      </c>
      <c r="E1599" s="3"/>
    </row>
    <row r="1600" spans="1:5" x14ac:dyDescent="0.25">
      <c r="A1600" t="s">
        <v>3321</v>
      </c>
      <c r="B1600" t="s">
        <v>1656</v>
      </c>
      <c r="C1600" t="s">
        <v>53</v>
      </c>
      <c r="D1600" t="s">
        <v>60</v>
      </c>
      <c r="E1600" s="3"/>
    </row>
    <row r="1601" spans="1:5" x14ac:dyDescent="0.25">
      <c r="A1601" t="s">
        <v>3322</v>
      </c>
      <c r="B1601" t="s">
        <v>3323</v>
      </c>
      <c r="C1601" t="s">
        <v>53</v>
      </c>
      <c r="D1601" t="s">
        <v>60</v>
      </c>
      <c r="E1601" s="3"/>
    </row>
    <row r="1602" spans="1:5" x14ac:dyDescent="0.25">
      <c r="A1602" t="s">
        <v>3324</v>
      </c>
      <c r="B1602" t="s">
        <v>3325</v>
      </c>
      <c r="C1602" t="s">
        <v>53</v>
      </c>
      <c r="D1602" t="s">
        <v>60</v>
      </c>
      <c r="E1602" s="3"/>
    </row>
    <row r="1603" spans="1:5" x14ac:dyDescent="0.25">
      <c r="A1603" t="s">
        <v>3326</v>
      </c>
      <c r="B1603" t="s">
        <v>3327</v>
      </c>
      <c r="C1603" t="s">
        <v>53</v>
      </c>
      <c r="D1603" t="s">
        <v>60</v>
      </c>
      <c r="E1603" s="3"/>
    </row>
    <row r="1604" spans="1:5" x14ac:dyDescent="0.25">
      <c r="A1604" t="s">
        <v>3328</v>
      </c>
      <c r="B1604" t="s">
        <v>3329</v>
      </c>
      <c r="C1604" t="s">
        <v>53</v>
      </c>
      <c r="D1604" t="s">
        <v>60</v>
      </c>
      <c r="E1604" s="3"/>
    </row>
    <row r="1605" spans="1:5" x14ac:dyDescent="0.25">
      <c r="A1605" t="s">
        <v>3330</v>
      </c>
      <c r="B1605" t="s">
        <v>3331</v>
      </c>
      <c r="C1605" t="s">
        <v>53</v>
      </c>
      <c r="D1605" t="s">
        <v>60</v>
      </c>
      <c r="E1605" s="3"/>
    </row>
    <row r="1606" spans="1:5" x14ac:dyDescent="0.25">
      <c r="A1606" t="s">
        <v>3332</v>
      </c>
      <c r="B1606" t="s">
        <v>3151</v>
      </c>
      <c r="C1606" t="s">
        <v>53</v>
      </c>
      <c r="D1606" t="s">
        <v>60</v>
      </c>
      <c r="E1606" s="3"/>
    </row>
    <row r="1607" spans="1:5" x14ac:dyDescent="0.25">
      <c r="A1607" t="s">
        <v>3333</v>
      </c>
      <c r="B1607" t="s">
        <v>3334</v>
      </c>
      <c r="C1607" t="s">
        <v>53</v>
      </c>
      <c r="D1607" t="s">
        <v>60</v>
      </c>
      <c r="E1607" s="3"/>
    </row>
    <row r="1608" spans="1:5" x14ac:dyDescent="0.25">
      <c r="A1608" t="s">
        <v>3335</v>
      </c>
      <c r="B1608" t="s">
        <v>3336</v>
      </c>
      <c r="C1608" t="s">
        <v>53</v>
      </c>
      <c r="D1608" t="s">
        <v>60</v>
      </c>
      <c r="E1608" s="3"/>
    </row>
    <row r="1609" spans="1:5" x14ac:dyDescent="0.25">
      <c r="A1609" t="s">
        <v>3337</v>
      </c>
      <c r="B1609" t="s">
        <v>3338</v>
      </c>
      <c r="C1609" t="s">
        <v>53</v>
      </c>
      <c r="D1609" t="s">
        <v>60</v>
      </c>
      <c r="E1609" s="3"/>
    </row>
    <row r="1610" spans="1:5" x14ac:dyDescent="0.25">
      <c r="A1610" t="s">
        <v>3339</v>
      </c>
      <c r="B1610" t="s">
        <v>3340</v>
      </c>
      <c r="C1610" t="s">
        <v>53</v>
      </c>
      <c r="D1610" t="s">
        <v>60</v>
      </c>
      <c r="E1610" s="3"/>
    </row>
    <row r="1611" spans="1:5" x14ac:dyDescent="0.25">
      <c r="A1611" t="s">
        <v>3341</v>
      </c>
      <c r="B1611" t="s">
        <v>3342</v>
      </c>
      <c r="C1611" t="s">
        <v>53</v>
      </c>
      <c r="D1611" t="s">
        <v>60</v>
      </c>
      <c r="E1611" s="3"/>
    </row>
    <row r="1612" spans="1:5" x14ac:dyDescent="0.25">
      <c r="A1612" t="s">
        <v>3343</v>
      </c>
      <c r="B1612" t="s">
        <v>3344</v>
      </c>
      <c r="C1612" t="s">
        <v>53</v>
      </c>
      <c r="D1612" t="s">
        <v>60</v>
      </c>
      <c r="E1612" s="3"/>
    </row>
    <row r="1613" spans="1:5" x14ac:dyDescent="0.25">
      <c r="A1613" t="s">
        <v>3345</v>
      </c>
      <c r="B1613" t="s">
        <v>3346</v>
      </c>
      <c r="C1613" t="s">
        <v>53</v>
      </c>
      <c r="D1613" t="s">
        <v>60</v>
      </c>
      <c r="E1613" s="3"/>
    </row>
    <row r="1614" spans="1:5" x14ac:dyDescent="0.25">
      <c r="A1614" t="s">
        <v>3347</v>
      </c>
      <c r="B1614" t="s">
        <v>3348</v>
      </c>
      <c r="C1614" t="s">
        <v>53</v>
      </c>
      <c r="D1614" t="s">
        <v>60</v>
      </c>
      <c r="E1614" s="3"/>
    </row>
    <row r="1615" spans="1:5" x14ac:dyDescent="0.25">
      <c r="A1615" t="s">
        <v>3349</v>
      </c>
      <c r="B1615" t="s">
        <v>3350</v>
      </c>
      <c r="C1615" t="s">
        <v>53</v>
      </c>
      <c r="D1615" t="s">
        <v>60</v>
      </c>
      <c r="E1615" s="3"/>
    </row>
    <row r="1616" spans="1:5" x14ac:dyDescent="0.25">
      <c r="A1616" t="s">
        <v>3351</v>
      </c>
      <c r="B1616" t="s">
        <v>3352</v>
      </c>
      <c r="C1616" t="s">
        <v>53</v>
      </c>
      <c r="D1616" t="s">
        <v>60</v>
      </c>
      <c r="E1616" s="3"/>
    </row>
    <row r="1617" spans="1:5" x14ac:dyDescent="0.25">
      <c r="A1617" t="s">
        <v>3353</v>
      </c>
      <c r="B1617" t="s">
        <v>3354</v>
      </c>
      <c r="C1617" t="s">
        <v>53</v>
      </c>
      <c r="D1617" t="s">
        <v>60</v>
      </c>
      <c r="E1617" s="3"/>
    </row>
    <row r="1618" spans="1:5" x14ac:dyDescent="0.25">
      <c r="A1618" t="s">
        <v>3355</v>
      </c>
      <c r="B1618" t="s">
        <v>3356</v>
      </c>
      <c r="C1618" t="s">
        <v>53</v>
      </c>
      <c r="D1618" t="s">
        <v>60</v>
      </c>
      <c r="E1618" s="3"/>
    </row>
    <row r="1619" spans="1:5" x14ac:dyDescent="0.25">
      <c r="A1619" t="s">
        <v>3357</v>
      </c>
      <c r="B1619" t="s">
        <v>3358</v>
      </c>
      <c r="C1619" t="s">
        <v>53</v>
      </c>
      <c r="D1619" t="s">
        <v>60</v>
      </c>
      <c r="E1619" s="3"/>
    </row>
    <row r="1620" spans="1:5" x14ac:dyDescent="0.25">
      <c r="A1620" t="s">
        <v>3359</v>
      </c>
      <c r="B1620" t="s">
        <v>3360</v>
      </c>
      <c r="C1620" t="s">
        <v>53</v>
      </c>
      <c r="D1620" t="s">
        <v>60</v>
      </c>
      <c r="E1620" s="3"/>
    </row>
    <row r="1621" spans="1:5" x14ac:dyDescent="0.25">
      <c r="A1621" t="s">
        <v>3361</v>
      </c>
      <c r="B1621" t="s">
        <v>3362</v>
      </c>
      <c r="C1621" t="s">
        <v>53</v>
      </c>
      <c r="D1621" t="s">
        <v>60</v>
      </c>
      <c r="E1621" s="3"/>
    </row>
    <row r="1622" spans="1:5" x14ac:dyDescent="0.25">
      <c r="A1622" t="s">
        <v>3363</v>
      </c>
      <c r="B1622" t="s">
        <v>3364</v>
      </c>
      <c r="C1622" t="s">
        <v>53</v>
      </c>
      <c r="D1622" t="s">
        <v>60</v>
      </c>
      <c r="E1622" s="3"/>
    </row>
    <row r="1623" spans="1:5" x14ac:dyDescent="0.25">
      <c r="A1623" t="s">
        <v>3365</v>
      </c>
      <c r="B1623" t="s">
        <v>3366</v>
      </c>
      <c r="C1623" t="s">
        <v>53</v>
      </c>
      <c r="D1623" t="s">
        <v>60</v>
      </c>
      <c r="E1623" s="3"/>
    </row>
    <row r="1624" spans="1:5" x14ac:dyDescent="0.25">
      <c r="A1624" t="s">
        <v>3367</v>
      </c>
      <c r="B1624" t="s">
        <v>3368</v>
      </c>
      <c r="C1624" t="s">
        <v>53</v>
      </c>
      <c r="D1624" t="s">
        <v>60</v>
      </c>
      <c r="E1624" s="3"/>
    </row>
    <row r="1625" spans="1:5" x14ac:dyDescent="0.25">
      <c r="A1625" t="s">
        <v>3369</v>
      </c>
      <c r="B1625" t="s">
        <v>3370</v>
      </c>
      <c r="C1625" t="s">
        <v>53</v>
      </c>
      <c r="D1625" t="s">
        <v>60</v>
      </c>
      <c r="E1625" s="3"/>
    </row>
    <row r="1626" spans="1:5" x14ac:dyDescent="0.25">
      <c r="A1626" t="s">
        <v>3371</v>
      </c>
      <c r="B1626" t="s">
        <v>3372</v>
      </c>
      <c r="C1626" t="s">
        <v>53</v>
      </c>
      <c r="D1626" t="s">
        <v>60</v>
      </c>
      <c r="E1626" s="3"/>
    </row>
    <row r="1627" spans="1:5" x14ac:dyDescent="0.25">
      <c r="A1627" t="s">
        <v>3373</v>
      </c>
      <c r="B1627" t="s">
        <v>3374</v>
      </c>
      <c r="C1627" t="s">
        <v>53</v>
      </c>
      <c r="D1627" t="s">
        <v>60</v>
      </c>
      <c r="E1627" s="3"/>
    </row>
    <row r="1628" spans="1:5" x14ac:dyDescent="0.25">
      <c r="A1628" t="s">
        <v>3375</v>
      </c>
      <c r="B1628" t="s">
        <v>3376</v>
      </c>
      <c r="C1628" t="s">
        <v>53</v>
      </c>
      <c r="D1628" t="s">
        <v>60</v>
      </c>
      <c r="E1628" s="3"/>
    </row>
    <row r="1629" spans="1:5" x14ac:dyDescent="0.25">
      <c r="A1629" t="s">
        <v>3377</v>
      </c>
      <c r="B1629" t="s">
        <v>3378</v>
      </c>
      <c r="C1629" t="s">
        <v>53</v>
      </c>
      <c r="D1629" t="s">
        <v>60</v>
      </c>
      <c r="E1629" s="3"/>
    </row>
    <row r="1630" spans="1:5" x14ac:dyDescent="0.25">
      <c r="A1630" t="s">
        <v>3379</v>
      </c>
      <c r="B1630" t="s">
        <v>3380</v>
      </c>
      <c r="C1630" t="s">
        <v>53</v>
      </c>
      <c r="D1630" t="s">
        <v>60</v>
      </c>
      <c r="E1630" s="3"/>
    </row>
    <row r="1631" spans="1:5" x14ac:dyDescent="0.25">
      <c r="A1631" t="s">
        <v>3381</v>
      </c>
      <c r="B1631" t="s">
        <v>3382</v>
      </c>
      <c r="C1631" t="s">
        <v>53</v>
      </c>
      <c r="D1631" t="s">
        <v>60</v>
      </c>
      <c r="E1631" s="3"/>
    </row>
    <row r="1632" spans="1:5" x14ac:dyDescent="0.25">
      <c r="A1632" t="s">
        <v>3383</v>
      </c>
      <c r="B1632" t="s">
        <v>3384</v>
      </c>
      <c r="C1632" t="s">
        <v>53</v>
      </c>
      <c r="D1632" t="s">
        <v>60</v>
      </c>
      <c r="E1632" s="3"/>
    </row>
    <row r="1633" spans="1:5" x14ac:dyDescent="0.25">
      <c r="A1633" t="s">
        <v>3385</v>
      </c>
      <c r="B1633" t="s">
        <v>3386</v>
      </c>
      <c r="C1633" t="s">
        <v>53</v>
      </c>
      <c r="D1633" t="s">
        <v>60</v>
      </c>
      <c r="E1633" s="3"/>
    </row>
    <row r="1634" spans="1:5" x14ac:dyDescent="0.25">
      <c r="A1634" t="s">
        <v>3387</v>
      </c>
      <c r="B1634" t="s">
        <v>3388</v>
      </c>
      <c r="C1634" t="s">
        <v>53</v>
      </c>
      <c r="D1634" t="s">
        <v>60</v>
      </c>
      <c r="E1634" s="3"/>
    </row>
    <row r="1635" spans="1:5" x14ac:dyDescent="0.25">
      <c r="A1635" t="s">
        <v>3389</v>
      </c>
      <c r="B1635" t="s">
        <v>3390</v>
      </c>
      <c r="C1635" t="s">
        <v>53</v>
      </c>
      <c r="D1635" t="s">
        <v>60</v>
      </c>
      <c r="E1635" s="3"/>
    </row>
    <row r="1636" spans="1:5" x14ac:dyDescent="0.25">
      <c r="A1636" t="s">
        <v>3391</v>
      </c>
      <c r="B1636" t="s">
        <v>3392</v>
      </c>
      <c r="C1636" t="s">
        <v>53</v>
      </c>
      <c r="D1636" t="s">
        <v>60</v>
      </c>
      <c r="E1636" s="3"/>
    </row>
    <row r="1637" spans="1:5" x14ac:dyDescent="0.25">
      <c r="A1637" t="s">
        <v>3393</v>
      </c>
      <c r="B1637" t="s">
        <v>3394</v>
      </c>
      <c r="C1637" t="s">
        <v>53</v>
      </c>
      <c r="D1637" t="s">
        <v>60</v>
      </c>
      <c r="E1637" s="3"/>
    </row>
    <row r="1638" spans="1:5" x14ac:dyDescent="0.25">
      <c r="A1638" t="s">
        <v>3395</v>
      </c>
      <c r="B1638" t="s">
        <v>3396</v>
      </c>
      <c r="C1638" t="s">
        <v>53</v>
      </c>
      <c r="D1638" t="s">
        <v>60</v>
      </c>
      <c r="E1638" s="3"/>
    </row>
    <row r="1639" spans="1:5" x14ac:dyDescent="0.25">
      <c r="A1639" t="s">
        <v>3397</v>
      </c>
      <c r="B1639" t="s">
        <v>3398</v>
      </c>
      <c r="C1639" t="s">
        <v>53</v>
      </c>
      <c r="D1639" t="s">
        <v>60</v>
      </c>
      <c r="E1639" s="3"/>
    </row>
    <row r="1640" spans="1:5" x14ac:dyDescent="0.25">
      <c r="A1640" t="s">
        <v>3399</v>
      </c>
      <c r="B1640" t="s">
        <v>3400</v>
      </c>
      <c r="C1640" t="s">
        <v>53</v>
      </c>
      <c r="D1640" t="s">
        <v>60</v>
      </c>
      <c r="E1640" s="3"/>
    </row>
    <row r="1641" spans="1:5" x14ac:dyDescent="0.25">
      <c r="A1641" t="s">
        <v>3401</v>
      </c>
      <c r="B1641" t="s">
        <v>3402</v>
      </c>
      <c r="C1641" t="s">
        <v>53</v>
      </c>
      <c r="D1641" t="s">
        <v>60</v>
      </c>
      <c r="E1641" s="3"/>
    </row>
    <row r="1642" spans="1:5" x14ac:dyDescent="0.25">
      <c r="A1642" t="s">
        <v>3403</v>
      </c>
      <c r="B1642" t="s">
        <v>3404</v>
      </c>
      <c r="C1642" t="s">
        <v>53</v>
      </c>
      <c r="D1642" t="s">
        <v>60</v>
      </c>
      <c r="E1642" s="3"/>
    </row>
    <row r="1643" spans="1:5" x14ac:dyDescent="0.25">
      <c r="A1643" t="s">
        <v>3405</v>
      </c>
      <c r="B1643" t="s">
        <v>3406</v>
      </c>
      <c r="C1643" t="s">
        <v>53</v>
      </c>
      <c r="D1643" t="s">
        <v>60</v>
      </c>
      <c r="E1643" s="3"/>
    </row>
    <row r="1644" spans="1:5" x14ac:dyDescent="0.25">
      <c r="A1644" t="s">
        <v>3407</v>
      </c>
      <c r="B1644" t="s">
        <v>3408</v>
      </c>
      <c r="C1644" t="s">
        <v>53</v>
      </c>
      <c r="D1644" t="s">
        <v>60</v>
      </c>
      <c r="E1644" s="3"/>
    </row>
    <row r="1645" spans="1:5" x14ac:dyDescent="0.25">
      <c r="A1645" t="s">
        <v>3409</v>
      </c>
      <c r="B1645" t="s">
        <v>3410</v>
      </c>
      <c r="C1645" t="s">
        <v>53</v>
      </c>
      <c r="D1645" t="s">
        <v>60</v>
      </c>
      <c r="E1645" s="3"/>
    </row>
    <row r="1646" spans="1:5" x14ac:dyDescent="0.25">
      <c r="A1646" t="s">
        <v>3411</v>
      </c>
      <c r="B1646" t="s">
        <v>3412</v>
      </c>
      <c r="C1646" t="s">
        <v>53</v>
      </c>
      <c r="D1646" t="s">
        <v>60</v>
      </c>
      <c r="E1646" s="3"/>
    </row>
    <row r="1647" spans="1:5" x14ac:dyDescent="0.25">
      <c r="A1647" t="s">
        <v>3413</v>
      </c>
      <c r="B1647" t="s">
        <v>3414</v>
      </c>
      <c r="C1647" t="s">
        <v>53</v>
      </c>
      <c r="D1647" t="s">
        <v>60</v>
      </c>
      <c r="E1647" s="3"/>
    </row>
    <row r="1648" spans="1:5" x14ac:dyDescent="0.25">
      <c r="A1648" t="s">
        <v>3415</v>
      </c>
      <c r="B1648" t="s">
        <v>3416</v>
      </c>
      <c r="C1648" t="s">
        <v>53</v>
      </c>
      <c r="D1648" t="s">
        <v>60</v>
      </c>
      <c r="E1648" s="3"/>
    </row>
    <row r="1649" spans="1:5" x14ac:dyDescent="0.25">
      <c r="A1649" t="s">
        <v>3417</v>
      </c>
      <c r="B1649" t="s">
        <v>3418</v>
      </c>
      <c r="C1649" t="s">
        <v>53</v>
      </c>
      <c r="D1649" t="s">
        <v>60</v>
      </c>
      <c r="E1649" s="3"/>
    </row>
    <row r="1650" spans="1:5" x14ac:dyDescent="0.25">
      <c r="A1650" t="s">
        <v>3419</v>
      </c>
      <c r="B1650" t="s">
        <v>3420</v>
      </c>
      <c r="C1650" t="s">
        <v>53</v>
      </c>
      <c r="D1650" t="s">
        <v>60</v>
      </c>
      <c r="E1650" s="3"/>
    </row>
    <row r="1651" spans="1:5" x14ac:dyDescent="0.25">
      <c r="A1651" t="s">
        <v>3421</v>
      </c>
      <c r="B1651" t="s">
        <v>3422</v>
      </c>
      <c r="C1651" t="s">
        <v>53</v>
      </c>
      <c r="D1651" t="s">
        <v>60</v>
      </c>
      <c r="E1651" s="3"/>
    </row>
    <row r="1652" spans="1:5" x14ac:dyDescent="0.25">
      <c r="A1652" t="s">
        <v>3423</v>
      </c>
      <c r="B1652" t="s">
        <v>3424</v>
      </c>
      <c r="C1652" t="s">
        <v>53</v>
      </c>
      <c r="D1652" t="s">
        <v>60</v>
      </c>
      <c r="E1652" s="3"/>
    </row>
    <row r="1653" spans="1:5" x14ac:dyDescent="0.25">
      <c r="A1653" t="s">
        <v>3425</v>
      </c>
      <c r="B1653" t="s">
        <v>3426</v>
      </c>
      <c r="C1653" t="s">
        <v>53</v>
      </c>
      <c r="D1653" t="s">
        <v>60</v>
      </c>
      <c r="E1653" s="3"/>
    </row>
    <row r="1654" spans="1:5" x14ac:dyDescent="0.25">
      <c r="A1654" t="s">
        <v>3427</v>
      </c>
      <c r="B1654" t="s">
        <v>3428</v>
      </c>
      <c r="C1654" t="s">
        <v>53</v>
      </c>
      <c r="D1654" t="s">
        <v>60</v>
      </c>
      <c r="E1654" s="3"/>
    </row>
    <row r="1655" spans="1:5" x14ac:dyDescent="0.25">
      <c r="A1655" t="s">
        <v>3429</v>
      </c>
      <c r="B1655" t="s">
        <v>3430</v>
      </c>
      <c r="C1655" t="s">
        <v>53</v>
      </c>
      <c r="D1655" t="s">
        <v>60</v>
      </c>
      <c r="E1655" s="3"/>
    </row>
    <row r="1656" spans="1:5" x14ac:dyDescent="0.25">
      <c r="A1656" t="s">
        <v>3431</v>
      </c>
      <c r="B1656" t="s">
        <v>3432</v>
      </c>
      <c r="C1656" t="s">
        <v>53</v>
      </c>
      <c r="D1656" t="s">
        <v>60</v>
      </c>
      <c r="E1656" s="3"/>
    </row>
    <row r="1657" spans="1:5" x14ac:dyDescent="0.25">
      <c r="A1657" t="s">
        <v>3433</v>
      </c>
      <c r="B1657" t="s">
        <v>3434</v>
      </c>
      <c r="C1657" t="s">
        <v>53</v>
      </c>
      <c r="D1657" t="s">
        <v>60</v>
      </c>
      <c r="E1657" s="3"/>
    </row>
    <row r="1658" spans="1:5" x14ac:dyDescent="0.25">
      <c r="A1658" t="s">
        <v>3435</v>
      </c>
      <c r="B1658" t="s">
        <v>3436</v>
      </c>
      <c r="C1658" t="s">
        <v>53</v>
      </c>
      <c r="D1658" t="s">
        <v>60</v>
      </c>
      <c r="E1658" s="3"/>
    </row>
    <row r="1659" spans="1:5" x14ac:dyDescent="0.25">
      <c r="A1659" t="s">
        <v>3437</v>
      </c>
      <c r="B1659" t="s">
        <v>3438</v>
      </c>
      <c r="C1659" t="s">
        <v>53</v>
      </c>
      <c r="D1659" t="s">
        <v>60</v>
      </c>
      <c r="E1659" s="3"/>
    </row>
    <row r="1660" spans="1:5" x14ac:dyDescent="0.25">
      <c r="A1660" t="s">
        <v>3439</v>
      </c>
      <c r="B1660" t="s">
        <v>3440</v>
      </c>
      <c r="C1660" t="s">
        <v>53</v>
      </c>
      <c r="D1660" t="s">
        <v>60</v>
      </c>
      <c r="E1660" s="3"/>
    </row>
    <row r="1661" spans="1:5" x14ac:dyDescent="0.25">
      <c r="A1661" t="s">
        <v>3441</v>
      </c>
      <c r="B1661" t="s">
        <v>3442</v>
      </c>
      <c r="C1661" t="s">
        <v>53</v>
      </c>
      <c r="D1661" t="s">
        <v>60</v>
      </c>
      <c r="E1661" s="3"/>
    </row>
    <row r="1662" spans="1:5" x14ac:dyDescent="0.25">
      <c r="A1662" t="s">
        <v>3443</v>
      </c>
      <c r="B1662" t="s">
        <v>3444</v>
      </c>
      <c r="C1662" t="s">
        <v>53</v>
      </c>
      <c r="D1662" t="s">
        <v>60</v>
      </c>
      <c r="E1662" s="3"/>
    </row>
    <row r="1663" spans="1:5" x14ac:dyDescent="0.25">
      <c r="A1663" t="s">
        <v>3445</v>
      </c>
      <c r="B1663" t="s">
        <v>3446</v>
      </c>
      <c r="C1663" t="s">
        <v>53</v>
      </c>
      <c r="D1663" t="s">
        <v>60</v>
      </c>
      <c r="E1663" s="3"/>
    </row>
    <row r="1664" spans="1:5" x14ac:dyDescent="0.25">
      <c r="A1664" t="s">
        <v>3447</v>
      </c>
      <c r="B1664" t="s">
        <v>3448</v>
      </c>
      <c r="C1664" t="s">
        <v>53</v>
      </c>
      <c r="D1664" t="s">
        <v>60</v>
      </c>
      <c r="E1664" s="3"/>
    </row>
    <row r="1665" spans="1:5" x14ac:dyDescent="0.25">
      <c r="A1665" t="s">
        <v>3449</v>
      </c>
      <c r="B1665" t="s">
        <v>3450</v>
      </c>
      <c r="C1665" t="s">
        <v>53</v>
      </c>
      <c r="D1665" t="s">
        <v>60</v>
      </c>
      <c r="E1665" s="3"/>
    </row>
    <row r="1666" spans="1:5" x14ac:dyDescent="0.25">
      <c r="A1666" t="s">
        <v>3451</v>
      </c>
      <c r="B1666" t="s">
        <v>3452</v>
      </c>
      <c r="C1666" t="s">
        <v>53</v>
      </c>
      <c r="D1666" t="s">
        <v>60</v>
      </c>
      <c r="E1666" s="3"/>
    </row>
    <row r="1667" spans="1:5" x14ac:dyDescent="0.25">
      <c r="A1667" t="s">
        <v>3453</v>
      </c>
      <c r="B1667" t="s">
        <v>3454</v>
      </c>
      <c r="C1667" t="s">
        <v>53</v>
      </c>
      <c r="D1667" t="s">
        <v>60</v>
      </c>
      <c r="E1667" s="3"/>
    </row>
    <row r="1668" spans="1:5" x14ac:dyDescent="0.25">
      <c r="A1668" t="s">
        <v>3455</v>
      </c>
      <c r="B1668" t="s">
        <v>3456</v>
      </c>
      <c r="C1668" t="s">
        <v>53</v>
      </c>
      <c r="D1668" t="s">
        <v>60</v>
      </c>
      <c r="E1668" s="3"/>
    </row>
    <row r="1669" spans="1:5" x14ac:dyDescent="0.25">
      <c r="A1669" t="s">
        <v>3457</v>
      </c>
      <c r="B1669" t="s">
        <v>3458</v>
      </c>
      <c r="C1669" t="s">
        <v>53</v>
      </c>
      <c r="D1669" t="s">
        <v>60</v>
      </c>
      <c r="E1669" s="3"/>
    </row>
    <row r="1670" spans="1:5" x14ac:dyDescent="0.25">
      <c r="A1670" t="s">
        <v>3459</v>
      </c>
      <c r="B1670" t="s">
        <v>3460</v>
      </c>
      <c r="C1670" t="s">
        <v>53</v>
      </c>
      <c r="D1670" t="s">
        <v>60</v>
      </c>
      <c r="E1670" s="3"/>
    </row>
    <row r="1671" spans="1:5" x14ac:dyDescent="0.25">
      <c r="A1671" t="s">
        <v>3461</v>
      </c>
      <c r="B1671" t="s">
        <v>3462</v>
      </c>
      <c r="C1671" t="s">
        <v>53</v>
      </c>
      <c r="D1671" t="s">
        <v>60</v>
      </c>
      <c r="E1671" s="3"/>
    </row>
    <row r="1672" spans="1:5" x14ac:dyDescent="0.25">
      <c r="A1672" t="s">
        <v>3463</v>
      </c>
      <c r="B1672" t="s">
        <v>3464</v>
      </c>
      <c r="C1672" t="s">
        <v>53</v>
      </c>
      <c r="D1672" t="s">
        <v>60</v>
      </c>
      <c r="E1672" s="3"/>
    </row>
    <row r="1673" spans="1:5" x14ac:dyDescent="0.25">
      <c r="A1673" t="s">
        <v>3465</v>
      </c>
      <c r="B1673" t="s">
        <v>3466</v>
      </c>
      <c r="C1673" t="s">
        <v>53</v>
      </c>
      <c r="D1673" t="s">
        <v>60</v>
      </c>
      <c r="E1673" s="3"/>
    </row>
    <row r="1674" spans="1:5" x14ac:dyDescent="0.25">
      <c r="A1674" t="s">
        <v>3467</v>
      </c>
      <c r="B1674" t="s">
        <v>3468</v>
      </c>
      <c r="C1674" t="s">
        <v>53</v>
      </c>
      <c r="D1674" t="s">
        <v>60</v>
      </c>
      <c r="E1674" s="3"/>
    </row>
    <row r="1675" spans="1:5" x14ac:dyDescent="0.25">
      <c r="A1675" t="s">
        <v>3469</v>
      </c>
      <c r="B1675" t="s">
        <v>3470</v>
      </c>
      <c r="C1675" t="s">
        <v>53</v>
      </c>
      <c r="D1675" t="s">
        <v>60</v>
      </c>
      <c r="E1675" s="3"/>
    </row>
    <row r="1676" spans="1:5" x14ac:dyDescent="0.25">
      <c r="A1676" t="s">
        <v>3471</v>
      </c>
      <c r="B1676" t="s">
        <v>3472</v>
      </c>
      <c r="C1676" t="s">
        <v>53</v>
      </c>
      <c r="D1676" t="s">
        <v>60</v>
      </c>
      <c r="E1676" s="3"/>
    </row>
    <row r="1677" spans="1:5" x14ac:dyDescent="0.25">
      <c r="A1677" t="s">
        <v>3473</v>
      </c>
      <c r="B1677" t="s">
        <v>3474</v>
      </c>
      <c r="C1677" t="s">
        <v>53</v>
      </c>
      <c r="D1677" t="s">
        <v>60</v>
      </c>
      <c r="E1677" s="3"/>
    </row>
    <row r="1678" spans="1:5" x14ac:dyDescent="0.25">
      <c r="A1678" t="s">
        <v>3475</v>
      </c>
      <c r="B1678" t="s">
        <v>3476</v>
      </c>
      <c r="C1678" t="s">
        <v>53</v>
      </c>
      <c r="D1678" t="s">
        <v>60</v>
      </c>
      <c r="E1678" s="3"/>
    </row>
    <row r="1679" spans="1:5" x14ac:dyDescent="0.25">
      <c r="A1679" t="s">
        <v>3477</v>
      </c>
      <c r="B1679" t="s">
        <v>3478</v>
      </c>
      <c r="C1679" t="s">
        <v>53</v>
      </c>
      <c r="D1679" t="s">
        <v>60</v>
      </c>
      <c r="E1679" s="3"/>
    </row>
    <row r="1680" spans="1:5" x14ac:dyDescent="0.25">
      <c r="A1680" t="s">
        <v>3479</v>
      </c>
      <c r="B1680" t="s">
        <v>3480</v>
      </c>
      <c r="C1680" t="s">
        <v>53</v>
      </c>
      <c r="D1680" t="s">
        <v>60</v>
      </c>
      <c r="E1680" s="3"/>
    </row>
    <row r="1681" spans="1:5" x14ac:dyDescent="0.25">
      <c r="A1681" t="s">
        <v>3481</v>
      </c>
      <c r="B1681" t="s">
        <v>3482</v>
      </c>
      <c r="C1681" t="s">
        <v>53</v>
      </c>
      <c r="D1681" t="s">
        <v>60</v>
      </c>
      <c r="E1681" s="3"/>
    </row>
    <row r="1682" spans="1:5" x14ac:dyDescent="0.25">
      <c r="A1682" t="s">
        <v>3483</v>
      </c>
      <c r="B1682" t="s">
        <v>3484</v>
      </c>
      <c r="C1682" t="s">
        <v>53</v>
      </c>
      <c r="D1682" t="s">
        <v>60</v>
      </c>
      <c r="E1682" s="3"/>
    </row>
    <row r="1683" spans="1:5" x14ac:dyDescent="0.25">
      <c r="A1683" t="s">
        <v>3485</v>
      </c>
      <c r="B1683" t="s">
        <v>3486</v>
      </c>
      <c r="C1683" t="s">
        <v>53</v>
      </c>
      <c r="D1683" t="s">
        <v>60</v>
      </c>
      <c r="E1683" s="3"/>
    </row>
    <row r="1684" spans="1:5" x14ac:dyDescent="0.25">
      <c r="A1684" t="s">
        <v>3487</v>
      </c>
      <c r="B1684" t="s">
        <v>3488</v>
      </c>
      <c r="C1684" t="s">
        <v>53</v>
      </c>
      <c r="D1684" t="s">
        <v>60</v>
      </c>
      <c r="E1684" s="3"/>
    </row>
    <row r="1685" spans="1:5" x14ac:dyDescent="0.25">
      <c r="A1685" t="s">
        <v>3489</v>
      </c>
      <c r="B1685" t="s">
        <v>3490</v>
      </c>
      <c r="C1685" t="s">
        <v>53</v>
      </c>
      <c r="D1685" t="s">
        <v>60</v>
      </c>
      <c r="E1685" s="3"/>
    </row>
    <row r="1686" spans="1:5" x14ac:dyDescent="0.25">
      <c r="A1686" t="s">
        <v>3491</v>
      </c>
      <c r="B1686" t="s">
        <v>3492</v>
      </c>
      <c r="C1686" t="s">
        <v>53</v>
      </c>
      <c r="D1686" t="s">
        <v>60</v>
      </c>
      <c r="E1686" s="3"/>
    </row>
    <row r="1687" spans="1:5" x14ac:dyDescent="0.25">
      <c r="A1687" t="s">
        <v>3493</v>
      </c>
      <c r="B1687" t="s">
        <v>3494</v>
      </c>
      <c r="C1687" t="s">
        <v>53</v>
      </c>
      <c r="D1687" t="s">
        <v>60</v>
      </c>
      <c r="E1687" s="3"/>
    </row>
    <row r="1688" spans="1:5" x14ac:dyDescent="0.25">
      <c r="A1688" t="s">
        <v>3495</v>
      </c>
      <c r="B1688" t="s">
        <v>3496</v>
      </c>
      <c r="C1688" t="s">
        <v>53</v>
      </c>
      <c r="D1688" t="s">
        <v>60</v>
      </c>
      <c r="E1688" s="3"/>
    </row>
    <row r="1689" spans="1:5" x14ac:dyDescent="0.25">
      <c r="A1689" t="s">
        <v>3497</v>
      </c>
      <c r="B1689" t="s">
        <v>3498</v>
      </c>
      <c r="C1689" t="s">
        <v>53</v>
      </c>
      <c r="D1689" t="s">
        <v>60</v>
      </c>
      <c r="E1689" s="3"/>
    </row>
    <row r="1690" spans="1:5" x14ac:dyDescent="0.25">
      <c r="A1690" t="s">
        <v>3499</v>
      </c>
      <c r="B1690" t="s">
        <v>3500</v>
      </c>
      <c r="C1690" t="s">
        <v>53</v>
      </c>
      <c r="D1690" t="s">
        <v>60</v>
      </c>
      <c r="E1690" s="3"/>
    </row>
    <row r="1691" spans="1:5" x14ac:dyDescent="0.25">
      <c r="A1691" t="s">
        <v>3501</v>
      </c>
      <c r="B1691" t="s">
        <v>3502</v>
      </c>
      <c r="C1691" t="s">
        <v>53</v>
      </c>
      <c r="D1691" t="s">
        <v>60</v>
      </c>
      <c r="E1691" s="3"/>
    </row>
    <row r="1692" spans="1:5" x14ac:dyDescent="0.25">
      <c r="A1692" t="s">
        <v>3503</v>
      </c>
      <c r="B1692" t="s">
        <v>3504</v>
      </c>
      <c r="C1692" t="s">
        <v>53</v>
      </c>
      <c r="D1692" t="s">
        <v>60</v>
      </c>
      <c r="E1692" s="3"/>
    </row>
    <row r="1693" spans="1:5" x14ac:dyDescent="0.25">
      <c r="A1693" t="s">
        <v>3505</v>
      </c>
      <c r="B1693" t="s">
        <v>3506</v>
      </c>
      <c r="C1693" t="s">
        <v>53</v>
      </c>
      <c r="D1693" t="s">
        <v>60</v>
      </c>
      <c r="E1693" s="3"/>
    </row>
    <row r="1694" spans="1:5" x14ac:dyDescent="0.25">
      <c r="A1694" t="s">
        <v>3507</v>
      </c>
      <c r="B1694" t="s">
        <v>3508</v>
      </c>
      <c r="C1694" t="s">
        <v>53</v>
      </c>
      <c r="D1694" t="s">
        <v>60</v>
      </c>
      <c r="E1694" s="3"/>
    </row>
    <row r="1695" spans="1:5" x14ac:dyDescent="0.25">
      <c r="A1695" t="s">
        <v>3509</v>
      </c>
      <c r="B1695" t="s">
        <v>3510</v>
      </c>
      <c r="C1695" t="s">
        <v>53</v>
      </c>
      <c r="D1695" t="s">
        <v>60</v>
      </c>
      <c r="E1695" s="3"/>
    </row>
    <row r="1696" spans="1:5" x14ac:dyDescent="0.25">
      <c r="A1696" t="s">
        <v>3511</v>
      </c>
      <c r="B1696" t="s">
        <v>3512</v>
      </c>
      <c r="C1696" t="s">
        <v>53</v>
      </c>
      <c r="D1696" t="s">
        <v>60</v>
      </c>
      <c r="E1696" s="3"/>
    </row>
    <row r="1697" spans="1:5" x14ac:dyDescent="0.25">
      <c r="A1697" t="s">
        <v>3513</v>
      </c>
      <c r="B1697" t="s">
        <v>3514</v>
      </c>
      <c r="C1697" t="s">
        <v>53</v>
      </c>
      <c r="D1697" t="s">
        <v>60</v>
      </c>
      <c r="E1697" s="3"/>
    </row>
    <row r="1698" spans="1:5" x14ac:dyDescent="0.25">
      <c r="A1698" t="s">
        <v>3515</v>
      </c>
      <c r="B1698" t="s">
        <v>3516</v>
      </c>
      <c r="C1698" t="s">
        <v>53</v>
      </c>
      <c r="D1698" t="s">
        <v>60</v>
      </c>
      <c r="E1698" s="3"/>
    </row>
    <row r="1699" spans="1:5" x14ac:dyDescent="0.25">
      <c r="A1699" t="s">
        <v>3517</v>
      </c>
      <c r="B1699" t="s">
        <v>3518</v>
      </c>
      <c r="C1699" t="s">
        <v>53</v>
      </c>
      <c r="D1699" t="s">
        <v>60</v>
      </c>
      <c r="E1699" s="3"/>
    </row>
    <row r="1700" spans="1:5" x14ac:dyDescent="0.25">
      <c r="A1700" t="s">
        <v>3519</v>
      </c>
      <c r="B1700" t="s">
        <v>3520</v>
      </c>
      <c r="C1700" t="s">
        <v>53</v>
      </c>
      <c r="D1700" t="s">
        <v>60</v>
      </c>
      <c r="E1700" s="3"/>
    </row>
    <row r="1701" spans="1:5" x14ac:dyDescent="0.25">
      <c r="A1701" t="s">
        <v>3521</v>
      </c>
      <c r="B1701" t="s">
        <v>3522</v>
      </c>
      <c r="C1701" t="s">
        <v>53</v>
      </c>
      <c r="D1701" t="s">
        <v>60</v>
      </c>
      <c r="E1701" s="3"/>
    </row>
    <row r="1702" spans="1:5" x14ac:dyDescent="0.25">
      <c r="A1702" t="s">
        <v>3523</v>
      </c>
      <c r="B1702" t="s">
        <v>3524</v>
      </c>
      <c r="C1702" t="s">
        <v>53</v>
      </c>
      <c r="D1702" t="s">
        <v>60</v>
      </c>
      <c r="E1702" s="3"/>
    </row>
    <row r="1703" spans="1:5" x14ac:dyDescent="0.25">
      <c r="A1703" t="s">
        <v>3525</v>
      </c>
      <c r="B1703" t="s">
        <v>3526</v>
      </c>
      <c r="C1703" t="s">
        <v>53</v>
      </c>
      <c r="D1703" t="s">
        <v>60</v>
      </c>
      <c r="E1703" s="3"/>
    </row>
    <row r="1704" spans="1:5" x14ac:dyDescent="0.25">
      <c r="A1704" t="s">
        <v>3527</v>
      </c>
      <c r="B1704" t="s">
        <v>3528</v>
      </c>
      <c r="C1704" t="s">
        <v>53</v>
      </c>
      <c r="D1704" t="s">
        <v>60</v>
      </c>
      <c r="E1704" s="3"/>
    </row>
    <row r="1705" spans="1:5" x14ac:dyDescent="0.25">
      <c r="A1705" t="s">
        <v>3529</v>
      </c>
      <c r="B1705" t="s">
        <v>3530</v>
      </c>
      <c r="C1705" t="s">
        <v>53</v>
      </c>
      <c r="D1705" t="s">
        <v>60</v>
      </c>
      <c r="E1705" s="3"/>
    </row>
    <row r="1706" spans="1:5" x14ac:dyDescent="0.25">
      <c r="A1706" t="s">
        <v>3531</v>
      </c>
      <c r="B1706" t="s">
        <v>3532</v>
      </c>
      <c r="C1706" t="s">
        <v>53</v>
      </c>
      <c r="D1706" t="s">
        <v>60</v>
      </c>
      <c r="E1706" s="3"/>
    </row>
    <row r="1707" spans="1:5" x14ac:dyDescent="0.25">
      <c r="A1707" t="s">
        <v>3533</v>
      </c>
      <c r="B1707" t="s">
        <v>3534</v>
      </c>
      <c r="C1707" t="s">
        <v>53</v>
      </c>
      <c r="D1707" t="s">
        <v>60</v>
      </c>
      <c r="E1707" s="3"/>
    </row>
    <row r="1708" spans="1:5" x14ac:dyDescent="0.25">
      <c r="A1708" t="s">
        <v>3535</v>
      </c>
      <c r="B1708" t="s">
        <v>3536</v>
      </c>
      <c r="C1708" t="s">
        <v>53</v>
      </c>
      <c r="D1708" t="s">
        <v>60</v>
      </c>
      <c r="E1708" s="3"/>
    </row>
    <row r="1709" spans="1:5" x14ac:dyDescent="0.25">
      <c r="A1709" t="s">
        <v>3537</v>
      </c>
      <c r="B1709" t="s">
        <v>3538</v>
      </c>
      <c r="C1709" t="s">
        <v>53</v>
      </c>
      <c r="D1709" t="s">
        <v>60</v>
      </c>
      <c r="E1709" s="3"/>
    </row>
    <row r="1710" spans="1:5" x14ac:dyDescent="0.25">
      <c r="A1710" t="s">
        <v>3539</v>
      </c>
      <c r="B1710" t="s">
        <v>3540</v>
      </c>
      <c r="C1710" t="s">
        <v>53</v>
      </c>
      <c r="D1710" t="s">
        <v>60</v>
      </c>
      <c r="E1710" s="3"/>
    </row>
    <row r="1711" spans="1:5" x14ac:dyDescent="0.25">
      <c r="A1711" t="s">
        <v>3541</v>
      </c>
      <c r="B1711" t="s">
        <v>3542</v>
      </c>
      <c r="C1711" t="s">
        <v>53</v>
      </c>
      <c r="D1711" t="s">
        <v>60</v>
      </c>
      <c r="E1711" s="3"/>
    </row>
    <row r="1712" spans="1:5" x14ac:dyDescent="0.25">
      <c r="A1712" t="s">
        <v>3543</v>
      </c>
      <c r="B1712" t="s">
        <v>3544</v>
      </c>
      <c r="C1712" t="s">
        <v>53</v>
      </c>
      <c r="D1712" t="s">
        <v>60</v>
      </c>
      <c r="E1712" s="3"/>
    </row>
    <row r="1713" spans="1:5" x14ac:dyDescent="0.25">
      <c r="A1713" t="s">
        <v>3545</v>
      </c>
      <c r="B1713" t="s">
        <v>3546</v>
      </c>
      <c r="C1713" t="s">
        <v>53</v>
      </c>
      <c r="D1713" t="s">
        <v>60</v>
      </c>
      <c r="E1713" s="3"/>
    </row>
    <row r="1714" spans="1:5" x14ac:dyDescent="0.25">
      <c r="A1714" t="s">
        <v>3547</v>
      </c>
      <c r="B1714" t="s">
        <v>3548</v>
      </c>
      <c r="C1714" t="s">
        <v>53</v>
      </c>
      <c r="D1714" t="s">
        <v>60</v>
      </c>
      <c r="E1714" s="3"/>
    </row>
    <row r="1715" spans="1:5" x14ac:dyDescent="0.25">
      <c r="A1715" t="s">
        <v>3549</v>
      </c>
      <c r="B1715" t="s">
        <v>3550</v>
      </c>
      <c r="C1715" t="s">
        <v>53</v>
      </c>
      <c r="D1715" t="s">
        <v>60</v>
      </c>
      <c r="E1715" s="3"/>
    </row>
    <row r="1716" spans="1:5" x14ac:dyDescent="0.25">
      <c r="A1716" t="s">
        <v>3551</v>
      </c>
      <c r="B1716" t="s">
        <v>3552</v>
      </c>
      <c r="C1716" t="s">
        <v>53</v>
      </c>
      <c r="D1716" t="s">
        <v>60</v>
      </c>
      <c r="E1716" s="3"/>
    </row>
    <row r="1717" spans="1:5" x14ac:dyDescent="0.25">
      <c r="A1717" t="s">
        <v>3553</v>
      </c>
      <c r="B1717" t="s">
        <v>3554</v>
      </c>
      <c r="C1717" t="s">
        <v>53</v>
      </c>
      <c r="D1717" t="s">
        <v>60</v>
      </c>
      <c r="E1717" s="3"/>
    </row>
    <row r="1718" spans="1:5" x14ac:dyDescent="0.25">
      <c r="A1718" t="s">
        <v>3555</v>
      </c>
      <c r="B1718" t="s">
        <v>3556</v>
      </c>
      <c r="C1718" t="s">
        <v>53</v>
      </c>
      <c r="D1718" t="s">
        <v>60</v>
      </c>
      <c r="E1718" s="3"/>
    </row>
    <row r="1719" spans="1:5" x14ac:dyDescent="0.25">
      <c r="A1719" t="s">
        <v>3557</v>
      </c>
      <c r="B1719" t="s">
        <v>3558</v>
      </c>
      <c r="C1719" t="s">
        <v>53</v>
      </c>
      <c r="D1719" t="s">
        <v>60</v>
      </c>
      <c r="E1719" s="3"/>
    </row>
    <row r="1720" spans="1:5" x14ac:dyDescent="0.25">
      <c r="A1720" t="s">
        <v>3559</v>
      </c>
      <c r="B1720" t="s">
        <v>3560</v>
      </c>
      <c r="C1720" t="s">
        <v>53</v>
      </c>
      <c r="D1720" t="s">
        <v>60</v>
      </c>
      <c r="E1720" s="3"/>
    </row>
    <row r="1721" spans="1:5" x14ac:dyDescent="0.25">
      <c r="A1721" t="s">
        <v>3561</v>
      </c>
      <c r="B1721" t="s">
        <v>3562</v>
      </c>
      <c r="C1721" t="s">
        <v>53</v>
      </c>
      <c r="D1721" t="s">
        <v>60</v>
      </c>
      <c r="E1721" s="3"/>
    </row>
    <row r="1722" spans="1:5" x14ac:dyDescent="0.25">
      <c r="A1722" t="s">
        <v>3563</v>
      </c>
      <c r="B1722" t="s">
        <v>3564</v>
      </c>
      <c r="C1722" t="s">
        <v>53</v>
      </c>
      <c r="D1722" t="s">
        <v>60</v>
      </c>
      <c r="E1722" s="3"/>
    </row>
    <row r="1723" spans="1:5" x14ac:dyDescent="0.25">
      <c r="A1723" t="s">
        <v>3565</v>
      </c>
      <c r="B1723" t="s">
        <v>3566</v>
      </c>
      <c r="C1723" t="s">
        <v>53</v>
      </c>
      <c r="D1723" t="s">
        <v>60</v>
      </c>
      <c r="E1723" s="3"/>
    </row>
    <row r="1724" spans="1:5" x14ac:dyDescent="0.25">
      <c r="A1724" t="s">
        <v>3567</v>
      </c>
      <c r="B1724" t="s">
        <v>3568</v>
      </c>
      <c r="C1724" t="s">
        <v>53</v>
      </c>
      <c r="D1724" t="s">
        <v>60</v>
      </c>
      <c r="E1724" s="3"/>
    </row>
    <row r="1725" spans="1:5" x14ac:dyDescent="0.25">
      <c r="A1725" t="s">
        <v>3569</v>
      </c>
      <c r="B1725" t="s">
        <v>3570</v>
      </c>
      <c r="C1725" t="s">
        <v>53</v>
      </c>
      <c r="D1725" t="s">
        <v>60</v>
      </c>
      <c r="E1725" s="3"/>
    </row>
    <row r="1726" spans="1:5" x14ac:dyDescent="0.25">
      <c r="A1726" t="s">
        <v>3571</v>
      </c>
      <c r="B1726" t="s">
        <v>3572</v>
      </c>
      <c r="C1726" t="s">
        <v>53</v>
      </c>
      <c r="D1726" t="s">
        <v>60</v>
      </c>
      <c r="E1726" s="3"/>
    </row>
    <row r="1727" spans="1:5" x14ac:dyDescent="0.25">
      <c r="A1727" t="s">
        <v>3573</v>
      </c>
      <c r="B1727" t="s">
        <v>3574</v>
      </c>
      <c r="C1727" t="s">
        <v>53</v>
      </c>
      <c r="D1727" t="s">
        <v>60</v>
      </c>
      <c r="E1727" s="3"/>
    </row>
    <row r="1728" spans="1:5" x14ac:dyDescent="0.25">
      <c r="A1728" t="s">
        <v>3575</v>
      </c>
      <c r="B1728" t="s">
        <v>3576</v>
      </c>
      <c r="C1728" t="s">
        <v>53</v>
      </c>
      <c r="D1728" t="s">
        <v>60</v>
      </c>
      <c r="E1728" s="3"/>
    </row>
    <row r="1729" spans="1:5" x14ac:dyDescent="0.25">
      <c r="A1729" t="s">
        <v>3577</v>
      </c>
      <c r="B1729" t="s">
        <v>3578</v>
      </c>
      <c r="C1729" t="s">
        <v>53</v>
      </c>
      <c r="D1729" t="s">
        <v>60</v>
      </c>
      <c r="E1729" s="3"/>
    </row>
    <row r="1730" spans="1:5" x14ac:dyDescent="0.25">
      <c r="A1730" t="s">
        <v>3579</v>
      </c>
      <c r="B1730" t="s">
        <v>3580</v>
      </c>
      <c r="C1730" t="s">
        <v>53</v>
      </c>
      <c r="D1730" t="s">
        <v>60</v>
      </c>
      <c r="E1730" s="3"/>
    </row>
    <row r="1731" spans="1:5" x14ac:dyDescent="0.25">
      <c r="A1731" t="s">
        <v>3581</v>
      </c>
      <c r="B1731" t="s">
        <v>3582</v>
      </c>
      <c r="C1731" t="s">
        <v>53</v>
      </c>
      <c r="D1731" t="s">
        <v>60</v>
      </c>
      <c r="E1731" s="3"/>
    </row>
    <row r="1732" spans="1:5" x14ac:dyDescent="0.25">
      <c r="A1732" t="s">
        <v>3583</v>
      </c>
      <c r="B1732" t="s">
        <v>3584</v>
      </c>
      <c r="C1732" t="s">
        <v>53</v>
      </c>
      <c r="D1732" t="s">
        <v>60</v>
      </c>
      <c r="E1732" s="3"/>
    </row>
    <row r="1733" spans="1:5" x14ac:dyDescent="0.25">
      <c r="A1733" t="s">
        <v>3585</v>
      </c>
      <c r="B1733" t="s">
        <v>3586</v>
      </c>
      <c r="C1733" t="s">
        <v>53</v>
      </c>
      <c r="D1733" t="s">
        <v>60</v>
      </c>
      <c r="E1733" s="3"/>
    </row>
    <row r="1734" spans="1:5" x14ac:dyDescent="0.25">
      <c r="A1734" t="s">
        <v>3587</v>
      </c>
      <c r="B1734" t="s">
        <v>3588</v>
      </c>
      <c r="C1734" t="s">
        <v>53</v>
      </c>
      <c r="D1734" t="s">
        <v>60</v>
      </c>
      <c r="E1734" s="3"/>
    </row>
    <row r="1735" spans="1:5" x14ac:dyDescent="0.25">
      <c r="A1735" t="s">
        <v>3589</v>
      </c>
      <c r="B1735" t="s">
        <v>3590</v>
      </c>
      <c r="C1735" t="s">
        <v>53</v>
      </c>
      <c r="D1735" t="s">
        <v>60</v>
      </c>
      <c r="E1735" s="3"/>
    </row>
    <row r="1736" spans="1:5" x14ac:dyDescent="0.25">
      <c r="A1736" t="s">
        <v>3591</v>
      </c>
      <c r="B1736" t="s">
        <v>3592</v>
      </c>
      <c r="C1736" t="s">
        <v>53</v>
      </c>
      <c r="D1736" t="s">
        <v>60</v>
      </c>
      <c r="E1736" s="3"/>
    </row>
    <row r="1737" spans="1:5" x14ac:dyDescent="0.25">
      <c r="A1737" t="s">
        <v>3593</v>
      </c>
      <c r="B1737" t="s">
        <v>3594</v>
      </c>
      <c r="C1737" t="s">
        <v>53</v>
      </c>
      <c r="D1737" t="s">
        <v>60</v>
      </c>
      <c r="E1737" s="3"/>
    </row>
    <row r="1738" spans="1:5" x14ac:dyDescent="0.25">
      <c r="A1738" t="s">
        <v>3595</v>
      </c>
      <c r="B1738" t="s">
        <v>3596</v>
      </c>
      <c r="C1738" t="s">
        <v>53</v>
      </c>
      <c r="D1738" t="s">
        <v>60</v>
      </c>
      <c r="E1738" s="3"/>
    </row>
    <row r="1739" spans="1:5" x14ac:dyDescent="0.25">
      <c r="A1739" t="s">
        <v>3597</v>
      </c>
      <c r="B1739" t="s">
        <v>2610</v>
      </c>
      <c r="C1739" t="s">
        <v>53</v>
      </c>
      <c r="D1739" t="s">
        <v>60</v>
      </c>
      <c r="E1739" s="3"/>
    </row>
    <row r="1740" spans="1:5" x14ac:dyDescent="0.25">
      <c r="A1740" t="s">
        <v>3598</v>
      </c>
      <c r="B1740" t="s">
        <v>3599</v>
      </c>
      <c r="C1740" t="s">
        <v>53</v>
      </c>
      <c r="D1740" t="s">
        <v>60</v>
      </c>
      <c r="E1740" s="3"/>
    </row>
    <row r="1741" spans="1:5" x14ac:dyDescent="0.25">
      <c r="A1741" t="s">
        <v>3600</v>
      </c>
      <c r="B1741" t="s">
        <v>3601</v>
      </c>
      <c r="C1741" t="s">
        <v>53</v>
      </c>
      <c r="D1741" t="s">
        <v>60</v>
      </c>
      <c r="E1741" s="3"/>
    </row>
    <row r="1742" spans="1:5" x14ac:dyDescent="0.25">
      <c r="A1742" t="s">
        <v>3602</v>
      </c>
      <c r="B1742" t="s">
        <v>3603</v>
      </c>
      <c r="C1742" t="s">
        <v>53</v>
      </c>
      <c r="D1742" t="s">
        <v>60</v>
      </c>
      <c r="E1742" s="3"/>
    </row>
    <row r="1743" spans="1:5" x14ac:dyDescent="0.25">
      <c r="A1743" t="s">
        <v>3604</v>
      </c>
      <c r="B1743" t="s">
        <v>3605</v>
      </c>
      <c r="C1743" t="s">
        <v>53</v>
      </c>
      <c r="D1743" t="s">
        <v>60</v>
      </c>
      <c r="E1743" s="3"/>
    </row>
    <row r="1744" spans="1:5" x14ac:dyDescent="0.25">
      <c r="A1744" t="s">
        <v>3606</v>
      </c>
      <c r="B1744" t="s">
        <v>3607</v>
      </c>
      <c r="C1744" t="s">
        <v>53</v>
      </c>
      <c r="D1744" t="s">
        <v>60</v>
      </c>
      <c r="E1744" s="3"/>
    </row>
    <row r="1745" spans="1:5" x14ac:dyDescent="0.25">
      <c r="A1745" t="s">
        <v>3608</v>
      </c>
      <c r="B1745" t="s">
        <v>3609</v>
      </c>
      <c r="C1745" t="s">
        <v>53</v>
      </c>
      <c r="D1745" t="s">
        <v>60</v>
      </c>
      <c r="E1745" s="3"/>
    </row>
    <row r="1746" spans="1:5" x14ac:dyDescent="0.25">
      <c r="A1746" t="s">
        <v>3610</v>
      </c>
      <c r="B1746" t="s">
        <v>3611</v>
      </c>
      <c r="C1746" t="s">
        <v>53</v>
      </c>
      <c r="D1746" t="s">
        <v>60</v>
      </c>
      <c r="E1746" s="3"/>
    </row>
    <row r="1747" spans="1:5" x14ac:dyDescent="0.25">
      <c r="A1747" t="s">
        <v>3612</v>
      </c>
      <c r="B1747" t="s">
        <v>3613</v>
      </c>
      <c r="C1747" t="s">
        <v>53</v>
      </c>
      <c r="D1747" t="s">
        <v>60</v>
      </c>
      <c r="E1747" s="3"/>
    </row>
    <row r="1748" spans="1:5" x14ac:dyDescent="0.25">
      <c r="A1748" t="s">
        <v>3614</v>
      </c>
      <c r="B1748" t="s">
        <v>3615</v>
      </c>
      <c r="C1748" t="s">
        <v>53</v>
      </c>
      <c r="D1748" t="s">
        <v>60</v>
      </c>
      <c r="E1748" s="3"/>
    </row>
    <row r="1749" spans="1:5" x14ac:dyDescent="0.25">
      <c r="A1749" t="s">
        <v>3616</v>
      </c>
      <c r="B1749" t="s">
        <v>3617</v>
      </c>
      <c r="C1749" t="s">
        <v>53</v>
      </c>
      <c r="D1749" t="s">
        <v>60</v>
      </c>
      <c r="E1749" s="3"/>
    </row>
    <row r="1750" spans="1:5" x14ac:dyDescent="0.25">
      <c r="A1750" t="s">
        <v>3618</v>
      </c>
      <c r="B1750" t="s">
        <v>3619</v>
      </c>
      <c r="C1750" t="s">
        <v>53</v>
      </c>
      <c r="D1750" t="s">
        <v>60</v>
      </c>
      <c r="E1750" s="3"/>
    </row>
    <row r="1751" spans="1:5" x14ac:dyDescent="0.25">
      <c r="A1751" t="s">
        <v>3620</v>
      </c>
      <c r="B1751" t="s">
        <v>3621</v>
      </c>
      <c r="C1751" t="s">
        <v>53</v>
      </c>
      <c r="D1751" t="s">
        <v>60</v>
      </c>
      <c r="E1751" s="3"/>
    </row>
    <row r="1752" spans="1:5" x14ac:dyDescent="0.25">
      <c r="A1752" t="s">
        <v>3622</v>
      </c>
      <c r="B1752" t="s">
        <v>3623</v>
      </c>
      <c r="C1752" t="s">
        <v>53</v>
      </c>
      <c r="D1752" t="s">
        <v>60</v>
      </c>
      <c r="E1752" s="3"/>
    </row>
    <row r="1753" spans="1:5" x14ac:dyDescent="0.25">
      <c r="A1753" t="s">
        <v>3624</v>
      </c>
      <c r="B1753" t="s">
        <v>3625</v>
      </c>
      <c r="C1753" t="s">
        <v>53</v>
      </c>
      <c r="D1753" t="s">
        <v>60</v>
      </c>
      <c r="E1753" s="3"/>
    </row>
    <row r="1754" spans="1:5" x14ac:dyDescent="0.25">
      <c r="A1754" t="s">
        <v>3626</v>
      </c>
      <c r="B1754" t="s">
        <v>3627</v>
      </c>
      <c r="C1754" t="s">
        <v>53</v>
      </c>
      <c r="D1754" t="s">
        <v>60</v>
      </c>
      <c r="E1754" s="3"/>
    </row>
    <row r="1755" spans="1:5" x14ac:dyDescent="0.25">
      <c r="A1755" t="s">
        <v>3628</v>
      </c>
      <c r="B1755" t="s">
        <v>3629</v>
      </c>
      <c r="C1755" t="s">
        <v>53</v>
      </c>
      <c r="D1755" t="s">
        <v>60</v>
      </c>
      <c r="E1755" s="3"/>
    </row>
    <row r="1756" spans="1:5" x14ac:dyDescent="0.25">
      <c r="A1756" t="s">
        <v>3630</v>
      </c>
      <c r="B1756" t="s">
        <v>3631</v>
      </c>
      <c r="C1756" t="s">
        <v>53</v>
      </c>
      <c r="D1756" t="s">
        <v>60</v>
      </c>
      <c r="E1756" s="3"/>
    </row>
    <row r="1757" spans="1:5" x14ac:dyDescent="0.25">
      <c r="A1757" t="s">
        <v>3632</v>
      </c>
      <c r="B1757" t="s">
        <v>3633</v>
      </c>
      <c r="C1757" t="s">
        <v>53</v>
      </c>
      <c r="D1757" t="s">
        <v>60</v>
      </c>
      <c r="E1757" s="3"/>
    </row>
    <row r="1758" spans="1:5" x14ac:dyDescent="0.25">
      <c r="A1758" t="s">
        <v>3634</v>
      </c>
      <c r="B1758" t="s">
        <v>3635</v>
      </c>
      <c r="C1758" t="s">
        <v>53</v>
      </c>
      <c r="D1758" t="s">
        <v>60</v>
      </c>
      <c r="E1758" s="3"/>
    </row>
    <row r="1759" spans="1:5" x14ac:dyDescent="0.25">
      <c r="A1759" t="s">
        <v>3636</v>
      </c>
      <c r="B1759" t="s">
        <v>3637</v>
      </c>
      <c r="C1759" t="s">
        <v>53</v>
      </c>
      <c r="D1759" t="s">
        <v>60</v>
      </c>
      <c r="E1759" s="3"/>
    </row>
    <row r="1760" spans="1:5" x14ac:dyDescent="0.25">
      <c r="A1760" t="s">
        <v>3638</v>
      </c>
      <c r="B1760" t="s">
        <v>3639</v>
      </c>
      <c r="C1760" t="s">
        <v>53</v>
      </c>
      <c r="D1760" t="s">
        <v>60</v>
      </c>
      <c r="E1760" s="3"/>
    </row>
    <row r="1761" spans="1:5" x14ac:dyDescent="0.25">
      <c r="A1761" t="s">
        <v>3640</v>
      </c>
      <c r="B1761" t="s">
        <v>3641</v>
      </c>
      <c r="C1761" t="s">
        <v>53</v>
      </c>
      <c r="D1761" t="s">
        <v>60</v>
      </c>
      <c r="E1761" s="3"/>
    </row>
    <row r="1762" spans="1:5" x14ac:dyDescent="0.25">
      <c r="A1762" t="s">
        <v>3642</v>
      </c>
      <c r="B1762" t="s">
        <v>3643</v>
      </c>
      <c r="C1762" t="s">
        <v>53</v>
      </c>
      <c r="D1762" t="s">
        <v>60</v>
      </c>
      <c r="E1762" s="3"/>
    </row>
    <row r="1763" spans="1:5" x14ac:dyDescent="0.25">
      <c r="A1763" t="s">
        <v>3644</v>
      </c>
      <c r="B1763" t="s">
        <v>3645</v>
      </c>
      <c r="C1763" t="s">
        <v>53</v>
      </c>
      <c r="D1763" t="s">
        <v>60</v>
      </c>
      <c r="E1763" s="3"/>
    </row>
    <row r="1764" spans="1:5" x14ac:dyDescent="0.25">
      <c r="A1764" t="s">
        <v>3646</v>
      </c>
      <c r="B1764" t="s">
        <v>3647</v>
      </c>
      <c r="C1764" t="s">
        <v>53</v>
      </c>
      <c r="D1764" t="s">
        <v>60</v>
      </c>
      <c r="E1764" s="3"/>
    </row>
    <row r="1765" spans="1:5" x14ac:dyDescent="0.25">
      <c r="A1765" t="s">
        <v>3648</v>
      </c>
      <c r="B1765" t="s">
        <v>3649</v>
      </c>
      <c r="C1765" t="s">
        <v>53</v>
      </c>
      <c r="D1765" t="s">
        <v>60</v>
      </c>
      <c r="E1765" s="3"/>
    </row>
    <row r="1766" spans="1:5" x14ac:dyDescent="0.25">
      <c r="A1766" t="s">
        <v>3650</v>
      </c>
      <c r="B1766" t="s">
        <v>3651</v>
      </c>
      <c r="C1766" t="s">
        <v>53</v>
      </c>
      <c r="D1766" t="s">
        <v>60</v>
      </c>
      <c r="E1766" s="3"/>
    </row>
    <row r="1767" spans="1:5" x14ac:dyDescent="0.25">
      <c r="A1767" t="s">
        <v>3652</v>
      </c>
      <c r="B1767" t="s">
        <v>3653</v>
      </c>
      <c r="C1767" t="s">
        <v>53</v>
      </c>
      <c r="D1767" t="s">
        <v>60</v>
      </c>
      <c r="E1767" s="3"/>
    </row>
    <row r="1768" spans="1:5" x14ac:dyDescent="0.25">
      <c r="A1768" t="s">
        <v>3654</v>
      </c>
      <c r="B1768" t="s">
        <v>3655</v>
      </c>
      <c r="C1768" t="s">
        <v>53</v>
      </c>
      <c r="D1768" t="s">
        <v>60</v>
      </c>
      <c r="E1768" s="3"/>
    </row>
    <row r="1769" spans="1:5" x14ac:dyDescent="0.25">
      <c r="A1769" t="s">
        <v>3656</v>
      </c>
      <c r="B1769" t="s">
        <v>3657</v>
      </c>
      <c r="C1769" t="s">
        <v>53</v>
      </c>
      <c r="D1769" t="s">
        <v>60</v>
      </c>
      <c r="E1769" s="3"/>
    </row>
    <row r="1770" spans="1:5" x14ac:dyDescent="0.25">
      <c r="A1770" t="s">
        <v>3658</v>
      </c>
      <c r="B1770" t="s">
        <v>3659</v>
      </c>
      <c r="C1770" t="s">
        <v>53</v>
      </c>
      <c r="D1770" t="s">
        <v>60</v>
      </c>
      <c r="E1770" s="3"/>
    </row>
    <row r="1771" spans="1:5" x14ac:dyDescent="0.25">
      <c r="A1771" t="s">
        <v>3660</v>
      </c>
      <c r="B1771" t="s">
        <v>3661</v>
      </c>
      <c r="C1771" t="s">
        <v>53</v>
      </c>
      <c r="D1771" t="s">
        <v>60</v>
      </c>
      <c r="E1771" s="3"/>
    </row>
    <row r="1772" spans="1:5" x14ac:dyDescent="0.25">
      <c r="A1772" t="s">
        <v>3662</v>
      </c>
      <c r="B1772" t="s">
        <v>3663</v>
      </c>
      <c r="C1772" t="s">
        <v>53</v>
      </c>
      <c r="D1772" t="s">
        <v>60</v>
      </c>
      <c r="E1772" s="3"/>
    </row>
    <row r="1773" spans="1:5" x14ac:dyDescent="0.25">
      <c r="A1773" t="s">
        <v>3664</v>
      </c>
      <c r="B1773" t="s">
        <v>3665</v>
      </c>
      <c r="C1773" t="s">
        <v>53</v>
      </c>
      <c r="D1773" t="s">
        <v>60</v>
      </c>
      <c r="E1773" s="3"/>
    </row>
    <row r="1774" spans="1:5" x14ac:dyDescent="0.25">
      <c r="A1774" t="s">
        <v>3666</v>
      </c>
      <c r="B1774" t="s">
        <v>3667</v>
      </c>
      <c r="C1774" t="s">
        <v>53</v>
      </c>
      <c r="D1774" t="s">
        <v>60</v>
      </c>
      <c r="E1774" s="3"/>
    </row>
    <row r="1775" spans="1:5" x14ac:dyDescent="0.25">
      <c r="A1775" t="s">
        <v>3668</v>
      </c>
      <c r="B1775" t="s">
        <v>3669</v>
      </c>
      <c r="C1775" t="s">
        <v>53</v>
      </c>
      <c r="D1775" t="s">
        <v>60</v>
      </c>
      <c r="E1775" s="3"/>
    </row>
    <row r="1776" spans="1:5" x14ac:dyDescent="0.25">
      <c r="A1776" t="s">
        <v>3670</v>
      </c>
      <c r="B1776" t="s">
        <v>2945</v>
      </c>
      <c r="C1776" t="s">
        <v>53</v>
      </c>
      <c r="D1776" t="s">
        <v>60</v>
      </c>
      <c r="E1776" s="3"/>
    </row>
    <row r="1777" spans="1:5" x14ac:dyDescent="0.25">
      <c r="A1777" t="s">
        <v>3671</v>
      </c>
      <c r="B1777" t="s">
        <v>3672</v>
      </c>
      <c r="C1777" t="s">
        <v>53</v>
      </c>
      <c r="D1777" t="s">
        <v>60</v>
      </c>
      <c r="E1777" s="3"/>
    </row>
    <row r="1778" spans="1:5" x14ac:dyDescent="0.25">
      <c r="A1778" t="s">
        <v>3673</v>
      </c>
      <c r="B1778" t="s">
        <v>3674</v>
      </c>
      <c r="C1778" t="s">
        <v>53</v>
      </c>
      <c r="D1778" t="s">
        <v>60</v>
      </c>
      <c r="E1778" s="3"/>
    </row>
    <row r="1779" spans="1:5" x14ac:dyDescent="0.25">
      <c r="A1779" t="s">
        <v>3675</v>
      </c>
      <c r="B1779" t="s">
        <v>3676</v>
      </c>
      <c r="C1779" t="s">
        <v>53</v>
      </c>
      <c r="D1779" t="s">
        <v>60</v>
      </c>
      <c r="E1779" s="3"/>
    </row>
    <row r="1780" spans="1:5" x14ac:dyDescent="0.25">
      <c r="A1780" t="s">
        <v>3677</v>
      </c>
      <c r="B1780" t="s">
        <v>3678</v>
      </c>
      <c r="C1780" t="s">
        <v>53</v>
      </c>
      <c r="D1780" t="s">
        <v>60</v>
      </c>
      <c r="E1780" s="3"/>
    </row>
    <row r="1781" spans="1:5" x14ac:dyDescent="0.25">
      <c r="A1781" t="s">
        <v>3679</v>
      </c>
      <c r="B1781" t="s">
        <v>3680</v>
      </c>
      <c r="C1781" t="s">
        <v>53</v>
      </c>
      <c r="D1781" t="s">
        <v>60</v>
      </c>
      <c r="E1781" s="3"/>
    </row>
    <row r="1782" spans="1:5" x14ac:dyDescent="0.25">
      <c r="A1782" t="s">
        <v>3681</v>
      </c>
      <c r="B1782" t="s">
        <v>3682</v>
      </c>
      <c r="C1782" t="s">
        <v>53</v>
      </c>
      <c r="D1782" t="s">
        <v>60</v>
      </c>
      <c r="E1782" s="3"/>
    </row>
    <row r="1783" spans="1:5" x14ac:dyDescent="0.25">
      <c r="A1783" t="s">
        <v>3683</v>
      </c>
      <c r="B1783" t="s">
        <v>3684</v>
      </c>
      <c r="C1783" t="s">
        <v>53</v>
      </c>
      <c r="D1783" t="s">
        <v>60</v>
      </c>
      <c r="E1783" s="3"/>
    </row>
    <row r="1784" spans="1:5" x14ac:dyDescent="0.25">
      <c r="A1784" t="s">
        <v>3685</v>
      </c>
      <c r="B1784" t="s">
        <v>3686</v>
      </c>
      <c r="C1784" t="s">
        <v>53</v>
      </c>
      <c r="D1784" t="s">
        <v>60</v>
      </c>
      <c r="E1784" s="3"/>
    </row>
    <row r="1785" spans="1:5" x14ac:dyDescent="0.25">
      <c r="A1785" t="s">
        <v>3687</v>
      </c>
      <c r="B1785" t="s">
        <v>3688</v>
      </c>
      <c r="C1785" t="s">
        <v>53</v>
      </c>
      <c r="D1785" t="s">
        <v>60</v>
      </c>
      <c r="E1785" s="3"/>
    </row>
    <row r="1786" spans="1:5" x14ac:dyDescent="0.25">
      <c r="A1786" t="s">
        <v>3689</v>
      </c>
      <c r="B1786" t="s">
        <v>3690</v>
      </c>
      <c r="C1786" t="s">
        <v>53</v>
      </c>
      <c r="D1786" t="s">
        <v>60</v>
      </c>
      <c r="E1786" s="3"/>
    </row>
    <row r="1787" spans="1:5" x14ac:dyDescent="0.25">
      <c r="A1787" t="s">
        <v>3691</v>
      </c>
      <c r="B1787" t="s">
        <v>3692</v>
      </c>
      <c r="C1787" t="s">
        <v>53</v>
      </c>
      <c r="D1787" t="s">
        <v>60</v>
      </c>
      <c r="E1787" s="3"/>
    </row>
    <row r="1788" spans="1:5" x14ac:dyDescent="0.25">
      <c r="A1788" t="s">
        <v>3693</v>
      </c>
      <c r="B1788" t="s">
        <v>3694</v>
      </c>
      <c r="C1788" t="s">
        <v>53</v>
      </c>
      <c r="D1788" t="s">
        <v>60</v>
      </c>
      <c r="E1788" s="3"/>
    </row>
    <row r="1789" spans="1:5" x14ac:dyDescent="0.25">
      <c r="A1789" t="s">
        <v>3695</v>
      </c>
      <c r="B1789" t="s">
        <v>3696</v>
      </c>
      <c r="C1789" t="s">
        <v>53</v>
      </c>
      <c r="D1789" t="s">
        <v>60</v>
      </c>
      <c r="E1789" s="3"/>
    </row>
    <row r="1790" spans="1:5" x14ac:dyDescent="0.25">
      <c r="A1790" t="s">
        <v>3697</v>
      </c>
      <c r="B1790" t="s">
        <v>3698</v>
      </c>
      <c r="C1790" t="s">
        <v>53</v>
      </c>
      <c r="D1790" t="s">
        <v>60</v>
      </c>
      <c r="E1790" s="3"/>
    </row>
    <row r="1791" spans="1:5" x14ac:dyDescent="0.25">
      <c r="A1791" t="s">
        <v>3699</v>
      </c>
      <c r="B1791" t="s">
        <v>3700</v>
      </c>
      <c r="C1791" t="s">
        <v>53</v>
      </c>
      <c r="D1791" t="s">
        <v>60</v>
      </c>
      <c r="E1791" s="3"/>
    </row>
    <row r="1792" spans="1:5" x14ac:dyDescent="0.25">
      <c r="A1792" t="s">
        <v>3701</v>
      </c>
      <c r="B1792" t="s">
        <v>3702</v>
      </c>
      <c r="C1792" t="s">
        <v>53</v>
      </c>
      <c r="D1792" t="s">
        <v>60</v>
      </c>
      <c r="E1792" s="3"/>
    </row>
    <row r="1793" spans="1:5" x14ac:dyDescent="0.25">
      <c r="A1793" t="s">
        <v>3703</v>
      </c>
      <c r="B1793" t="s">
        <v>3704</v>
      </c>
      <c r="C1793" t="s">
        <v>53</v>
      </c>
      <c r="D1793" t="s">
        <v>60</v>
      </c>
      <c r="E1793" s="3"/>
    </row>
    <row r="1794" spans="1:5" x14ac:dyDescent="0.25">
      <c r="A1794" t="s">
        <v>3705</v>
      </c>
      <c r="B1794" t="s">
        <v>3706</v>
      </c>
      <c r="C1794" t="s">
        <v>53</v>
      </c>
      <c r="D1794" t="s">
        <v>60</v>
      </c>
      <c r="E1794" s="3"/>
    </row>
    <row r="1795" spans="1:5" x14ac:dyDescent="0.25">
      <c r="A1795" t="s">
        <v>3707</v>
      </c>
      <c r="B1795" t="s">
        <v>3708</v>
      </c>
      <c r="C1795" t="s">
        <v>53</v>
      </c>
      <c r="D1795" t="s">
        <v>60</v>
      </c>
      <c r="E1795" s="3"/>
    </row>
    <row r="1796" spans="1:5" x14ac:dyDescent="0.25">
      <c r="A1796" t="s">
        <v>3709</v>
      </c>
      <c r="B1796" t="s">
        <v>3710</v>
      </c>
      <c r="C1796" t="s">
        <v>53</v>
      </c>
      <c r="D1796" t="s">
        <v>60</v>
      </c>
      <c r="E1796" s="3"/>
    </row>
    <row r="1797" spans="1:5" x14ac:dyDescent="0.25">
      <c r="A1797" t="s">
        <v>3711</v>
      </c>
      <c r="B1797" t="s">
        <v>3712</v>
      </c>
      <c r="C1797" t="s">
        <v>53</v>
      </c>
      <c r="D1797" t="s">
        <v>60</v>
      </c>
      <c r="E1797" s="3"/>
    </row>
    <row r="1798" spans="1:5" x14ac:dyDescent="0.25">
      <c r="A1798" t="s">
        <v>3713</v>
      </c>
      <c r="B1798" t="s">
        <v>3714</v>
      </c>
      <c r="C1798" t="s">
        <v>53</v>
      </c>
      <c r="D1798" t="s">
        <v>60</v>
      </c>
      <c r="E1798" s="3"/>
    </row>
    <row r="1799" spans="1:5" x14ac:dyDescent="0.25">
      <c r="A1799" t="s">
        <v>3715</v>
      </c>
      <c r="B1799" t="s">
        <v>3716</v>
      </c>
      <c r="C1799" t="s">
        <v>53</v>
      </c>
      <c r="D1799" t="s">
        <v>60</v>
      </c>
      <c r="E1799" s="3"/>
    </row>
    <row r="1800" spans="1:5" x14ac:dyDescent="0.25">
      <c r="A1800" t="s">
        <v>3717</v>
      </c>
      <c r="B1800" t="s">
        <v>3718</v>
      </c>
      <c r="C1800" t="s">
        <v>53</v>
      </c>
      <c r="D1800" t="s">
        <v>60</v>
      </c>
      <c r="E1800" s="3"/>
    </row>
    <row r="1801" spans="1:5" x14ac:dyDescent="0.25">
      <c r="A1801" t="s">
        <v>3719</v>
      </c>
      <c r="B1801" t="s">
        <v>3720</v>
      </c>
      <c r="C1801" t="s">
        <v>53</v>
      </c>
      <c r="D1801" t="s">
        <v>60</v>
      </c>
      <c r="E1801" s="3"/>
    </row>
    <row r="1802" spans="1:5" x14ac:dyDescent="0.25">
      <c r="A1802" t="s">
        <v>3721</v>
      </c>
      <c r="B1802" t="s">
        <v>3722</v>
      </c>
      <c r="C1802" t="s">
        <v>53</v>
      </c>
      <c r="D1802" t="s">
        <v>60</v>
      </c>
      <c r="E1802" s="3"/>
    </row>
    <row r="1803" spans="1:5" x14ac:dyDescent="0.25">
      <c r="A1803" t="s">
        <v>3723</v>
      </c>
      <c r="B1803" t="s">
        <v>3724</v>
      </c>
      <c r="C1803" t="s">
        <v>53</v>
      </c>
      <c r="D1803" t="s">
        <v>60</v>
      </c>
      <c r="E1803" s="3"/>
    </row>
    <row r="1804" spans="1:5" x14ac:dyDescent="0.25">
      <c r="A1804" t="s">
        <v>3725</v>
      </c>
      <c r="B1804" t="s">
        <v>3726</v>
      </c>
      <c r="C1804" t="s">
        <v>53</v>
      </c>
      <c r="D1804" t="s">
        <v>60</v>
      </c>
      <c r="E1804" s="3"/>
    </row>
    <row r="1805" spans="1:5" x14ac:dyDescent="0.25">
      <c r="A1805" t="s">
        <v>3727</v>
      </c>
      <c r="B1805" t="s">
        <v>3728</v>
      </c>
      <c r="C1805" t="s">
        <v>53</v>
      </c>
      <c r="D1805" t="s">
        <v>60</v>
      </c>
      <c r="E1805" s="3"/>
    </row>
    <row r="1806" spans="1:5" x14ac:dyDescent="0.25">
      <c r="A1806" t="s">
        <v>3729</v>
      </c>
      <c r="B1806" t="s">
        <v>3730</v>
      </c>
      <c r="C1806" t="s">
        <v>53</v>
      </c>
      <c r="D1806" t="s">
        <v>60</v>
      </c>
      <c r="E1806" s="3"/>
    </row>
    <row r="1807" spans="1:5" x14ac:dyDescent="0.25">
      <c r="A1807" t="s">
        <v>3731</v>
      </c>
      <c r="B1807" t="s">
        <v>3732</v>
      </c>
      <c r="C1807" t="s">
        <v>53</v>
      </c>
      <c r="D1807" t="s">
        <v>60</v>
      </c>
      <c r="E1807" s="3"/>
    </row>
    <row r="1808" spans="1:5" x14ac:dyDescent="0.25">
      <c r="A1808" t="s">
        <v>3733</v>
      </c>
      <c r="B1808" t="s">
        <v>3734</v>
      </c>
      <c r="C1808" t="s">
        <v>53</v>
      </c>
      <c r="D1808" t="s">
        <v>60</v>
      </c>
      <c r="E1808" s="3"/>
    </row>
    <row r="1809" spans="1:5" x14ac:dyDescent="0.25">
      <c r="A1809" t="s">
        <v>3735</v>
      </c>
      <c r="B1809" t="s">
        <v>3736</v>
      </c>
      <c r="C1809" t="s">
        <v>53</v>
      </c>
      <c r="D1809" t="s">
        <v>60</v>
      </c>
      <c r="E1809" s="3"/>
    </row>
    <row r="1810" spans="1:5" x14ac:dyDescent="0.25">
      <c r="A1810" t="s">
        <v>3737</v>
      </c>
      <c r="B1810" t="s">
        <v>3738</v>
      </c>
      <c r="C1810" t="s">
        <v>53</v>
      </c>
      <c r="D1810" t="s">
        <v>60</v>
      </c>
      <c r="E1810" s="3"/>
    </row>
    <row r="1811" spans="1:5" x14ac:dyDescent="0.25">
      <c r="A1811" t="s">
        <v>3739</v>
      </c>
      <c r="B1811" t="s">
        <v>3740</v>
      </c>
      <c r="C1811" t="s">
        <v>53</v>
      </c>
      <c r="D1811" t="s">
        <v>60</v>
      </c>
      <c r="E1811" s="3"/>
    </row>
    <row r="1812" spans="1:5" x14ac:dyDescent="0.25">
      <c r="A1812" t="s">
        <v>3741</v>
      </c>
      <c r="B1812" t="s">
        <v>3742</v>
      </c>
      <c r="C1812" t="s">
        <v>53</v>
      </c>
      <c r="D1812" t="s">
        <v>60</v>
      </c>
      <c r="E1812" s="3"/>
    </row>
    <row r="1813" spans="1:5" x14ac:dyDescent="0.25">
      <c r="A1813" t="s">
        <v>3743</v>
      </c>
      <c r="B1813" t="s">
        <v>3744</v>
      </c>
      <c r="C1813" t="s">
        <v>53</v>
      </c>
      <c r="D1813" t="s">
        <v>60</v>
      </c>
      <c r="E1813" s="3"/>
    </row>
    <row r="1814" spans="1:5" x14ac:dyDescent="0.25">
      <c r="A1814" t="s">
        <v>3745</v>
      </c>
      <c r="B1814" t="s">
        <v>3746</v>
      </c>
      <c r="C1814" t="s">
        <v>53</v>
      </c>
      <c r="D1814" t="s">
        <v>60</v>
      </c>
      <c r="E1814" s="3"/>
    </row>
    <row r="1815" spans="1:5" x14ac:dyDescent="0.25">
      <c r="A1815" t="s">
        <v>3747</v>
      </c>
      <c r="B1815" t="s">
        <v>3748</v>
      </c>
      <c r="C1815" t="s">
        <v>53</v>
      </c>
      <c r="D1815" t="s">
        <v>60</v>
      </c>
      <c r="E1815" s="3"/>
    </row>
    <row r="1816" spans="1:5" x14ac:dyDescent="0.25">
      <c r="A1816" t="s">
        <v>3749</v>
      </c>
      <c r="B1816" t="s">
        <v>3750</v>
      </c>
      <c r="C1816" t="s">
        <v>53</v>
      </c>
      <c r="D1816" t="s">
        <v>60</v>
      </c>
      <c r="E1816" s="3"/>
    </row>
    <row r="1817" spans="1:5" x14ac:dyDescent="0.25">
      <c r="A1817" t="s">
        <v>3751</v>
      </c>
      <c r="B1817" t="s">
        <v>3752</v>
      </c>
      <c r="C1817" t="s">
        <v>53</v>
      </c>
      <c r="D1817" t="s">
        <v>60</v>
      </c>
      <c r="E1817" s="3"/>
    </row>
    <row r="1818" spans="1:5" x14ac:dyDescent="0.25">
      <c r="A1818" t="s">
        <v>3753</v>
      </c>
      <c r="B1818" t="s">
        <v>3754</v>
      </c>
      <c r="C1818" t="s">
        <v>53</v>
      </c>
      <c r="D1818" t="s">
        <v>60</v>
      </c>
      <c r="E1818" s="3"/>
    </row>
    <row r="1819" spans="1:5" x14ac:dyDescent="0.25">
      <c r="A1819" t="s">
        <v>3755</v>
      </c>
      <c r="B1819" t="s">
        <v>3756</v>
      </c>
      <c r="C1819" t="s">
        <v>53</v>
      </c>
      <c r="D1819" t="s">
        <v>60</v>
      </c>
      <c r="E1819" s="3"/>
    </row>
    <row r="1820" spans="1:5" x14ac:dyDescent="0.25">
      <c r="A1820" t="s">
        <v>3757</v>
      </c>
      <c r="B1820" t="s">
        <v>3758</v>
      </c>
      <c r="C1820" t="s">
        <v>53</v>
      </c>
      <c r="D1820" t="s">
        <v>60</v>
      </c>
      <c r="E1820" s="3"/>
    </row>
    <row r="1821" spans="1:5" x14ac:dyDescent="0.25">
      <c r="A1821" t="s">
        <v>3759</v>
      </c>
      <c r="B1821" t="s">
        <v>3760</v>
      </c>
      <c r="C1821" t="s">
        <v>53</v>
      </c>
      <c r="D1821" t="s">
        <v>60</v>
      </c>
      <c r="E1821" s="3"/>
    </row>
    <row r="1822" spans="1:5" x14ac:dyDescent="0.25">
      <c r="A1822" t="s">
        <v>3761</v>
      </c>
      <c r="B1822" t="s">
        <v>3762</v>
      </c>
      <c r="C1822" t="s">
        <v>53</v>
      </c>
      <c r="D1822" t="s">
        <v>60</v>
      </c>
      <c r="E1822" s="3"/>
    </row>
    <row r="1823" spans="1:5" x14ac:dyDescent="0.25">
      <c r="A1823" t="s">
        <v>3763</v>
      </c>
      <c r="B1823" t="s">
        <v>3764</v>
      </c>
      <c r="C1823" t="s">
        <v>53</v>
      </c>
      <c r="D1823" t="s">
        <v>60</v>
      </c>
      <c r="E1823" s="3"/>
    </row>
    <row r="1824" spans="1:5" x14ac:dyDescent="0.25">
      <c r="A1824" t="s">
        <v>3765</v>
      </c>
      <c r="B1824" t="s">
        <v>3766</v>
      </c>
      <c r="C1824" t="s">
        <v>53</v>
      </c>
      <c r="D1824" t="s">
        <v>60</v>
      </c>
      <c r="E1824" s="3"/>
    </row>
    <row r="1825" spans="1:5" x14ac:dyDescent="0.25">
      <c r="A1825" t="s">
        <v>3767</v>
      </c>
      <c r="B1825" t="s">
        <v>3768</v>
      </c>
      <c r="C1825" t="s">
        <v>53</v>
      </c>
      <c r="D1825" t="s">
        <v>60</v>
      </c>
      <c r="E1825" s="3"/>
    </row>
    <row r="1826" spans="1:5" x14ac:dyDescent="0.25">
      <c r="A1826" t="s">
        <v>3769</v>
      </c>
      <c r="B1826" t="s">
        <v>3770</v>
      </c>
      <c r="C1826" t="s">
        <v>53</v>
      </c>
      <c r="D1826" t="s">
        <v>60</v>
      </c>
      <c r="E1826" s="3"/>
    </row>
    <row r="1827" spans="1:5" x14ac:dyDescent="0.25">
      <c r="A1827" t="s">
        <v>3771</v>
      </c>
      <c r="B1827" t="s">
        <v>3772</v>
      </c>
      <c r="C1827" t="s">
        <v>53</v>
      </c>
      <c r="D1827" t="s">
        <v>60</v>
      </c>
      <c r="E1827" s="3"/>
    </row>
    <row r="1828" spans="1:5" x14ac:dyDescent="0.25">
      <c r="A1828" t="s">
        <v>3773</v>
      </c>
      <c r="B1828" t="s">
        <v>3774</v>
      </c>
      <c r="C1828" t="s">
        <v>53</v>
      </c>
      <c r="D1828" t="s">
        <v>60</v>
      </c>
      <c r="E1828" s="3"/>
    </row>
    <row r="1829" spans="1:5" x14ac:dyDescent="0.25">
      <c r="A1829" t="s">
        <v>3775</v>
      </c>
      <c r="B1829" t="s">
        <v>3776</v>
      </c>
      <c r="C1829" t="s">
        <v>53</v>
      </c>
      <c r="D1829" t="s">
        <v>60</v>
      </c>
      <c r="E1829" s="3"/>
    </row>
    <row r="1830" spans="1:5" x14ac:dyDescent="0.25">
      <c r="A1830" t="s">
        <v>3777</v>
      </c>
      <c r="B1830" t="s">
        <v>3778</v>
      </c>
      <c r="C1830" t="s">
        <v>53</v>
      </c>
      <c r="D1830" t="s">
        <v>60</v>
      </c>
      <c r="E1830" s="3"/>
    </row>
    <row r="1831" spans="1:5" x14ac:dyDescent="0.25">
      <c r="A1831" t="s">
        <v>3779</v>
      </c>
      <c r="B1831" t="s">
        <v>3780</v>
      </c>
      <c r="C1831" t="s">
        <v>53</v>
      </c>
      <c r="D1831" t="s">
        <v>60</v>
      </c>
      <c r="E1831" s="3"/>
    </row>
    <row r="1832" spans="1:5" x14ac:dyDescent="0.25">
      <c r="A1832" t="s">
        <v>3781</v>
      </c>
      <c r="B1832" t="s">
        <v>3782</v>
      </c>
      <c r="C1832" t="s">
        <v>53</v>
      </c>
      <c r="D1832" t="s">
        <v>60</v>
      </c>
      <c r="E1832" s="3"/>
    </row>
    <row r="1833" spans="1:5" x14ac:dyDescent="0.25">
      <c r="A1833" t="s">
        <v>3783</v>
      </c>
      <c r="B1833" t="s">
        <v>3784</v>
      </c>
      <c r="C1833" t="s">
        <v>53</v>
      </c>
      <c r="D1833" t="s">
        <v>60</v>
      </c>
      <c r="E1833" s="3"/>
    </row>
    <row r="1834" spans="1:5" x14ac:dyDescent="0.25">
      <c r="A1834" t="s">
        <v>3785</v>
      </c>
      <c r="B1834" t="s">
        <v>3786</v>
      </c>
      <c r="C1834" t="s">
        <v>53</v>
      </c>
      <c r="D1834" t="s">
        <v>60</v>
      </c>
      <c r="E1834" s="3"/>
    </row>
    <row r="1835" spans="1:5" x14ac:dyDescent="0.25">
      <c r="A1835" t="s">
        <v>3787</v>
      </c>
      <c r="B1835" t="s">
        <v>3788</v>
      </c>
      <c r="C1835" t="s">
        <v>53</v>
      </c>
      <c r="D1835" t="s">
        <v>60</v>
      </c>
      <c r="E1835" s="3"/>
    </row>
    <row r="1836" spans="1:5" x14ac:dyDescent="0.25">
      <c r="A1836" t="s">
        <v>3789</v>
      </c>
      <c r="B1836" t="s">
        <v>3790</v>
      </c>
      <c r="C1836" t="s">
        <v>53</v>
      </c>
      <c r="D1836" t="s">
        <v>60</v>
      </c>
      <c r="E1836" s="3"/>
    </row>
    <row r="1837" spans="1:5" x14ac:dyDescent="0.25">
      <c r="A1837" t="s">
        <v>3791</v>
      </c>
      <c r="B1837" t="s">
        <v>3792</v>
      </c>
      <c r="C1837" t="s">
        <v>53</v>
      </c>
      <c r="D1837" t="s">
        <v>60</v>
      </c>
      <c r="E1837" s="3"/>
    </row>
    <row r="1838" spans="1:5" x14ac:dyDescent="0.25">
      <c r="A1838" t="s">
        <v>3793</v>
      </c>
      <c r="B1838" t="s">
        <v>3794</v>
      </c>
      <c r="C1838" t="s">
        <v>53</v>
      </c>
      <c r="D1838" t="s">
        <v>60</v>
      </c>
      <c r="E1838" s="3"/>
    </row>
    <row r="1839" spans="1:5" x14ac:dyDescent="0.25">
      <c r="A1839" t="s">
        <v>3795</v>
      </c>
      <c r="B1839" t="s">
        <v>3796</v>
      </c>
      <c r="C1839" t="s">
        <v>53</v>
      </c>
      <c r="D1839" t="s">
        <v>60</v>
      </c>
      <c r="E1839" s="3"/>
    </row>
    <row r="1840" spans="1:5" x14ac:dyDescent="0.25">
      <c r="A1840" t="s">
        <v>3797</v>
      </c>
      <c r="B1840" t="s">
        <v>3798</v>
      </c>
      <c r="C1840" t="s">
        <v>53</v>
      </c>
      <c r="D1840" t="s">
        <v>60</v>
      </c>
      <c r="E1840" s="3"/>
    </row>
    <row r="1841" spans="1:5" x14ac:dyDescent="0.25">
      <c r="A1841" t="s">
        <v>3799</v>
      </c>
      <c r="B1841" t="s">
        <v>3800</v>
      </c>
      <c r="C1841" t="s">
        <v>53</v>
      </c>
      <c r="D1841" t="s">
        <v>60</v>
      </c>
      <c r="E1841" s="3"/>
    </row>
    <row r="1842" spans="1:5" x14ac:dyDescent="0.25">
      <c r="A1842" t="s">
        <v>3801</v>
      </c>
      <c r="B1842" t="s">
        <v>3802</v>
      </c>
      <c r="C1842" t="s">
        <v>53</v>
      </c>
      <c r="D1842" t="s">
        <v>60</v>
      </c>
      <c r="E1842" s="3"/>
    </row>
    <row r="1843" spans="1:5" x14ac:dyDescent="0.25">
      <c r="A1843" t="s">
        <v>3803</v>
      </c>
      <c r="B1843" t="s">
        <v>3804</v>
      </c>
      <c r="C1843" t="s">
        <v>53</v>
      </c>
      <c r="D1843" t="s">
        <v>60</v>
      </c>
      <c r="E1843" s="3"/>
    </row>
    <row r="1844" spans="1:5" x14ac:dyDescent="0.25">
      <c r="A1844" t="s">
        <v>3805</v>
      </c>
      <c r="B1844" t="s">
        <v>3806</v>
      </c>
      <c r="C1844" t="s">
        <v>53</v>
      </c>
      <c r="D1844" t="s">
        <v>60</v>
      </c>
      <c r="E1844" s="3"/>
    </row>
    <row r="1845" spans="1:5" x14ac:dyDescent="0.25">
      <c r="A1845" t="s">
        <v>3807</v>
      </c>
      <c r="B1845" t="s">
        <v>3808</v>
      </c>
      <c r="C1845" t="s">
        <v>53</v>
      </c>
      <c r="D1845" t="s">
        <v>60</v>
      </c>
      <c r="E1845" s="3"/>
    </row>
    <row r="1846" spans="1:5" x14ac:dyDescent="0.25">
      <c r="A1846" t="s">
        <v>3809</v>
      </c>
      <c r="B1846" t="s">
        <v>3810</v>
      </c>
      <c r="C1846" t="s">
        <v>53</v>
      </c>
      <c r="D1846" t="s">
        <v>60</v>
      </c>
      <c r="E1846" s="3"/>
    </row>
    <row r="1847" spans="1:5" x14ac:dyDescent="0.25">
      <c r="A1847" t="s">
        <v>3811</v>
      </c>
      <c r="B1847" t="s">
        <v>3812</v>
      </c>
      <c r="C1847" t="s">
        <v>53</v>
      </c>
      <c r="D1847" t="s">
        <v>60</v>
      </c>
      <c r="E1847" s="3"/>
    </row>
    <row r="1848" spans="1:5" x14ac:dyDescent="0.25">
      <c r="A1848" t="s">
        <v>3813</v>
      </c>
      <c r="B1848" t="s">
        <v>3814</v>
      </c>
      <c r="C1848" t="s">
        <v>53</v>
      </c>
      <c r="D1848" t="s">
        <v>60</v>
      </c>
      <c r="E1848" s="3"/>
    </row>
    <row r="1849" spans="1:5" x14ac:dyDescent="0.25">
      <c r="A1849" t="s">
        <v>3815</v>
      </c>
      <c r="B1849" t="s">
        <v>3816</v>
      </c>
      <c r="C1849" t="s">
        <v>53</v>
      </c>
      <c r="D1849" t="s">
        <v>60</v>
      </c>
      <c r="E1849" s="3"/>
    </row>
    <row r="1850" spans="1:5" x14ac:dyDescent="0.25">
      <c r="A1850" t="s">
        <v>3817</v>
      </c>
      <c r="B1850" t="s">
        <v>3818</v>
      </c>
      <c r="C1850" t="s">
        <v>53</v>
      </c>
      <c r="D1850" t="s">
        <v>60</v>
      </c>
      <c r="E1850" s="3"/>
    </row>
    <row r="1851" spans="1:5" x14ac:dyDescent="0.25">
      <c r="A1851" t="s">
        <v>3819</v>
      </c>
      <c r="B1851" t="s">
        <v>3820</v>
      </c>
      <c r="C1851" t="s">
        <v>53</v>
      </c>
      <c r="D1851" t="s">
        <v>60</v>
      </c>
      <c r="E1851" s="3"/>
    </row>
    <row r="1852" spans="1:5" x14ac:dyDescent="0.25">
      <c r="A1852" t="s">
        <v>3821</v>
      </c>
      <c r="B1852" t="s">
        <v>3822</v>
      </c>
      <c r="C1852" t="s">
        <v>53</v>
      </c>
      <c r="D1852" t="s">
        <v>60</v>
      </c>
      <c r="E1852" s="3"/>
    </row>
    <row r="1853" spans="1:5" x14ac:dyDescent="0.25">
      <c r="A1853" t="s">
        <v>3823</v>
      </c>
      <c r="B1853" t="s">
        <v>3824</v>
      </c>
      <c r="C1853" t="s">
        <v>53</v>
      </c>
      <c r="D1853" t="s">
        <v>60</v>
      </c>
      <c r="E1853" s="3"/>
    </row>
    <row r="1854" spans="1:5" x14ac:dyDescent="0.25">
      <c r="A1854" t="s">
        <v>3825</v>
      </c>
      <c r="B1854" t="s">
        <v>3826</v>
      </c>
      <c r="C1854" t="s">
        <v>53</v>
      </c>
      <c r="D1854" t="s">
        <v>60</v>
      </c>
      <c r="E1854" s="3"/>
    </row>
    <row r="1855" spans="1:5" x14ac:dyDescent="0.25">
      <c r="A1855" t="s">
        <v>3827</v>
      </c>
      <c r="B1855" t="s">
        <v>3828</v>
      </c>
      <c r="C1855" t="s">
        <v>53</v>
      </c>
      <c r="D1855" t="s">
        <v>60</v>
      </c>
      <c r="E1855" s="3"/>
    </row>
    <row r="1856" spans="1:5" x14ac:dyDescent="0.25">
      <c r="A1856" t="s">
        <v>3829</v>
      </c>
      <c r="B1856" t="s">
        <v>3830</v>
      </c>
      <c r="C1856" t="s">
        <v>53</v>
      </c>
      <c r="D1856" t="s">
        <v>60</v>
      </c>
      <c r="E1856" s="3"/>
    </row>
    <row r="1857" spans="1:5" x14ac:dyDescent="0.25">
      <c r="A1857" t="s">
        <v>3831</v>
      </c>
      <c r="B1857" t="s">
        <v>3832</v>
      </c>
      <c r="C1857" t="s">
        <v>53</v>
      </c>
      <c r="D1857" t="s">
        <v>60</v>
      </c>
      <c r="E1857" s="3"/>
    </row>
    <row r="1858" spans="1:5" x14ac:dyDescent="0.25">
      <c r="A1858" t="s">
        <v>3833</v>
      </c>
      <c r="B1858" t="s">
        <v>3834</v>
      </c>
      <c r="C1858" t="s">
        <v>53</v>
      </c>
      <c r="D1858" t="s">
        <v>60</v>
      </c>
      <c r="E1858" s="3"/>
    </row>
    <row r="1859" spans="1:5" x14ac:dyDescent="0.25">
      <c r="A1859" t="s">
        <v>3835</v>
      </c>
      <c r="B1859" t="s">
        <v>3836</v>
      </c>
      <c r="C1859" t="s">
        <v>53</v>
      </c>
      <c r="D1859" t="s">
        <v>60</v>
      </c>
      <c r="E1859" s="3"/>
    </row>
    <row r="1860" spans="1:5" x14ac:dyDescent="0.25">
      <c r="A1860" t="s">
        <v>3837</v>
      </c>
      <c r="B1860" t="s">
        <v>3838</v>
      </c>
      <c r="C1860" t="s">
        <v>53</v>
      </c>
      <c r="D1860" t="s">
        <v>60</v>
      </c>
      <c r="E1860" s="3"/>
    </row>
    <row r="1861" spans="1:5" x14ac:dyDescent="0.25">
      <c r="A1861" t="s">
        <v>3839</v>
      </c>
      <c r="B1861" t="s">
        <v>3840</v>
      </c>
      <c r="C1861" t="s">
        <v>53</v>
      </c>
      <c r="D1861" t="s">
        <v>60</v>
      </c>
      <c r="E1861" s="3"/>
    </row>
    <row r="1862" spans="1:5" x14ac:dyDescent="0.25">
      <c r="A1862" t="s">
        <v>3841</v>
      </c>
      <c r="B1862" t="s">
        <v>3842</v>
      </c>
      <c r="C1862" t="s">
        <v>53</v>
      </c>
      <c r="D1862" t="s">
        <v>60</v>
      </c>
      <c r="E1862" s="3"/>
    </row>
    <row r="1863" spans="1:5" x14ac:dyDescent="0.25">
      <c r="A1863" t="s">
        <v>3843</v>
      </c>
      <c r="B1863" t="s">
        <v>3844</v>
      </c>
      <c r="C1863" t="s">
        <v>53</v>
      </c>
      <c r="D1863" t="s">
        <v>60</v>
      </c>
      <c r="E1863" s="3"/>
    </row>
    <row r="1864" spans="1:5" x14ac:dyDescent="0.25">
      <c r="A1864" t="s">
        <v>3845</v>
      </c>
      <c r="B1864" t="s">
        <v>3846</v>
      </c>
      <c r="C1864" t="s">
        <v>53</v>
      </c>
      <c r="D1864" t="s">
        <v>60</v>
      </c>
      <c r="E1864" s="3"/>
    </row>
    <row r="1865" spans="1:5" x14ac:dyDescent="0.25">
      <c r="A1865" t="s">
        <v>3847</v>
      </c>
      <c r="B1865" t="s">
        <v>3848</v>
      </c>
      <c r="C1865" t="s">
        <v>53</v>
      </c>
      <c r="D1865" t="s">
        <v>60</v>
      </c>
      <c r="E1865" s="3"/>
    </row>
    <row r="1866" spans="1:5" x14ac:dyDescent="0.25">
      <c r="A1866" t="s">
        <v>3849</v>
      </c>
      <c r="B1866" t="s">
        <v>3850</v>
      </c>
      <c r="C1866" t="s">
        <v>53</v>
      </c>
      <c r="D1866" t="s">
        <v>60</v>
      </c>
      <c r="E1866" s="3"/>
    </row>
    <row r="1867" spans="1:5" x14ac:dyDescent="0.25">
      <c r="A1867" t="s">
        <v>3851</v>
      </c>
      <c r="B1867" t="s">
        <v>3852</v>
      </c>
      <c r="C1867" t="s">
        <v>53</v>
      </c>
      <c r="D1867" t="s">
        <v>60</v>
      </c>
      <c r="E1867" s="3"/>
    </row>
    <row r="1868" spans="1:5" x14ac:dyDescent="0.25">
      <c r="A1868" t="s">
        <v>3853</v>
      </c>
      <c r="B1868" t="s">
        <v>3854</v>
      </c>
      <c r="C1868" t="s">
        <v>53</v>
      </c>
      <c r="D1868" t="s">
        <v>60</v>
      </c>
      <c r="E1868" s="3"/>
    </row>
    <row r="1869" spans="1:5" x14ac:dyDescent="0.25">
      <c r="A1869" t="s">
        <v>3855</v>
      </c>
      <c r="B1869" t="s">
        <v>3856</v>
      </c>
      <c r="C1869" t="s">
        <v>53</v>
      </c>
      <c r="D1869" t="s">
        <v>60</v>
      </c>
      <c r="E1869" s="3"/>
    </row>
    <row r="1870" spans="1:5" x14ac:dyDescent="0.25">
      <c r="A1870" t="s">
        <v>3857</v>
      </c>
      <c r="B1870" t="s">
        <v>3858</v>
      </c>
      <c r="C1870" t="s">
        <v>53</v>
      </c>
      <c r="D1870" t="s">
        <v>60</v>
      </c>
      <c r="E1870" s="3"/>
    </row>
    <row r="1871" spans="1:5" x14ac:dyDescent="0.25">
      <c r="A1871" t="s">
        <v>3859</v>
      </c>
      <c r="B1871" t="s">
        <v>3860</v>
      </c>
      <c r="C1871" t="s">
        <v>53</v>
      </c>
      <c r="D1871" t="s">
        <v>60</v>
      </c>
      <c r="E1871" s="3"/>
    </row>
    <row r="1872" spans="1:5" x14ac:dyDescent="0.25">
      <c r="A1872" t="s">
        <v>3861</v>
      </c>
      <c r="B1872" t="s">
        <v>3862</v>
      </c>
      <c r="C1872" t="s">
        <v>53</v>
      </c>
      <c r="D1872" t="s">
        <v>60</v>
      </c>
      <c r="E1872" s="3"/>
    </row>
    <row r="1873" spans="1:5" x14ac:dyDescent="0.25">
      <c r="A1873" t="s">
        <v>3863</v>
      </c>
      <c r="B1873" t="s">
        <v>3864</v>
      </c>
      <c r="C1873" t="s">
        <v>53</v>
      </c>
      <c r="D1873" t="s">
        <v>60</v>
      </c>
      <c r="E1873" s="3"/>
    </row>
    <row r="1874" spans="1:5" x14ac:dyDescent="0.25">
      <c r="A1874" t="s">
        <v>3865</v>
      </c>
      <c r="B1874" t="s">
        <v>3866</v>
      </c>
      <c r="C1874" t="s">
        <v>53</v>
      </c>
      <c r="D1874" t="s">
        <v>60</v>
      </c>
      <c r="E1874" s="3"/>
    </row>
    <row r="1875" spans="1:5" x14ac:dyDescent="0.25">
      <c r="A1875" t="s">
        <v>3867</v>
      </c>
      <c r="B1875" t="s">
        <v>3868</v>
      </c>
      <c r="C1875" t="s">
        <v>53</v>
      </c>
      <c r="D1875" t="s">
        <v>60</v>
      </c>
      <c r="E1875" s="3"/>
    </row>
    <row r="1876" spans="1:5" x14ac:dyDescent="0.25">
      <c r="A1876" t="s">
        <v>3869</v>
      </c>
      <c r="B1876" t="s">
        <v>3870</v>
      </c>
      <c r="C1876" t="s">
        <v>53</v>
      </c>
      <c r="D1876" t="s">
        <v>60</v>
      </c>
      <c r="E1876" s="3"/>
    </row>
    <row r="1877" spans="1:5" x14ac:dyDescent="0.25">
      <c r="A1877" t="s">
        <v>3871</v>
      </c>
      <c r="B1877" t="s">
        <v>3872</v>
      </c>
      <c r="C1877" t="s">
        <v>53</v>
      </c>
      <c r="D1877" t="s">
        <v>60</v>
      </c>
      <c r="E1877" s="3"/>
    </row>
    <row r="1878" spans="1:5" x14ac:dyDescent="0.25">
      <c r="A1878" t="s">
        <v>3873</v>
      </c>
      <c r="B1878" t="s">
        <v>3874</v>
      </c>
      <c r="C1878" t="s">
        <v>53</v>
      </c>
      <c r="D1878" t="s">
        <v>60</v>
      </c>
      <c r="E1878" s="3"/>
    </row>
    <row r="1879" spans="1:5" x14ac:dyDescent="0.25">
      <c r="A1879" t="s">
        <v>3875</v>
      </c>
      <c r="B1879" t="s">
        <v>3876</v>
      </c>
      <c r="C1879" t="s">
        <v>53</v>
      </c>
      <c r="D1879" t="s">
        <v>60</v>
      </c>
      <c r="E1879" s="3"/>
    </row>
    <row r="1880" spans="1:5" x14ac:dyDescent="0.25">
      <c r="A1880" t="s">
        <v>3877</v>
      </c>
      <c r="B1880" t="s">
        <v>3878</v>
      </c>
      <c r="C1880" t="s">
        <v>53</v>
      </c>
      <c r="D1880" t="s">
        <v>60</v>
      </c>
      <c r="E1880" s="3"/>
    </row>
    <row r="1881" spans="1:5" x14ac:dyDescent="0.25">
      <c r="A1881" t="s">
        <v>3879</v>
      </c>
      <c r="B1881" t="s">
        <v>3880</v>
      </c>
      <c r="C1881" t="s">
        <v>53</v>
      </c>
      <c r="D1881" t="s">
        <v>60</v>
      </c>
      <c r="E1881" s="3"/>
    </row>
    <row r="1882" spans="1:5" x14ac:dyDescent="0.25">
      <c r="A1882" t="s">
        <v>3881</v>
      </c>
      <c r="B1882" t="s">
        <v>3882</v>
      </c>
      <c r="C1882" t="s">
        <v>53</v>
      </c>
      <c r="D1882" t="s">
        <v>60</v>
      </c>
      <c r="E1882" s="3"/>
    </row>
    <row r="1883" spans="1:5" x14ac:dyDescent="0.25">
      <c r="A1883" t="s">
        <v>3883</v>
      </c>
      <c r="B1883" t="s">
        <v>3884</v>
      </c>
      <c r="C1883" t="s">
        <v>53</v>
      </c>
      <c r="D1883" t="s">
        <v>60</v>
      </c>
      <c r="E1883" s="3"/>
    </row>
    <row r="1884" spans="1:5" x14ac:dyDescent="0.25">
      <c r="A1884" t="s">
        <v>3885</v>
      </c>
      <c r="B1884" t="s">
        <v>3886</v>
      </c>
      <c r="C1884" t="s">
        <v>53</v>
      </c>
      <c r="D1884" t="s">
        <v>60</v>
      </c>
      <c r="E1884" s="3"/>
    </row>
    <row r="1885" spans="1:5" x14ac:dyDescent="0.25">
      <c r="A1885" t="s">
        <v>3887</v>
      </c>
      <c r="B1885" t="s">
        <v>3888</v>
      </c>
      <c r="C1885" t="s">
        <v>53</v>
      </c>
      <c r="D1885" t="s">
        <v>60</v>
      </c>
      <c r="E1885" s="3"/>
    </row>
    <row r="1886" spans="1:5" x14ac:dyDescent="0.25">
      <c r="A1886" t="s">
        <v>3889</v>
      </c>
      <c r="B1886" t="s">
        <v>3890</v>
      </c>
      <c r="C1886" t="s">
        <v>53</v>
      </c>
      <c r="D1886" t="s">
        <v>60</v>
      </c>
      <c r="E1886" s="3"/>
    </row>
    <row r="1887" spans="1:5" x14ac:dyDescent="0.25">
      <c r="A1887" t="s">
        <v>3891</v>
      </c>
      <c r="B1887" t="s">
        <v>3892</v>
      </c>
      <c r="C1887" t="s">
        <v>53</v>
      </c>
      <c r="D1887" t="s">
        <v>60</v>
      </c>
      <c r="E1887" s="3"/>
    </row>
    <row r="1888" spans="1:5" x14ac:dyDescent="0.25">
      <c r="A1888" t="s">
        <v>3893</v>
      </c>
      <c r="B1888" t="s">
        <v>3894</v>
      </c>
      <c r="C1888" t="s">
        <v>53</v>
      </c>
      <c r="D1888" t="s">
        <v>60</v>
      </c>
      <c r="E1888" s="3"/>
    </row>
    <row r="1889" spans="1:5" x14ac:dyDescent="0.25">
      <c r="A1889" t="s">
        <v>3895</v>
      </c>
      <c r="B1889" t="s">
        <v>3896</v>
      </c>
      <c r="C1889" t="s">
        <v>53</v>
      </c>
      <c r="D1889" t="s">
        <v>60</v>
      </c>
      <c r="E1889" s="3"/>
    </row>
    <row r="1890" spans="1:5" x14ac:dyDescent="0.25">
      <c r="A1890" t="s">
        <v>3897</v>
      </c>
      <c r="B1890" t="s">
        <v>3898</v>
      </c>
      <c r="C1890" t="s">
        <v>53</v>
      </c>
      <c r="D1890" t="s">
        <v>60</v>
      </c>
      <c r="E1890" s="3"/>
    </row>
    <row r="1891" spans="1:5" x14ac:dyDescent="0.25">
      <c r="A1891" t="s">
        <v>3899</v>
      </c>
      <c r="B1891" t="s">
        <v>3900</v>
      </c>
      <c r="C1891" t="s">
        <v>53</v>
      </c>
      <c r="D1891" t="s">
        <v>60</v>
      </c>
      <c r="E1891" s="3"/>
    </row>
    <row r="1892" spans="1:5" x14ac:dyDescent="0.25">
      <c r="A1892" t="s">
        <v>3901</v>
      </c>
      <c r="B1892" t="s">
        <v>3902</v>
      </c>
      <c r="C1892" t="s">
        <v>53</v>
      </c>
      <c r="D1892" t="s">
        <v>60</v>
      </c>
      <c r="E1892" s="3"/>
    </row>
    <row r="1893" spans="1:5" x14ac:dyDescent="0.25">
      <c r="A1893" t="s">
        <v>3903</v>
      </c>
      <c r="B1893" t="s">
        <v>3904</v>
      </c>
      <c r="C1893" t="s">
        <v>53</v>
      </c>
      <c r="D1893" t="s">
        <v>60</v>
      </c>
      <c r="E1893" s="3"/>
    </row>
    <row r="1894" spans="1:5" x14ac:dyDescent="0.25">
      <c r="A1894" t="s">
        <v>3905</v>
      </c>
      <c r="B1894" t="s">
        <v>3906</v>
      </c>
      <c r="C1894" t="s">
        <v>53</v>
      </c>
      <c r="D1894" t="s">
        <v>60</v>
      </c>
      <c r="E1894" s="3"/>
    </row>
    <row r="1895" spans="1:5" x14ac:dyDescent="0.25">
      <c r="A1895" t="s">
        <v>3907</v>
      </c>
      <c r="B1895" t="s">
        <v>3908</v>
      </c>
      <c r="C1895" t="s">
        <v>53</v>
      </c>
      <c r="D1895" t="s">
        <v>60</v>
      </c>
      <c r="E1895" s="3"/>
    </row>
    <row r="1896" spans="1:5" x14ac:dyDescent="0.25">
      <c r="A1896" t="s">
        <v>3909</v>
      </c>
      <c r="B1896" t="s">
        <v>3910</v>
      </c>
      <c r="C1896" t="s">
        <v>53</v>
      </c>
      <c r="D1896" t="s">
        <v>60</v>
      </c>
      <c r="E1896" s="3"/>
    </row>
    <row r="1897" spans="1:5" x14ac:dyDescent="0.25">
      <c r="A1897" t="s">
        <v>3911</v>
      </c>
      <c r="B1897" t="s">
        <v>3912</v>
      </c>
      <c r="C1897" t="s">
        <v>53</v>
      </c>
      <c r="D1897" t="s">
        <v>60</v>
      </c>
      <c r="E1897" s="3"/>
    </row>
    <row r="1898" spans="1:5" x14ac:dyDescent="0.25">
      <c r="A1898" t="s">
        <v>3913</v>
      </c>
      <c r="B1898" t="s">
        <v>3914</v>
      </c>
      <c r="C1898" t="s">
        <v>53</v>
      </c>
      <c r="D1898" t="s">
        <v>60</v>
      </c>
      <c r="E1898" s="3"/>
    </row>
    <row r="1899" spans="1:5" x14ac:dyDescent="0.25">
      <c r="A1899" t="s">
        <v>3915</v>
      </c>
      <c r="B1899" t="s">
        <v>3916</v>
      </c>
      <c r="C1899" t="s">
        <v>53</v>
      </c>
      <c r="D1899" t="s">
        <v>60</v>
      </c>
      <c r="E1899" s="3"/>
    </row>
    <row r="1900" spans="1:5" x14ac:dyDescent="0.25">
      <c r="A1900" t="s">
        <v>3917</v>
      </c>
      <c r="B1900" t="s">
        <v>3918</v>
      </c>
      <c r="C1900" t="s">
        <v>53</v>
      </c>
      <c r="D1900" t="s">
        <v>60</v>
      </c>
      <c r="E1900" s="3"/>
    </row>
    <row r="1901" spans="1:5" x14ac:dyDescent="0.25">
      <c r="A1901" t="s">
        <v>3919</v>
      </c>
      <c r="B1901" t="s">
        <v>3920</v>
      </c>
      <c r="C1901" t="s">
        <v>53</v>
      </c>
      <c r="D1901" t="s">
        <v>60</v>
      </c>
      <c r="E1901" s="3"/>
    </row>
    <row r="1902" spans="1:5" x14ac:dyDescent="0.25">
      <c r="A1902" t="s">
        <v>3921</v>
      </c>
      <c r="B1902" t="s">
        <v>3922</v>
      </c>
      <c r="C1902" t="s">
        <v>53</v>
      </c>
      <c r="D1902" t="s">
        <v>60</v>
      </c>
      <c r="E1902" s="3"/>
    </row>
    <row r="1903" spans="1:5" x14ac:dyDescent="0.25">
      <c r="A1903" t="s">
        <v>3923</v>
      </c>
      <c r="B1903" t="s">
        <v>3924</v>
      </c>
      <c r="C1903" t="s">
        <v>53</v>
      </c>
      <c r="D1903" t="s">
        <v>60</v>
      </c>
      <c r="E1903" s="3"/>
    </row>
    <row r="1904" spans="1:5" x14ac:dyDescent="0.25">
      <c r="A1904" t="s">
        <v>3925</v>
      </c>
      <c r="B1904" t="s">
        <v>3926</v>
      </c>
      <c r="C1904" t="s">
        <v>53</v>
      </c>
      <c r="D1904" t="s">
        <v>60</v>
      </c>
      <c r="E1904" s="3"/>
    </row>
    <row r="1905" spans="1:5" x14ac:dyDescent="0.25">
      <c r="A1905" t="s">
        <v>3927</v>
      </c>
      <c r="B1905" t="s">
        <v>3928</v>
      </c>
      <c r="C1905" t="s">
        <v>53</v>
      </c>
      <c r="D1905" t="s">
        <v>60</v>
      </c>
      <c r="E1905" s="3"/>
    </row>
    <row r="1906" spans="1:5" x14ac:dyDescent="0.25">
      <c r="A1906" t="s">
        <v>3929</v>
      </c>
      <c r="B1906" t="s">
        <v>3930</v>
      </c>
      <c r="C1906" t="s">
        <v>53</v>
      </c>
      <c r="D1906" t="s">
        <v>60</v>
      </c>
      <c r="E1906" s="3"/>
    </row>
    <row r="1907" spans="1:5" x14ac:dyDescent="0.25">
      <c r="A1907" t="s">
        <v>3931</v>
      </c>
      <c r="B1907" t="s">
        <v>3932</v>
      </c>
      <c r="C1907" t="s">
        <v>53</v>
      </c>
      <c r="D1907" t="s">
        <v>60</v>
      </c>
      <c r="E1907" s="3"/>
    </row>
    <row r="1908" spans="1:5" x14ac:dyDescent="0.25">
      <c r="A1908" t="s">
        <v>3933</v>
      </c>
      <c r="B1908" t="s">
        <v>3934</v>
      </c>
      <c r="C1908" t="s">
        <v>53</v>
      </c>
      <c r="D1908" t="s">
        <v>60</v>
      </c>
      <c r="E1908" s="3"/>
    </row>
    <row r="1909" spans="1:5" x14ac:dyDescent="0.25">
      <c r="A1909" t="s">
        <v>3935</v>
      </c>
      <c r="B1909" t="s">
        <v>3936</v>
      </c>
      <c r="C1909" t="s">
        <v>53</v>
      </c>
      <c r="D1909" t="s">
        <v>60</v>
      </c>
      <c r="E1909" s="3"/>
    </row>
    <row r="1910" spans="1:5" x14ac:dyDescent="0.25">
      <c r="A1910" t="s">
        <v>3937</v>
      </c>
      <c r="B1910" t="s">
        <v>3938</v>
      </c>
      <c r="C1910" t="s">
        <v>53</v>
      </c>
      <c r="D1910" t="s">
        <v>60</v>
      </c>
      <c r="E1910" s="3"/>
    </row>
    <row r="1911" spans="1:5" x14ac:dyDescent="0.25">
      <c r="A1911" t="s">
        <v>3939</v>
      </c>
      <c r="B1911" t="s">
        <v>3940</v>
      </c>
      <c r="C1911" t="s">
        <v>53</v>
      </c>
      <c r="D1911" t="s">
        <v>60</v>
      </c>
      <c r="E1911" s="3"/>
    </row>
    <row r="1912" spans="1:5" x14ac:dyDescent="0.25">
      <c r="A1912" t="s">
        <v>3941</v>
      </c>
      <c r="B1912" t="s">
        <v>3942</v>
      </c>
      <c r="C1912" t="s">
        <v>53</v>
      </c>
      <c r="D1912" t="s">
        <v>60</v>
      </c>
      <c r="E1912" s="3"/>
    </row>
    <row r="1913" spans="1:5" x14ac:dyDescent="0.25">
      <c r="A1913" t="s">
        <v>3943</v>
      </c>
      <c r="B1913" t="s">
        <v>3944</v>
      </c>
      <c r="C1913" t="s">
        <v>53</v>
      </c>
      <c r="D1913" t="s">
        <v>60</v>
      </c>
      <c r="E1913" s="3"/>
    </row>
    <row r="1914" spans="1:5" x14ac:dyDescent="0.25">
      <c r="A1914" t="s">
        <v>3945</v>
      </c>
      <c r="B1914" t="s">
        <v>3946</v>
      </c>
      <c r="C1914" t="s">
        <v>53</v>
      </c>
      <c r="D1914" t="s">
        <v>60</v>
      </c>
      <c r="E1914" s="3"/>
    </row>
    <row r="1915" spans="1:5" x14ac:dyDescent="0.25">
      <c r="A1915" t="s">
        <v>3947</v>
      </c>
      <c r="B1915" t="s">
        <v>3948</v>
      </c>
      <c r="C1915" t="s">
        <v>53</v>
      </c>
      <c r="D1915" t="s">
        <v>60</v>
      </c>
      <c r="E1915" s="3"/>
    </row>
    <row r="1916" spans="1:5" x14ac:dyDescent="0.25">
      <c r="A1916" t="s">
        <v>3949</v>
      </c>
      <c r="B1916" t="s">
        <v>3950</v>
      </c>
      <c r="C1916" t="s">
        <v>53</v>
      </c>
      <c r="D1916" t="s">
        <v>60</v>
      </c>
      <c r="E1916" s="3"/>
    </row>
    <row r="1917" spans="1:5" x14ac:dyDescent="0.25">
      <c r="A1917" t="s">
        <v>3951</v>
      </c>
      <c r="B1917" t="s">
        <v>3952</v>
      </c>
      <c r="C1917" t="s">
        <v>53</v>
      </c>
      <c r="D1917" t="s">
        <v>60</v>
      </c>
      <c r="E1917" s="3"/>
    </row>
    <row r="1918" spans="1:5" x14ac:dyDescent="0.25">
      <c r="A1918" t="s">
        <v>3953</v>
      </c>
      <c r="B1918" t="s">
        <v>3954</v>
      </c>
      <c r="C1918" t="s">
        <v>53</v>
      </c>
      <c r="D1918" t="s">
        <v>60</v>
      </c>
      <c r="E1918" s="3"/>
    </row>
    <row r="1919" spans="1:5" x14ac:dyDescent="0.25">
      <c r="A1919" t="s">
        <v>3955</v>
      </c>
      <c r="B1919" t="s">
        <v>3956</v>
      </c>
      <c r="C1919" t="s">
        <v>53</v>
      </c>
      <c r="D1919" t="s">
        <v>60</v>
      </c>
      <c r="E1919" s="3"/>
    </row>
    <row r="1920" spans="1:5" x14ac:dyDescent="0.25">
      <c r="A1920" t="s">
        <v>3957</v>
      </c>
      <c r="B1920" t="s">
        <v>3958</v>
      </c>
      <c r="C1920" t="s">
        <v>53</v>
      </c>
      <c r="D1920" t="s">
        <v>60</v>
      </c>
      <c r="E1920" s="3"/>
    </row>
    <row r="1921" spans="1:5" x14ac:dyDescent="0.25">
      <c r="A1921" t="s">
        <v>3959</v>
      </c>
      <c r="B1921" t="s">
        <v>3960</v>
      </c>
      <c r="C1921" t="s">
        <v>53</v>
      </c>
      <c r="D1921" t="s">
        <v>60</v>
      </c>
      <c r="E1921" s="3"/>
    </row>
    <row r="1922" spans="1:5" x14ac:dyDescent="0.25">
      <c r="A1922" t="s">
        <v>3961</v>
      </c>
      <c r="B1922" t="s">
        <v>3962</v>
      </c>
      <c r="C1922" t="s">
        <v>53</v>
      </c>
      <c r="D1922" t="s">
        <v>60</v>
      </c>
      <c r="E1922" s="3"/>
    </row>
    <row r="1923" spans="1:5" x14ac:dyDescent="0.25">
      <c r="A1923" t="s">
        <v>3963</v>
      </c>
      <c r="B1923" t="s">
        <v>3964</v>
      </c>
      <c r="C1923" t="s">
        <v>53</v>
      </c>
      <c r="D1923" t="s">
        <v>60</v>
      </c>
      <c r="E1923" s="3"/>
    </row>
    <row r="1924" spans="1:5" x14ac:dyDescent="0.25">
      <c r="A1924" t="s">
        <v>3965</v>
      </c>
      <c r="B1924" t="s">
        <v>3966</v>
      </c>
      <c r="C1924" t="s">
        <v>53</v>
      </c>
      <c r="D1924" t="s">
        <v>60</v>
      </c>
      <c r="E1924" s="3"/>
    </row>
    <row r="1925" spans="1:5" x14ac:dyDescent="0.25">
      <c r="A1925" t="s">
        <v>3967</v>
      </c>
      <c r="B1925" t="s">
        <v>3968</v>
      </c>
      <c r="C1925" t="s">
        <v>53</v>
      </c>
      <c r="D1925" t="s">
        <v>60</v>
      </c>
      <c r="E1925" s="3"/>
    </row>
    <row r="1926" spans="1:5" x14ac:dyDescent="0.25">
      <c r="A1926" t="s">
        <v>3969</v>
      </c>
      <c r="B1926" t="s">
        <v>3970</v>
      </c>
      <c r="C1926" t="s">
        <v>53</v>
      </c>
      <c r="D1926" t="s">
        <v>60</v>
      </c>
      <c r="E1926" s="3"/>
    </row>
    <row r="1927" spans="1:5" x14ac:dyDescent="0.25">
      <c r="A1927" t="s">
        <v>3971</v>
      </c>
      <c r="B1927" t="s">
        <v>3972</v>
      </c>
      <c r="C1927" t="s">
        <v>53</v>
      </c>
      <c r="D1927" t="s">
        <v>60</v>
      </c>
      <c r="E1927" s="3"/>
    </row>
    <row r="1928" spans="1:5" x14ac:dyDescent="0.25">
      <c r="A1928" t="s">
        <v>3973</v>
      </c>
      <c r="B1928" t="s">
        <v>3974</v>
      </c>
      <c r="C1928" t="s">
        <v>53</v>
      </c>
      <c r="D1928" t="s">
        <v>60</v>
      </c>
      <c r="E1928" s="3"/>
    </row>
    <row r="1929" spans="1:5" x14ac:dyDescent="0.25">
      <c r="A1929" t="s">
        <v>3975</v>
      </c>
      <c r="B1929" t="s">
        <v>3976</v>
      </c>
      <c r="C1929" t="s">
        <v>53</v>
      </c>
      <c r="D1929" t="s">
        <v>60</v>
      </c>
      <c r="E1929" s="3"/>
    </row>
    <row r="1930" spans="1:5" x14ac:dyDescent="0.25">
      <c r="A1930" t="s">
        <v>3977</v>
      </c>
      <c r="B1930" t="s">
        <v>3978</v>
      </c>
      <c r="C1930" t="s">
        <v>53</v>
      </c>
      <c r="D1930" t="s">
        <v>60</v>
      </c>
      <c r="E1930" s="3"/>
    </row>
    <row r="1931" spans="1:5" x14ac:dyDescent="0.25">
      <c r="A1931" t="s">
        <v>3979</v>
      </c>
      <c r="B1931" t="s">
        <v>3980</v>
      </c>
      <c r="C1931" t="s">
        <v>53</v>
      </c>
      <c r="D1931" t="s">
        <v>60</v>
      </c>
      <c r="E1931" s="3"/>
    </row>
    <row r="1932" spans="1:5" x14ac:dyDescent="0.25">
      <c r="A1932" t="s">
        <v>3981</v>
      </c>
      <c r="B1932" t="s">
        <v>3982</v>
      </c>
      <c r="C1932" t="s">
        <v>53</v>
      </c>
      <c r="D1932" t="s">
        <v>60</v>
      </c>
      <c r="E1932" s="3"/>
    </row>
    <row r="1933" spans="1:5" x14ac:dyDescent="0.25">
      <c r="A1933" t="s">
        <v>3983</v>
      </c>
      <c r="B1933" t="s">
        <v>3984</v>
      </c>
      <c r="C1933" t="s">
        <v>53</v>
      </c>
      <c r="D1933" t="s">
        <v>60</v>
      </c>
      <c r="E1933" s="3"/>
    </row>
    <row r="1934" spans="1:5" x14ac:dyDescent="0.25">
      <c r="A1934" t="s">
        <v>3985</v>
      </c>
      <c r="B1934" t="s">
        <v>3986</v>
      </c>
      <c r="C1934" t="s">
        <v>53</v>
      </c>
      <c r="D1934" t="s">
        <v>60</v>
      </c>
      <c r="E1934" s="3"/>
    </row>
    <row r="1935" spans="1:5" x14ac:dyDescent="0.25">
      <c r="A1935" t="s">
        <v>3987</v>
      </c>
      <c r="B1935" t="s">
        <v>3988</v>
      </c>
      <c r="C1935" t="s">
        <v>53</v>
      </c>
      <c r="D1935" t="s">
        <v>60</v>
      </c>
      <c r="E1935" s="3"/>
    </row>
    <row r="1936" spans="1:5" x14ac:dyDescent="0.25">
      <c r="A1936" t="s">
        <v>3989</v>
      </c>
      <c r="B1936" t="s">
        <v>3990</v>
      </c>
      <c r="C1936" t="s">
        <v>53</v>
      </c>
      <c r="D1936" t="s">
        <v>60</v>
      </c>
      <c r="E1936" s="3"/>
    </row>
    <row r="1937" spans="1:5" x14ac:dyDescent="0.25">
      <c r="A1937" t="s">
        <v>3991</v>
      </c>
      <c r="B1937" t="s">
        <v>3992</v>
      </c>
      <c r="C1937" t="s">
        <v>53</v>
      </c>
      <c r="D1937" t="s">
        <v>60</v>
      </c>
      <c r="E1937" s="3"/>
    </row>
    <row r="1938" spans="1:5" x14ac:dyDescent="0.25">
      <c r="A1938" t="s">
        <v>3993</v>
      </c>
      <c r="B1938" t="s">
        <v>3994</v>
      </c>
      <c r="C1938" t="s">
        <v>53</v>
      </c>
      <c r="D1938" t="s">
        <v>60</v>
      </c>
      <c r="E1938" s="3"/>
    </row>
    <row r="1939" spans="1:5" x14ac:dyDescent="0.25">
      <c r="A1939" t="s">
        <v>3995</v>
      </c>
      <c r="B1939" t="s">
        <v>3996</v>
      </c>
      <c r="C1939" t="s">
        <v>53</v>
      </c>
      <c r="D1939" t="s">
        <v>60</v>
      </c>
      <c r="E1939" s="3"/>
    </row>
    <row r="1940" spans="1:5" x14ac:dyDescent="0.25">
      <c r="A1940" t="s">
        <v>3997</v>
      </c>
      <c r="B1940" t="s">
        <v>3998</v>
      </c>
      <c r="C1940" t="s">
        <v>53</v>
      </c>
      <c r="D1940" t="s">
        <v>60</v>
      </c>
      <c r="E1940" s="3"/>
    </row>
    <row r="1941" spans="1:5" x14ac:dyDescent="0.25">
      <c r="A1941" t="s">
        <v>3999</v>
      </c>
      <c r="B1941" t="s">
        <v>4000</v>
      </c>
      <c r="C1941" t="s">
        <v>53</v>
      </c>
      <c r="D1941" t="s">
        <v>60</v>
      </c>
      <c r="E1941" s="3"/>
    </row>
    <row r="1942" spans="1:5" x14ac:dyDescent="0.25">
      <c r="A1942" t="s">
        <v>4001</v>
      </c>
      <c r="B1942" t="s">
        <v>4002</v>
      </c>
      <c r="C1942" t="s">
        <v>53</v>
      </c>
      <c r="D1942" t="s">
        <v>60</v>
      </c>
      <c r="E1942" s="3"/>
    </row>
    <row r="1943" spans="1:5" x14ac:dyDescent="0.25">
      <c r="A1943" t="s">
        <v>4003</v>
      </c>
      <c r="B1943" t="s">
        <v>4004</v>
      </c>
      <c r="C1943" t="s">
        <v>53</v>
      </c>
      <c r="D1943" t="s">
        <v>60</v>
      </c>
      <c r="E1943" s="3"/>
    </row>
    <row r="1944" spans="1:5" x14ac:dyDescent="0.25">
      <c r="A1944" t="s">
        <v>4005</v>
      </c>
      <c r="B1944" t="s">
        <v>4006</v>
      </c>
      <c r="C1944" t="s">
        <v>53</v>
      </c>
      <c r="D1944" t="s">
        <v>60</v>
      </c>
      <c r="E1944" s="3"/>
    </row>
    <row r="1945" spans="1:5" x14ac:dyDescent="0.25">
      <c r="A1945" t="s">
        <v>4007</v>
      </c>
      <c r="B1945" t="s">
        <v>4008</v>
      </c>
      <c r="C1945" t="s">
        <v>53</v>
      </c>
      <c r="D1945" t="s">
        <v>60</v>
      </c>
      <c r="E1945" s="3"/>
    </row>
    <row r="1946" spans="1:5" x14ac:dyDescent="0.25">
      <c r="A1946" t="s">
        <v>4009</v>
      </c>
      <c r="B1946" t="s">
        <v>4010</v>
      </c>
      <c r="C1946" t="s">
        <v>53</v>
      </c>
      <c r="D1946" t="s">
        <v>60</v>
      </c>
      <c r="E1946" s="3"/>
    </row>
    <row r="1947" spans="1:5" x14ac:dyDescent="0.25">
      <c r="A1947" t="s">
        <v>4011</v>
      </c>
      <c r="B1947" t="s">
        <v>4012</v>
      </c>
      <c r="C1947" t="s">
        <v>53</v>
      </c>
      <c r="D1947" t="s">
        <v>60</v>
      </c>
      <c r="E1947" s="3"/>
    </row>
    <row r="1948" spans="1:5" x14ac:dyDescent="0.25">
      <c r="A1948" t="s">
        <v>4013</v>
      </c>
      <c r="B1948" t="s">
        <v>4014</v>
      </c>
      <c r="C1948" t="s">
        <v>53</v>
      </c>
      <c r="D1948" t="s">
        <v>60</v>
      </c>
      <c r="E1948" s="3"/>
    </row>
    <row r="1949" spans="1:5" x14ac:dyDescent="0.25">
      <c r="A1949" t="s">
        <v>4015</v>
      </c>
      <c r="B1949" t="s">
        <v>4016</v>
      </c>
      <c r="C1949" t="s">
        <v>53</v>
      </c>
      <c r="D1949" t="s">
        <v>60</v>
      </c>
      <c r="E1949" s="3"/>
    </row>
    <row r="1950" spans="1:5" x14ac:dyDescent="0.25">
      <c r="A1950" t="s">
        <v>4017</v>
      </c>
      <c r="B1950" t="s">
        <v>4018</v>
      </c>
      <c r="C1950" t="s">
        <v>53</v>
      </c>
      <c r="D1950" t="s">
        <v>60</v>
      </c>
      <c r="E1950" s="3"/>
    </row>
    <row r="1951" spans="1:5" x14ac:dyDescent="0.25">
      <c r="A1951" t="s">
        <v>4019</v>
      </c>
      <c r="B1951" t="s">
        <v>4020</v>
      </c>
      <c r="C1951" t="s">
        <v>53</v>
      </c>
      <c r="D1951" t="s">
        <v>60</v>
      </c>
      <c r="E1951" s="3"/>
    </row>
    <row r="1952" spans="1:5" x14ac:dyDescent="0.25">
      <c r="A1952" t="s">
        <v>4021</v>
      </c>
      <c r="B1952" t="s">
        <v>1656</v>
      </c>
      <c r="C1952" t="s">
        <v>53</v>
      </c>
      <c r="D1952" t="s">
        <v>60</v>
      </c>
      <c r="E1952" s="3"/>
    </row>
    <row r="1953" spans="1:5" x14ac:dyDescent="0.25">
      <c r="A1953" t="s">
        <v>4022</v>
      </c>
      <c r="B1953" t="s">
        <v>4023</v>
      </c>
      <c r="C1953" t="s">
        <v>53</v>
      </c>
      <c r="D1953" t="s">
        <v>60</v>
      </c>
      <c r="E1953" s="3"/>
    </row>
    <row r="1954" spans="1:5" x14ac:dyDescent="0.25">
      <c r="A1954" t="s">
        <v>4024</v>
      </c>
      <c r="B1954" t="s">
        <v>4025</v>
      </c>
      <c r="C1954" t="s">
        <v>53</v>
      </c>
      <c r="D1954" t="s">
        <v>60</v>
      </c>
      <c r="E1954" s="3"/>
    </row>
    <row r="1955" spans="1:5" x14ac:dyDescent="0.25">
      <c r="A1955" t="s">
        <v>4026</v>
      </c>
      <c r="B1955" t="s">
        <v>4027</v>
      </c>
      <c r="C1955" t="s">
        <v>53</v>
      </c>
      <c r="D1955" t="s">
        <v>60</v>
      </c>
      <c r="E1955" s="3"/>
    </row>
    <row r="1956" spans="1:5" x14ac:dyDescent="0.25">
      <c r="A1956" t="s">
        <v>4028</v>
      </c>
      <c r="B1956" t="s">
        <v>4029</v>
      </c>
      <c r="C1956" t="s">
        <v>53</v>
      </c>
      <c r="D1956" t="s">
        <v>60</v>
      </c>
      <c r="E1956" s="3"/>
    </row>
    <row r="1957" spans="1:5" x14ac:dyDescent="0.25">
      <c r="A1957" t="s">
        <v>4030</v>
      </c>
      <c r="B1957" t="s">
        <v>4031</v>
      </c>
      <c r="C1957" t="s">
        <v>53</v>
      </c>
      <c r="D1957" t="s">
        <v>60</v>
      </c>
      <c r="E1957" s="3"/>
    </row>
    <row r="1958" spans="1:5" x14ac:dyDescent="0.25">
      <c r="A1958" t="s">
        <v>4032</v>
      </c>
      <c r="B1958" t="s">
        <v>4033</v>
      </c>
      <c r="C1958" t="s">
        <v>53</v>
      </c>
      <c r="D1958" t="s">
        <v>60</v>
      </c>
      <c r="E1958" s="3"/>
    </row>
    <row r="1959" spans="1:5" x14ac:dyDescent="0.25">
      <c r="A1959" t="s">
        <v>4034</v>
      </c>
      <c r="B1959" t="s">
        <v>4035</v>
      </c>
      <c r="C1959" t="s">
        <v>53</v>
      </c>
      <c r="D1959" t="s">
        <v>60</v>
      </c>
      <c r="E1959" s="3"/>
    </row>
    <row r="1960" spans="1:5" x14ac:dyDescent="0.25">
      <c r="A1960" t="s">
        <v>4036</v>
      </c>
      <c r="B1960" t="s">
        <v>4037</v>
      </c>
      <c r="C1960" t="s">
        <v>53</v>
      </c>
      <c r="D1960" t="s">
        <v>60</v>
      </c>
      <c r="E1960" s="3"/>
    </row>
    <row r="1961" spans="1:5" x14ac:dyDescent="0.25">
      <c r="A1961" t="s">
        <v>4038</v>
      </c>
      <c r="B1961" t="s">
        <v>4039</v>
      </c>
      <c r="C1961" t="s">
        <v>53</v>
      </c>
      <c r="D1961" t="s">
        <v>60</v>
      </c>
      <c r="E1961" s="3"/>
    </row>
    <row r="1962" spans="1:5" x14ac:dyDescent="0.25">
      <c r="A1962" t="s">
        <v>4040</v>
      </c>
      <c r="B1962" t="s">
        <v>4041</v>
      </c>
      <c r="C1962" t="s">
        <v>53</v>
      </c>
      <c r="D1962" t="s">
        <v>60</v>
      </c>
      <c r="E1962" s="3"/>
    </row>
    <row r="1963" spans="1:5" x14ac:dyDescent="0.25">
      <c r="A1963" t="s">
        <v>4042</v>
      </c>
      <c r="B1963" t="s">
        <v>4043</v>
      </c>
      <c r="C1963" t="s">
        <v>53</v>
      </c>
      <c r="D1963" t="s">
        <v>60</v>
      </c>
      <c r="E1963" s="3"/>
    </row>
    <row r="1964" spans="1:5" x14ac:dyDescent="0.25">
      <c r="A1964" t="s">
        <v>4044</v>
      </c>
      <c r="B1964" t="s">
        <v>4045</v>
      </c>
      <c r="C1964" t="s">
        <v>53</v>
      </c>
      <c r="D1964" t="s">
        <v>60</v>
      </c>
      <c r="E1964" s="3"/>
    </row>
    <row r="1965" spans="1:5" x14ac:dyDescent="0.25">
      <c r="A1965" t="s">
        <v>4046</v>
      </c>
      <c r="B1965" t="s">
        <v>4047</v>
      </c>
      <c r="C1965" t="s">
        <v>53</v>
      </c>
      <c r="D1965" t="s">
        <v>60</v>
      </c>
      <c r="E1965" s="3"/>
    </row>
    <row r="1966" spans="1:5" x14ac:dyDescent="0.25">
      <c r="A1966" t="s">
        <v>4048</v>
      </c>
      <c r="B1966" t="s">
        <v>4049</v>
      </c>
      <c r="C1966" t="s">
        <v>53</v>
      </c>
      <c r="D1966" t="s">
        <v>60</v>
      </c>
      <c r="E1966" s="3"/>
    </row>
    <row r="1967" spans="1:5" x14ac:dyDescent="0.25">
      <c r="A1967" t="s">
        <v>4050</v>
      </c>
      <c r="B1967" t="s">
        <v>4051</v>
      </c>
      <c r="C1967" t="s">
        <v>53</v>
      </c>
      <c r="D1967" t="s">
        <v>60</v>
      </c>
      <c r="E1967" s="3"/>
    </row>
    <row r="1968" spans="1:5" x14ac:dyDescent="0.25">
      <c r="A1968" t="s">
        <v>4052</v>
      </c>
      <c r="B1968" t="s">
        <v>4053</v>
      </c>
      <c r="C1968" t="s">
        <v>53</v>
      </c>
      <c r="D1968" t="s">
        <v>60</v>
      </c>
      <c r="E1968" s="3"/>
    </row>
    <row r="1969" spans="1:5" x14ac:dyDescent="0.25">
      <c r="A1969" t="s">
        <v>4054</v>
      </c>
      <c r="B1969" t="s">
        <v>4055</v>
      </c>
      <c r="C1969" t="s">
        <v>53</v>
      </c>
      <c r="D1969" t="s">
        <v>60</v>
      </c>
      <c r="E1969" s="3"/>
    </row>
    <row r="1970" spans="1:5" x14ac:dyDescent="0.25">
      <c r="A1970" t="s">
        <v>4056</v>
      </c>
      <c r="B1970" t="s">
        <v>4057</v>
      </c>
      <c r="C1970" t="s">
        <v>53</v>
      </c>
      <c r="D1970" t="s">
        <v>60</v>
      </c>
      <c r="E1970" s="3"/>
    </row>
    <row r="1971" spans="1:5" x14ac:dyDescent="0.25">
      <c r="A1971" t="s">
        <v>4058</v>
      </c>
      <c r="B1971" t="s">
        <v>4059</v>
      </c>
      <c r="C1971" t="s">
        <v>53</v>
      </c>
      <c r="D1971" t="s">
        <v>60</v>
      </c>
      <c r="E1971" s="3"/>
    </row>
    <row r="1972" spans="1:5" x14ac:dyDescent="0.25">
      <c r="A1972" t="s">
        <v>4060</v>
      </c>
      <c r="B1972" t="s">
        <v>4061</v>
      </c>
      <c r="C1972" t="s">
        <v>53</v>
      </c>
      <c r="D1972" t="s">
        <v>60</v>
      </c>
      <c r="E1972" s="3"/>
    </row>
    <row r="1973" spans="1:5" x14ac:dyDescent="0.25">
      <c r="A1973" t="s">
        <v>4062</v>
      </c>
      <c r="B1973" t="s">
        <v>4063</v>
      </c>
      <c r="C1973" t="s">
        <v>53</v>
      </c>
      <c r="D1973" t="s">
        <v>60</v>
      </c>
      <c r="E1973" s="3"/>
    </row>
    <row r="1974" spans="1:5" x14ac:dyDescent="0.25">
      <c r="A1974" t="s">
        <v>4064</v>
      </c>
      <c r="B1974" t="s">
        <v>4065</v>
      </c>
      <c r="C1974" t="s">
        <v>53</v>
      </c>
      <c r="D1974" t="s">
        <v>60</v>
      </c>
      <c r="E1974" s="3"/>
    </row>
    <row r="1975" spans="1:5" x14ac:dyDescent="0.25">
      <c r="A1975" t="s">
        <v>4066</v>
      </c>
      <c r="B1975" t="s">
        <v>4067</v>
      </c>
      <c r="C1975" t="s">
        <v>53</v>
      </c>
      <c r="D1975" t="s">
        <v>60</v>
      </c>
      <c r="E1975" s="3"/>
    </row>
    <row r="1976" spans="1:5" x14ac:dyDescent="0.25">
      <c r="A1976" t="s">
        <v>110</v>
      </c>
      <c r="B1976" t="s">
        <v>4068</v>
      </c>
      <c r="C1976" t="s">
        <v>53</v>
      </c>
      <c r="D1976" t="s">
        <v>60</v>
      </c>
      <c r="E1976" s="3"/>
    </row>
    <row r="1977" spans="1:5" x14ac:dyDescent="0.25">
      <c r="A1977" t="s">
        <v>4069</v>
      </c>
      <c r="B1977" t="s">
        <v>4070</v>
      </c>
      <c r="C1977" t="s">
        <v>53</v>
      </c>
      <c r="D1977" t="s">
        <v>60</v>
      </c>
      <c r="E1977" s="3"/>
    </row>
    <row r="1978" spans="1:5" x14ac:dyDescent="0.25">
      <c r="A1978" t="s">
        <v>4071</v>
      </c>
      <c r="B1978" t="s">
        <v>4072</v>
      </c>
      <c r="C1978" t="s">
        <v>53</v>
      </c>
      <c r="D1978" t="s">
        <v>60</v>
      </c>
      <c r="E1978" s="3"/>
    </row>
    <row r="1979" spans="1:5" x14ac:dyDescent="0.25">
      <c r="A1979" t="s">
        <v>4073</v>
      </c>
      <c r="B1979" t="s">
        <v>4074</v>
      </c>
      <c r="C1979" t="s">
        <v>53</v>
      </c>
      <c r="D1979" t="s">
        <v>60</v>
      </c>
      <c r="E1979" s="3"/>
    </row>
    <row r="1980" spans="1:5" x14ac:dyDescent="0.25">
      <c r="A1980" t="s">
        <v>4075</v>
      </c>
      <c r="B1980" t="s">
        <v>4076</v>
      </c>
      <c r="C1980" t="s">
        <v>53</v>
      </c>
      <c r="D1980" t="s">
        <v>60</v>
      </c>
      <c r="E1980" s="3"/>
    </row>
    <row r="1981" spans="1:5" x14ac:dyDescent="0.25">
      <c r="A1981" t="s">
        <v>4077</v>
      </c>
      <c r="B1981" t="s">
        <v>4078</v>
      </c>
      <c r="C1981" t="s">
        <v>53</v>
      </c>
      <c r="D1981" t="s">
        <v>60</v>
      </c>
      <c r="E1981" s="3"/>
    </row>
    <row r="1982" spans="1:5" x14ac:dyDescent="0.25">
      <c r="A1982" t="s">
        <v>4079</v>
      </c>
      <c r="B1982" t="s">
        <v>4080</v>
      </c>
      <c r="C1982" t="s">
        <v>53</v>
      </c>
      <c r="D1982" t="s">
        <v>60</v>
      </c>
      <c r="E1982" s="3"/>
    </row>
    <row r="1983" spans="1:5" x14ac:dyDescent="0.25">
      <c r="A1983" t="s">
        <v>4081</v>
      </c>
      <c r="B1983" t="s">
        <v>4082</v>
      </c>
      <c r="C1983" t="s">
        <v>53</v>
      </c>
      <c r="D1983" t="s">
        <v>60</v>
      </c>
      <c r="E1983" s="3"/>
    </row>
    <row r="1984" spans="1:5" x14ac:dyDescent="0.25">
      <c r="A1984" t="s">
        <v>4083</v>
      </c>
      <c r="B1984" t="s">
        <v>4084</v>
      </c>
      <c r="C1984" t="s">
        <v>53</v>
      </c>
      <c r="D1984" t="s">
        <v>60</v>
      </c>
      <c r="E1984" s="3"/>
    </row>
    <row r="1985" spans="1:5" x14ac:dyDescent="0.25">
      <c r="A1985" t="s">
        <v>4085</v>
      </c>
      <c r="B1985" t="s">
        <v>4086</v>
      </c>
      <c r="C1985" t="s">
        <v>53</v>
      </c>
      <c r="D1985" t="s">
        <v>60</v>
      </c>
      <c r="E1985" s="3"/>
    </row>
    <row r="1986" spans="1:5" x14ac:dyDescent="0.25">
      <c r="A1986" t="s">
        <v>4087</v>
      </c>
      <c r="B1986" t="s">
        <v>4088</v>
      </c>
      <c r="C1986" t="s">
        <v>53</v>
      </c>
      <c r="D1986" t="s">
        <v>60</v>
      </c>
      <c r="E1986" s="3"/>
    </row>
    <row r="1987" spans="1:5" x14ac:dyDescent="0.25">
      <c r="A1987" t="s">
        <v>4089</v>
      </c>
      <c r="B1987" t="s">
        <v>4090</v>
      </c>
      <c r="C1987" t="s">
        <v>53</v>
      </c>
      <c r="D1987" t="s">
        <v>60</v>
      </c>
      <c r="E1987" s="3"/>
    </row>
    <row r="1988" spans="1:5" x14ac:dyDescent="0.25">
      <c r="A1988" t="s">
        <v>4091</v>
      </c>
      <c r="B1988" t="s">
        <v>4092</v>
      </c>
      <c r="C1988" t="s">
        <v>53</v>
      </c>
      <c r="D1988" t="s">
        <v>60</v>
      </c>
      <c r="E1988" s="3"/>
    </row>
    <row r="1989" spans="1:5" x14ac:dyDescent="0.25">
      <c r="A1989" t="s">
        <v>4093</v>
      </c>
      <c r="B1989" t="s">
        <v>4094</v>
      </c>
      <c r="C1989" t="s">
        <v>53</v>
      </c>
      <c r="D1989" t="s">
        <v>60</v>
      </c>
      <c r="E1989" s="3"/>
    </row>
    <row r="1990" spans="1:5" x14ac:dyDescent="0.25">
      <c r="A1990" t="s">
        <v>4095</v>
      </c>
      <c r="B1990" t="s">
        <v>4096</v>
      </c>
      <c r="C1990" t="s">
        <v>53</v>
      </c>
      <c r="D1990" t="s">
        <v>60</v>
      </c>
      <c r="E1990" s="3"/>
    </row>
    <row r="1991" spans="1:5" x14ac:dyDescent="0.25">
      <c r="A1991" t="s">
        <v>4097</v>
      </c>
      <c r="B1991" t="s">
        <v>4098</v>
      </c>
      <c r="C1991" t="s">
        <v>53</v>
      </c>
      <c r="D1991" t="s">
        <v>60</v>
      </c>
      <c r="E1991" s="3"/>
    </row>
    <row r="1992" spans="1:5" x14ac:dyDescent="0.25">
      <c r="A1992" t="s">
        <v>4099</v>
      </c>
      <c r="B1992" t="s">
        <v>4100</v>
      </c>
      <c r="C1992" t="s">
        <v>53</v>
      </c>
      <c r="D1992" t="s">
        <v>60</v>
      </c>
      <c r="E1992" s="3"/>
    </row>
    <row r="1993" spans="1:5" x14ac:dyDescent="0.25">
      <c r="A1993" t="s">
        <v>4101</v>
      </c>
      <c r="B1993" t="s">
        <v>4102</v>
      </c>
      <c r="C1993" t="s">
        <v>53</v>
      </c>
      <c r="D1993" t="s">
        <v>60</v>
      </c>
      <c r="E1993" s="3"/>
    </row>
    <row r="1994" spans="1:5" x14ac:dyDescent="0.25">
      <c r="A1994" t="s">
        <v>4103</v>
      </c>
      <c r="B1994" t="s">
        <v>4104</v>
      </c>
      <c r="C1994" t="s">
        <v>53</v>
      </c>
      <c r="D1994" t="s">
        <v>60</v>
      </c>
      <c r="E1994" s="3"/>
    </row>
    <row r="1995" spans="1:5" x14ac:dyDescent="0.25">
      <c r="A1995" t="s">
        <v>4105</v>
      </c>
      <c r="B1995" t="s">
        <v>4106</v>
      </c>
      <c r="C1995" t="s">
        <v>53</v>
      </c>
      <c r="D1995" t="s">
        <v>60</v>
      </c>
      <c r="E1995" s="3"/>
    </row>
    <row r="1996" spans="1:5" x14ac:dyDescent="0.25">
      <c r="A1996" t="s">
        <v>4107</v>
      </c>
      <c r="B1996" t="s">
        <v>4108</v>
      </c>
      <c r="C1996" t="s">
        <v>53</v>
      </c>
      <c r="D1996" t="s">
        <v>60</v>
      </c>
      <c r="E1996" s="3"/>
    </row>
    <row r="1997" spans="1:5" x14ac:dyDescent="0.25">
      <c r="A1997" t="s">
        <v>4109</v>
      </c>
      <c r="B1997" t="s">
        <v>4110</v>
      </c>
      <c r="C1997" t="s">
        <v>53</v>
      </c>
      <c r="D1997" t="s">
        <v>60</v>
      </c>
      <c r="E1997" s="3"/>
    </row>
    <row r="1998" spans="1:5" x14ac:dyDescent="0.25">
      <c r="A1998" t="s">
        <v>4111</v>
      </c>
      <c r="B1998" t="s">
        <v>4112</v>
      </c>
      <c r="C1998" t="s">
        <v>53</v>
      </c>
      <c r="D1998" t="s">
        <v>60</v>
      </c>
      <c r="E1998" s="3"/>
    </row>
    <row r="1999" spans="1:5" x14ac:dyDescent="0.25">
      <c r="A1999" t="s">
        <v>4113</v>
      </c>
      <c r="B1999" t="s">
        <v>4114</v>
      </c>
      <c r="C1999" t="s">
        <v>53</v>
      </c>
      <c r="D1999" t="s">
        <v>60</v>
      </c>
      <c r="E1999" s="3"/>
    </row>
    <row r="2000" spans="1:5" x14ac:dyDescent="0.25">
      <c r="A2000" t="s">
        <v>4115</v>
      </c>
      <c r="B2000" t="s">
        <v>4116</v>
      </c>
      <c r="C2000" t="s">
        <v>53</v>
      </c>
      <c r="D2000" t="s">
        <v>60</v>
      </c>
      <c r="E2000" s="3"/>
    </row>
    <row r="2001" spans="1:5" x14ac:dyDescent="0.25">
      <c r="A2001" t="s">
        <v>4117</v>
      </c>
      <c r="B2001" t="s">
        <v>4118</v>
      </c>
      <c r="C2001" t="s">
        <v>53</v>
      </c>
      <c r="D2001" t="s">
        <v>60</v>
      </c>
      <c r="E2001" s="3"/>
    </row>
    <row r="2002" spans="1:5" x14ac:dyDescent="0.25">
      <c r="A2002" t="s">
        <v>4119</v>
      </c>
      <c r="B2002" t="s">
        <v>4120</v>
      </c>
      <c r="C2002" t="s">
        <v>53</v>
      </c>
      <c r="D2002" t="s">
        <v>60</v>
      </c>
      <c r="E2002" s="3"/>
    </row>
    <row r="2003" spans="1:5" x14ac:dyDescent="0.25">
      <c r="A2003" t="s">
        <v>4121</v>
      </c>
      <c r="B2003" t="s">
        <v>4122</v>
      </c>
      <c r="C2003" t="s">
        <v>53</v>
      </c>
      <c r="D2003" t="s">
        <v>60</v>
      </c>
      <c r="E2003" s="3"/>
    </row>
    <row r="2004" spans="1:5" x14ac:dyDescent="0.25">
      <c r="A2004" t="s">
        <v>4123</v>
      </c>
      <c r="B2004" t="s">
        <v>4124</v>
      </c>
      <c r="C2004" t="s">
        <v>53</v>
      </c>
      <c r="D2004" t="s">
        <v>60</v>
      </c>
      <c r="E2004" s="3"/>
    </row>
    <row r="2005" spans="1:5" x14ac:dyDescent="0.25">
      <c r="A2005" t="s">
        <v>4125</v>
      </c>
      <c r="B2005" t="s">
        <v>4126</v>
      </c>
      <c r="C2005" t="s">
        <v>53</v>
      </c>
      <c r="D2005" t="s">
        <v>60</v>
      </c>
      <c r="E2005" s="3"/>
    </row>
    <row r="2006" spans="1:5" x14ac:dyDescent="0.25">
      <c r="A2006" t="s">
        <v>4127</v>
      </c>
      <c r="B2006" t="s">
        <v>4128</v>
      </c>
      <c r="C2006" t="s">
        <v>53</v>
      </c>
      <c r="D2006" t="s">
        <v>60</v>
      </c>
      <c r="E2006" s="3"/>
    </row>
    <row r="2007" spans="1:5" x14ac:dyDescent="0.25">
      <c r="A2007" t="s">
        <v>4129</v>
      </c>
      <c r="B2007" t="s">
        <v>4130</v>
      </c>
      <c r="C2007" t="s">
        <v>53</v>
      </c>
      <c r="D2007" t="s">
        <v>60</v>
      </c>
      <c r="E2007" s="3"/>
    </row>
    <row r="2008" spans="1:5" x14ac:dyDescent="0.25">
      <c r="A2008" t="s">
        <v>4131</v>
      </c>
      <c r="B2008" t="s">
        <v>4132</v>
      </c>
      <c r="C2008" t="s">
        <v>53</v>
      </c>
      <c r="D2008" t="s">
        <v>60</v>
      </c>
      <c r="E2008" s="3"/>
    </row>
    <row r="2009" spans="1:5" x14ac:dyDescent="0.25">
      <c r="A2009" t="s">
        <v>4133</v>
      </c>
      <c r="B2009" t="s">
        <v>4134</v>
      </c>
      <c r="C2009" t="s">
        <v>53</v>
      </c>
      <c r="D2009" t="s">
        <v>60</v>
      </c>
      <c r="E2009" s="3"/>
    </row>
    <row r="2010" spans="1:5" x14ac:dyDescent="0.25">
      <c r="A2010" t="s">
        <v>4135</v>
      </c>
      <c r="B2010" t="s">
        <v>4136</v>
      </c>
      <c r="C2010" t="s">
        <v>53</v>
      </c>
      <c r="D2010" t="s">
        <v>60</v>
      </c>
      <c r="E2010" s="3"/>
    </row>
    <row r="2011" spans="1:5" x14ac:dyDescent="0.25">
      <c r="A2011" t="s">
        <v>4137</v>
      </c>
      <c r="B2011" t="s">
        <v>4138</v>
      </c>
      <c r="C2011" t="s">
        <v>53</v>
      </c>
      <c r="D2011" t="s">
        <v>60</v>
      </c>
      <c r="E2011" s="3"/>
    </row>
    <row r="2012" spans="1:5" x14ac:dyDescent="0.25">
      <c r="A2012" t="s">
        <v>4139</v>
      </c>
      <c r="B2012" t="s">
        <v>4140</v>
      </c>
      <c r="C2012" t="s">
        <v>53</v>
      </c>
      <c r="D2012" t="s">
        <v>60</v>
      </c>
      <c r="E2012" s="3"/>
    </row>
    <row r="2013" spans="1:5" x14ac:dyDescent="0.25">
      <c r="A2013" t="s">
        <v>4141</v>
      </c>
      <c r="B2013" t="s">
        <v>4142</v>
      </c>
      <c r="C2013" t="s">
        <v>53</v>
      </c>
      <c r="D2013" t="s">
        <v>60</v>
      </c>
      <c r="E2013" s="3"/>
    </row>
    <row r="2014" spans="1:5" x14ac:dyDescent="0.25">
      <c r="A2014" t="s">
        <v>4143</v>
      </c>
      <c r="B2014" t="s">
        <v>4144</v>
      </c>
      <c r="C2014" t="s">
        <v>53</v>
      </c>
      <c r="D2014" t="s">
        <v>60</v>
      </c>
      <c r="E2014" s="3"/>
    </row>
    <row r="2015" spans="1:5" x14ac:dyDescent="0.25">
      <c r="A2015" t="s">
        <v>4145</v>
      </c>
      <c r="B2015" t="s">
        <v>4146</v>
      </c>
      <c r="C2015" t="s">
        <v>53</v>
      </c>
      <c r="D2015" t="s">
        <v>60</v>
      </c>
      <c r="E2015" s="3"/>
    </row>
    <row r="2016" spans="1:5" x14ac:dyDescent="0.25">
      <c r="A2016" t="s">
        <v>4147</v>
      </c>
      <c r="B2016" t="s">
        <v>4148</v>
      </c>
      <c r="C2016" t="s">
        <v>53</v>
      </c>
      <c r="D2016" t="s">
        <v>60</v>
      </c>
      <c r="E2016" s="3"/>
    </row>
    <row r="2017" spans="1:5" x14ac:dyDescent="0.25">
      <c r="A2017" t="s">
        <v>4149</v>
      </c>
      <c r="B2017" t="s">
        <v>4150</v>
      </c>
      <c r="C2017" t="s">
        <v>53</v>
      </c>
      <c r="D2017" t="s">
        <v>60</v>
      </c>
      <c r="E2017" s="3"/>
    </row>
    <row r="2018" spans="1:5" x14ac:dyDescent="0.25">
      <c r="A2018" t="s">
        <v>4151</v>
      </c>
      <c r="B2018" t="s">
        <v>4152</v>
      </c>
      <c r="C2018" t="s">
        <v>53</v>
      </c>
      <c r="D2018" t="s">
        <v>60</v>
      </c>
      <c r="E2018" s="3"/>
    </row>
    <row r="2019" spans="1:5" x14ac:dyDescent="0.25">
      <c r="A2019" t="s">
        <v>4153</v>
      </c>
      <c r="B2019" t="s">
        <v>4154</v>
      </c>
      <c r="C2019" t="s">
        <v>53</v>
      </c>
      <c r="D2019" t="s">
        <v>60</v>
      </c>
      <c r="E2019" s="3"/>
    </row>
    <row r="2020" spans="1:5" x14ac:dyDescent="0.25">
      <c r="A2020" t="s">
        <v>4155</v>
      </c>
      <c r="B2020" t="s">
        <v>4156</v>
      </c>
      <c r="C2020" t="s">
        <v>53</v>
      </c>
      <c r="D2020" t="s">
        <v>60</v>
      </c>
      <c r="E2020" s="3"/>
    </row>
    <row r="2021" spans="1:5" x14ac:dyDescent="0.25">
      <c r="A2021" t="s">
        <v>4157</v>
      </c>
      <c r="B2021" t="s">
        <v>3051</v>
      </c>
      <c r="C2021" t="s">
        <v>53</v>
      </c>
      <c r="D2021" t="s">
        <v>60</v>
      </c>
      <c r="E2021" s="3"/>
    </row>
    <row r="2022" spans="1:5" x14ac:dyDescent="0.25">
      <c r="A2022" t="s">
        <v>4158</v>
      </c>
      <c r="B2022" t="s">
        <v>4159</v>
      </c>
      <c r="C2022" t="s">
        <v>53</v>
      </c>
      <c r="D2022" t="s">
        <v>60</v>
      </c>
      <c r="E2022" s="3"/>
    </row>
    <row r="2023" spans="1:5" x14ac:dyDescent="0.25">
      <c r="A2023" t="s">
        <v>4160</v>
      </c>
      <c r="B2023" t="s">
        <v>4161</v>
      </c>
      <c r="C2023" t="s">
        <v>53</v>
      </c>
      <c r="D2023" t="s">
        <v>60</v>
      </c>
      <c r="E2023" s="3"/>
    </row>
    <row r="2024" spans="1:5" x14ac:dyDescent="0.25">
      <c r="A2024" t="s">
        <v>4162</v>
      </c>
      <c r="B2024" t="s">
        <v>4163</v>
      </c>
      <c r="C2024" t="s">
        <v>53</v>
      </c>
      <c r="D2024" t="s">
        <v>60</v>
      </c>
      <c r="E2024" s="3"/>
    </row>
    <row r="2025" spans="1:5" x14ac:dyDescent="0.25">
      <c r="A2025" t="s">
        <v>4164</v>
      </c>
      <c r="B2025" t="s">
        <v>4165</v>
      </c>
      <c r="C2025" t="s">
        <v>53</v>
      </c>
      <c r="D2025" t="s">
        <v>60</v>
      </c>
      <c r="E2025" s="3"/>
    </row>
    <row r="2026" spans="1:5" x14ac:dyDescent="0.25">
      <c r="A2026" t="s">
        <v>4166</v>
      </c>
      <c r="B2026" t="s">
        <v>4167</v>
      </c>
      <c r="C2026" t="s">
        <v>53</v>
      </c>
      <c r="D2026" t="s">
        <v>60</v>
      </c>
      <c r="E2026" s="3"/>
    </row>
    <row r="2027" spans="1:5" x14ac:dyDescent="0.25">
      <c r="A2027" t="s">
        <v>4168</v>
      </c>
      <c r="B2027" t="s">
        <v>4169</v>
      </c>
      <c r="C2027" t="s">
        <v>53</v>
      </c>
      <c r="D2027" t="s">
        <v>60</v>
      </c>
      <c r="E2027" s="3"/>
    </row>
    <row r="2028" spans="1:5" x14ac:dyDescent="0.25">
      <c r="A2028" t="s">
        <v>4170</v>
      </c>
      <c r="B2028" t="s">
        <v>4171</v>
      </c>
      <c r="C2028" t="s">
        <v>53</v>
      </c>
      <c r="D2028" t="s">
        <v>60</v>
      </c>
      <c r="E2028" s="3"/>
    </row>
    <row r="2029" spans="1:5" x14ac:dyDescent="0.25">
      <c r="A2029" t="s">
        <v>4172</v>
      </c>
      <c r="B2029" t="s">
        <v>4173</v>
      </c>
      <c r="C2029" t="s">
        <v>53</v>
      </c>
      <c r="D2029" t="s">
        <v>60</v>
      </c>
      <c r="E2029" s="3"/>
    </row>
    <row r="2030" spans="1:5" x14ac:dyDescent="0.25">
      <c r="A2030" t="s">
        <v>4174</v>
      </c>
      <c r="B2030" t="s">
        <v>4175</v>
      </c>
      <c r="C2030" t="s">
        <v>53</v>
      </c>
      <c r="D2030" t="s">
        <v>60</v>
      </c>
      <c r="E2030" s="3"/>
    </row>
    <row r="2031" spans="1:5" x14ac:dyDescent="0.25">
      <c r="A2031" t="s">
        <v>4176</v>
      </c>
      <c r="B2031" t="s">
        <v>4177</v>
      </c>
      <c r="C2031" t="s">
        <v>53</v>
      </c>
      <c r="D2031" t="s">
        <v>60</v>
      </c>
      <c r="E2031" s="3"/>
    </row>
    <row r="2032" spans="1:5" x14ac:dyDescent="0.25">
      <c r="A2032" t="s">
        <v>4178</v>
      </c>
      <c r="B2032" t="s">
        <v>4179</v>
      </c>
      <c r="C2032" t="s">
        <v>53</v>
      </c>
      <c r="D2032" t="s">
        <v>60</v>
      </c>
      <c r="E2032" s="3"/>
    </row>
    <row r="2033" spans="1:5" x14ac:dyDescent="0.25">
      <c r="A2033" t="s">
        <v>4180</v>
      </c>
      <c r="B2033" t="s">
        <v>4181</v>
      </c>
      <c r="C2033" t="s">
        <v>53</v>
      </c>
      <c r="D2033" t="s">
        <v>60</v>
      </c>
      <c r="E2033" s="3"/>
    </row>
    <row r="2034" spans="1:5" x14ac:dyDescent="0.25">
      <c r="A2034" t="s">
        <v>4182</v>
      </c>
      <c r="B2034" t="s">
        <v>4183</v>
      </c>
      <c r="C2034" t="s">
        <v>53</v>
      </c>
      <c r="D2034" t="s">
        <v>60</v>
      </c>
      <c r="E2034" s="3"/>
    </row>
    <row r="2035" spans="1:5" x14ac:dyDescent="0.25">
      <c r="A2035" t="s">
        <v>4184</v>
      </c>
      <c r="B2035" t="s">
        <v>4185</v>
      </c>
      <c r="C2035" t="s">
        <v>53</v>
      </c>
      <c r="D2035" t="s">
        <v>60</v>
      </c>
      <c r="E2035" s="3"/>
    </row>
    <row r="2036" spans="1:5" x14ac:dyDescent="0.25">
      <c r="A2036" t="s">
        <v>4186</v>
      </c>
      <c r="B2036" t="s">
        <v>4187</v>
      </c>
      <c r="C2036" t="s">
        <v>53</v>
      </c>
      <c r="D2036" t="s">
        <v>60</v>
      </c>
      <c r="E2036" s="3"/>
    </row>
    <row r="2037" spans="1:5" x14ac:dyDescent="0.25">
      <c r="A2037" t="s">
        <v>4188</v>
      </c>
      <c r="B2037" t="s">
        <v>4189</v>
      </c>
      <c r="C2037" t="s">
        <v>53</v>
      </c>
      <c r="D2037" t="s">
        <v>60</v>
      </c>
      <c r="E2037" s="3"/>
    </row>
    <row r="2038" spans="1:5" x14ac:dyDescent="0.25">
      <c r="A2038" t="s">
        <v>4190</v>
      </c>
      <c r="B2038" t="s">
        <v>4191</v>
      </c>
      <c r="C2038" t="s">
        <v>53</v>
      </c>
      <c r="D2038" t="s">
        <v>60</v>
      </c>
      <c r="E2038" s="3"/>
    </row>
    <row r="2039" spans="1:5" x14ac:dyDescent="0.25">
      <c r="A2039" t="s">
        <v>4192</v>
      </c>
      <c r="B2039" t="s">
        <v>4193</v>
      </c>
      <c r="C2039" t="s">
        <v>53</v>
      </c>
      <c r="D2039" t="s">
        <v>60</v>
      </c>
      <c r="E2039" s="3"/>
    </row>
    <row r="2040" spans="1:5" x14ac:dyDescent="0.25">
      <c r="A2040" t="s">
        <v>4194</v>
      </c>
      <c r="B2040" t="s">
        <v>4195</v>
      </c>
      <c r="C2040" t="s">
        <v>53</v>
      </c>
      <c r="D2040" t="s">
        <v>60</v>
      </c>
      <c r="E2040" s="3"/>
    </row>
    <row r="2041" spans="1:5" x14ac:dyDescent="0.25">
      <c r="A2041" t="s">
        <v>4196</v>
      </c>
      <c r="B2041" t="s">
        <v>4197</v>
      </c>
      <c r="C2041" t="s">
        <v>53</v>
      </c>
      <c r="D2041" t="s">
        <v>60</v>
      </c>
      <c r="E2041" s="3"/>
    </row>
    <row r="2042" spans="1:5" x14ac:dyDescent="0.25">
      <c r="A2042" t="s">
        <v>4198</v>
      </c>
      <c r="B2042" t="s">
        <v>4199</v>
      </c>
      <c r="C2042" t="s">
        <v>53</v>
      </c>
      <c r="D2042" t="s">
        <v>60</v>
      </c>
      <c r="E2042" s="3"/>
    </row>
    <row r="2043" spans="1:5" x14ac:dyDescent="0.25">
      <c r="A2043" t="s">
        <v>4200</v>
      </c>
      <c r="B2043" t="s">
        <v>4201</v>
      </c>
      <c r="C2043" t="s">
        <v>53</v>
      </c>
      <c r="D2043" t="s">
        <v>60</v>
      </c>
      <c r="E2043" s="3"/>
    </row>
    <row r="2044" spans="1:5" x14ac:dyDescent="0.25">
      <c r="A2044" t="s">
        <v>4202</v>
      </c>
      <c r="B2044" t="s">
        <v>4203</v>
      </c>
      <c r="C2044" t="s">
        <v>53</v>
      </c>
      <c r="D2044" t="s">
        <v>60</v>
      </c>
      <c r="E2044" s="3"/>
    </row>
    <row r="2045" spans="1:5" x14ac:dyDescent="0.25">
      <c r="A2045" t="s">
        <v>4204</v>
      </c>
      <c r="B2045" t="s">
        <v>4205</v>
      </c>
      <c r="C2045" t="s">
        <v>53</v>
      </c>
      <c r="D2045" t="s">
        <v>60</v>
      </c>
      <c r="E2045" s="3"/>
    </row>
    <row r="2046" spans="1:5" x14ac:dyDescent="0.25">
      <c r="A2046" t="s">
        <v>4206</v>
      </c>
      <c r="B2046" t="s">
        <v>4207</v>
      </c>
      <c r="C2046" t="s">
        <v>53</v>
      </c>
      <c r="D2046" t="s">
        <v>60</v>
      </c>
      <c r="E2046" s="3"/>
    </row>
    <row r="2047" spans="1:5" x14ac:dyDescent="0.25">
      <c r="A2047" t="s">
        <v>4208</v>
      </c>
      <c r="B2047" t="s">
        <v>4209</v>
      </c>
      <c r="C2047" t="s">
        <v>53</v>
      </c>
      <c r="D2047" t="s">
        <v>60</v>
      </c>
      <c r="E2047" s="3"/>
    </row>
    <row r="2048" spans="1:5" x14ac:dyDescent="0.25">
      <c r="A2048" t="s">
        <v>4210</v>
      </c>
      <c r="B2048" t="s">
        <v>4211</v>
      </c>
      <c r="C2048" t="s">
        <v>53</v>
      </c>
      <c r="D2048" t="s">
        <v>60</v>
      </c>
      <c r="E2048" s="3"/>
    </row>
    <row r="2049" spans="1:5" x14ac:dyDescent="0.25">
      <c r="A2049" t="s">
        <v>4212</v>
      </c>
      <c r="B2049" t="s">
        <v>4213</v>
      </c>
      <c r="C2049" t="s">
        <v>53</v>
      </c>
      <c r="D2049" t="s">
        <v>60</v>
      </c>
      <c r="E2049" s="3"/>
    </row>
    <row r="2050" spans="1:5" x14ac:dyDescent="0.25">
      <c r="A2050" t="s">
        <v>4214</v>
      </c>
      <c r="B2050" t="s">
        <v>4215</v>
      </c>
      <c r="C2050" t="s">
        <v>53</v>
      </c>
      <c r="D2050" t="s">
        <v>60</v>
      </c>
      <c r="E2050" s="3"/>
    </row>
    <row r="2051" spans="1:5" x14ac:dyDescent="0.25">
      <c r="A2051" t="s">
        <v>4216</v>
      </c>
      <c r="B2051" t="s">
        <v>4217</v>
      </c>
      <c r="C2051" t="s">
        <v>53</v>
      </c>
      <c r="D2051" t="s">
        <v>60</v>
      </c>
      <c r="E2051" s="3"/>
    </row>
    <row r="2052" spans="1:5" x14ac:dyDescent="0.25">
      <c r="A2052" t="s">
        <v>4218</v>
      </c>
      <c r="B2052" t="s">
        <v>4219</v>
      </c>
      <c r="C2052" t="s">
        <v>53</v>
      </c>
      <c r="D2052" t="s">
        <v>60</v>
      </c>
      <c r="E2052" s="3"/>
    </row>
    <row r="2053" spans="1:5" x14ac:dyDescent="0.25">
      <c r="A2053" t="s">
        <v>4220</v>
      </c>
      <c r="B2053" t="s">
        <v>4221</v>
      </c>
      <c r="C2053" t="s">
        <v>53</v>
      </c>
      <c r="D2053" t="s">
        <v>60</v>
      </c>
      <c r="E2053" s="3"/>
    </row>
    <row r="2054" spans="1:5" x14ac:dyDescent="0.25">
      <c r="A2054" t="s">
        <v>4222</v>
      </c>
      <c r="B2054" t="s">
        <v>4223</v>
      </c>
      <c r="C2054" t="s">
        <v>53</v>
      </c>
      <c r="D2054" t="s">
        <v>60</v>
      </c>
      <c r="E2054" s="3"/>
    </row>
    <row r="2055" spans="1:5" x14ac:dyDescent="0.25">
      <c r="A2055" t="s">
        <v>4224</v>
      </c>
      <c r="B2055" t="s">
        <v>4225</v>
      </c>
      <c r="C2055" t="s">
        <v>53</v>
      </c>
      <c r="D2055" t="s">
        <v>60</v>
      </c>
      <c r="E2055" s="3"/>
    </row>
    <row r="2056" spans="1:5" x14ac:dyDescent="0.25">
      <c r="A2056" t="s">
        <v>4226</v>
      </c>
      <c r="B2056" t="s">
        <v>4227</v>
      </c>
      <c r="C2056" t="s">
        <v>53</v>
      </c>
      <c r="D2056" t="s">
        <v>60</v>
      </c>
      <c r="E2056" s="3"/>
    </row>
    <row r="2057" spans="1:5" x14ac:dyDescent="0.25">
      <c r="A2057" t="s">
        <v>4228</v>
      </c>
      <c r="B2057" t="s">
        <v>4229</v>
      </c>
      <c r="C2057" t="s">
        <v>53</v>
      </c>
      <c r="D2057" t="s">
        <v>60</v>
      </c>
      <c r="E2057" s="3"/>
    </row>
    <row r="2058" spans="1:5" x14ac:dyDescent="0.25">
      <c r="A2058" t="s">
        <v>4230</v>
      </c>
      <c r="B2058" t="s">
        <v>4231</v>
      </c>
      <c r="C2058" t="s">
        <v>53</v>
      </c>
      <c r="D2058" t="s">
        <v>60</v>
      </c>
      <c r="E2058" s="3"/>
    </row>
    <row r="2059" spans="1:5" x14ac:dyDescent="0.25">
      <c r="A2059" t="s">
        <v>4232</v>
      </c>
      <c r="B2059" t="s">
        <v>4233</v>
      </c>
      <c r="C2059" t="s">
        <v>53</v>
      </c>
      <c r="D2059" t="s">
        <v>60</v>
      </c>
      <c r="E2059" s="3"/>
    </row>
    <row r="2060" spans="1:5" x14ac:dyDescent="0.25">
      <c r="A2060" t="s">
        <v>4234</v>
      </c>
      <c r="B2060" t="s">
        <v>4235</v>
      </c>
      <c r="C2060" t="s">
        <v>53</v>
      </c>
      <c r="D2060" t="s">
        <v>60</v>
      </c>
      <c r="E2060" s="3"/>
    </row>
    <row r="2061" spans="1:5" x14ac:dyDescent="0.25">
      <c r="A2061" t="s">
        <v>4236</v>
      </c>
      <c r="B2061" t="s">
        <v>4237</v>
      </c>
      <c r="C2061" t="s">
        <v>53</v>
      </c>
      <c r="D2061" t="s">
        <v>60</v>
      </c>
      <c r="E2061" s="3"/>
    </row>
    <row r="2062" spans="1:5" x14ac:dyDescent="0.25">
      <c r="A2062" t="s">
        <v>4238</v>
      </c>
      <c r="B2062" t="s">
        <v>4239</v>
      </c>
      <c r="C2062" t="s">
        <v>53</v>
      </c>
      <c r="D2062" t="s">
        <v>60</v>
      </c>
      <c r="E2062" s="3"/>
    </row>
    <row r="2063" spans="1:5" x14ac:dyDescent="0.25">
      <c r="A2063" t="s">
        <v>4240</v>
      </c>
      <c r="B2063" t="s">
        <v>4241</v>
      </c>
      <c r="C2063" t="s">
        <v>53</v>
      </c>
      <c r="D2063" t="s">
        <v>60</v>
      </c>
      <c r="E2063" s="3"/>
    </row>
    <row r="2064" spans="1:5" x14ac:dyDescent="0.25">
      <c r="A2064" t="s">
        <v>4242</v>
      </c>
      <c r="B2064" t="s">
        <v>4243</v>
      </c>
      <c r="C2064" t="s">
        <v>53</v>
      </c>
      <c r="D2064" t="s">
        <v>60</v>
      </c>
      <c r="E2064" s="3"/>
    </row>
    <row r="2065" spans="1:5" x14ac:dyDescent="0.25">
      <c r="A2065" t="s">
        <v>4244</v>
      </c>
      <c r="B2065" t="s">
        <v>4245</v>
      </c>
      <c r="C2065" t="s">
        <v>53</v>
      </c>
      <c r="D2065" t="s">
        <v>60</v>
      </c>
      <c r="E2065" s="3"/>
    </row>
    <row r="2066" spans="1:5" x14ac:dyDescent="0.25">
      <c r="A2066" t="s">
        <v>4246</v>
      </c>
      <c r="B2066" t="s">
        <v>4247</v>
      </c>
      <c r="C2066" t="s">
        <v>53</v>
      </c>
      <c r="D2066" t="s">
        <v>60</v>
      </c>
      <c r="E2066" s="3"/>
    </row>
    <row r="2067" spans="1:5" x14ac:dyDescent="0.25">
      <c r="A2067" t="s">
        <v>4248</v>
      </c>
      <c r="B2067" t="s">
        <v>4249</v>
      </c>
      <c r="C2067" t="s">
        <v>53</v>
      </c>
      <c r="D2067" t="s">
        <v>60</v>
      </c>
      <c r="E2067" s="3"/>
    </row>
    <row r="2068" spans="1:5" x14ac:dyDescent="0.25">
      <c r="A2068" t="s">
        <v>4250</v>
      </c>
      <c r="B2068" t="s">
        <v>4251</v>
      </c>
      <c r="C2068" t="s">
        <v>53</v>
      </c>
      <c r="D2068" t="s">
        <v>60</v>
      </c>
      <c r="E2068" s="3"/>
    </row>
    <row r="2069" spans="1:5" x14ac:dyDescent="0.25">
      <c r="A2069" t="s">
        <v>4252</v>
      </c>
      <c r="B2069" t="s">
        <v>4253</v>
      </c>
      <c r="C2069" t="s">
        <v>53</v>
      </c>
      <c r="D2069" t="s">
        <v>60</v>
      </c>
      <c r="E2069" s="3"/>
    </row>
    <row r="2070" spans="1:5" x14ac:dyDescent="0.25">
      <c r="A2070" t="s">
        <v>4254</v>
      </c>
      <c r="B2070" t="s">
        <v>4255</v>
      </c>
      <c r="C2070" t="s">
        <v>53</v>
      </c>
      <c r="D2070" t="s">
        <v>60</v>
      </c>
      <c r="E2070" s="3"/>
    </row>
    <row r="2071" spans="1:5" x14ac:dyDescent="0.25">
      <c r="A2071" t="s">
        <v>4256</v>
      </c>
      <c r="B2071" t="s">
        <v>4257</v>
      </c>
      <c r="C2071" t="s">
        <v>53</v>
      </c>
      <c r="D2071" t="s">
        <v>60</v>
      </c>
      <c r="E2071" s="3"/>
    </row>
    <row r="2072" spans="1:5" x14ac:dyDescent="0.25">
      <c r="A2072" t="s">
        <v>4258</v>
      </c>
      <c r="B2072" t="s">
        <v>4259</v>
      </c>
      <c r="C2072" t="s">
        <v>53</v>
      </c>
      <c r="D2072" t="s">
        <v>60</v>
      </c>
      <c r="E2072" s="3"/>
    </row>
    <row r="2073" spans="1:5" x14ac:dyDescent="0.25">
      <c r="A2073" t="s">
        <v>4260</v>
      </c>
      <c r="B2073" t="s">
        <v>4261</v>
      </c>
      <c r="C2073" t="s">
        <v>53</v>
      </c>
      <c r="D2073" t="s">
        <v>60</v>
      </c>
      <c r="E2073" s="3"/>
    </row>
    <row r="2074" spans="1:5" x14ac:dyDescent="0.25">
      <c r="A2074" t="s">
        <v>4262</v>
      </c>
      <c r="B2074" t="s">
        <v>4263</v>
      </c>
      <c r="C2074" t="s">
        <v>53</v>
      </c>
      <c r="D2074" t="s">
        <v>60</v>
      </c>
      <c r="E2074" s="3"/>
    </row>
    <row r="2075" spans="1:5" x14ac:dyDescent="0.25">
      <c r="A2075" t="s">
        <v>4264</v>
      </c>
      <c r="B2075" t="s">
        <v>4265</v>
      </c>
      <c r="C2075" t="s">
        <v>53</v>
      </c>
      <c r="D2075" t="s">
        <v>60</v>
      </c>
      <c r="E2075" s="3"/>
    </row>
    <row r="2076" spans="1:5" x14ac:dyDescent="0.25">
      <c r="A2076" t="s">
        <v>4266</v>
      </c>
      <c r="B2076" t="s">
        <v>4267</v>
      </c>
      <c r="C2076" t="s">
        <v>53</v>
      </c>
      <c r="D2076" t="s">
        <v>60</v>
      </c>
      <c r="E2076" s="3"/>
    </row>
    <row r="2077" spans="1:5" x14ac:dyDescent="0.25">
      <c r="A2077" t="s">
        <v>4268</v>
      </c>
      <c r="B2077" t="s">
        <v>4269</v>
      </c>
      <c r="C2077" t="s">
        <v>53</v>
      </c>
      <c r="D2077" t="s">
        <v>60</v>
      </c>
      <c r="E2077" s="3"/>
    </row>
    <row r="2078" spans="1:5" x14ac:dyDescent="0.25">
      <c r="A2078" t="s">
        <v>4270</v>
      </c>
      <c r="B2078" t="s">
        <v>4271</v>
      </c>
      <c r="C2078" t="s">
        <v>53</v>
      </c>
      <c r="D2078" t="s">
        <v>60</v>
      </c>
      <c r="E2078" s="3"/>
    </row>
    <row r="2079" spans="1:5" x14ac:dyDescent="0.25">
      <c r="A2079" t="s">
        <v>4272</v>
      </c>
      <c r="B2079" t="s">
        <v>4273</v>
      </c>
      <c r="C2079" t="s">
        <v>53</v>
      </c>
      <c r="D2079" t="s">
        <v>60</v>
      </c>
      <c r="E2079" s="3"/>
    </row>
    <row r="2080" spans="1:5" x14ac:dyDescent="0.25">
      <c r="A2080" t="s">
        <v>4274</v>
      </c>
      <c r="B2080" t="s">
        <v>4275</v>
      </c>
      <c r="C2080" t="s">
        <v>53</v>
      </c>
      <c r="D2080" t="s">
        <v>60</v>
      </c>
      <c r="E2080" s="3"/>
    </row>
    <row r="2081" spans="1:5" x14ac:dyDescent="0.25">
      <c r="A2081" t="s">
        <v>4276</v>
      </c>
      <c r="B2081" t="s">
        <v>4277</v>
      </c>
      <c r="C2081" t="s">
        <v>53</v>
      </c>
      <c r="D2081" t="s">
        <v>60</v>
      </c>
      <c r="E2081" s="3"/>
    </row>
    <row r="2082" spans="1:5" x14ac:dyDescent="0.25">
      <c r="A2082" t="s">
        <v>4278</v>
      </c>
      <c r="B2082" t="s">
        <v>4279</v>
      </c>
      <c r="C2082" t="s">
        <v>53</v>
      </c>
      <c r="D2082" t="s">
        <v>60</v>
      </c>
      <c r="E2082" s="3"/>
    </row>
    <row r="2083" spans="1:5" x14ac:dyDescent="0.25">
      <c r="A2083" t="s">
        <v>4280</v>
      </c>
      <c r="B2083" t="s">
        <v>4281</v>
      </c>
      <c r="C2083" t="s">
        <v>53</v>
      </c>
      <c r="D2083" t="s">
        <v>60</v>
      </c>
      <c r="E2083" s="3"/>
    </row>
    <row r="2084" spans="1:5" x14ac:dyDescent="0.25">
      <c r="A2084" t="s">
        <v>4282</v>
      </c>
      <c r="B2084" t="s">
        <v>4283</v>
      </c>
      <c r="C2084" t="s">
        <v>53</v>
      </c>
      <c r="D2084" t="s">
        <v>60</v>
      </c>
      <c r="E2084" s="3"/>
    </row>
    <row r="2085" spans="1:5" x14ac:dyDescent="0.25">
      <c r="A2085" t="s">
        <v>4284</v>
      </c>
      <c r="B2085" t="s">
        <v>4285</v>
      </c>
      <c r="C2085" t="s">
        <v>53</v>
      </c>
      <c r="D2085" t="s">
        <v>60</v>
      </c>
      <c r="E2085" s="3"/>
    </row>
    <row r="2086" spans="1:5" x14ac:dyDescent="0.25">
      <c r="A2086" t="s">
        <v>4286</v>
      </c>
      <c r="B2086" t="s">
        <v>4287</v>
      </c>
      <c r="C2086" t="s">
        <v>53</v>
      </c>
      <c r="D2086" t="s">
        <v>60</v>
      </c>
      <c r="E2086" s="3"/>
    </row>
    <row r="2087" spans="1:5" x14ac:dyDescent="0.25">
      <c r="A2087" t="s">
        <v>4288</v>
      </c>
      <c r="B2087" t="s">
        <v>4289</v>
      </c>
      <c r="C2087" t="s">
        <v>53</v>
      </c>
      <c r="D2087" t="s">
        <v>60</v>
      </c>
      <c r="E2087" s="3"/>
    </row>
    <row r="2088" spans="1:5" x14ac:dyDescent="0.25">
      <c r="A2088" t="s">
        <v>4290</v>
      </c>
      <c r="B2088" t="s">
        <v>4291</v>
      </c>
      <c r="C2088" t="s">
        <v>53</v>
      </c>
      <c r="D2088" t="s">
        <v>60</v>
      </c>
      <c r="E2088" s="3"/>
    </row>
    <row r="2089" spans="1:5" x14ac:dyDescent="0.25">
      <c r="A2089" t="s">
        <v>4292</v>
      </c>
      <c r="B2089" t="s">
        <v>4293</v>
      </c>
      <c r="C2089" t="s">
        <v>53</v>
      </c>
      <c r="D2089" t="s">
        <v>60</v>
      </c>
      <c r="E2089" s="3"/>
    </row>
    <row r="2090" spans="1:5" x14ac:dyDescent="0.25">
      <c r="A2090" t="s">
        <v>4294</v>
      </c>
      <c r="B2090" t="s">
        <v>4295</v>
      </c>
      <c r="C2090" t="s">
        <v>53</v>
      </c>
      <c r="D2090" t="s">
        <v>60</v>
      </c>
      <c r="E2090" s="3"/>
    </row>
    <row r="2091" spans="1:5" x14ac:dyDescent="0.25">
      <c r="A2091" t="s">
        <v>4296</v>
      </c>
      <c r="B2091" t="s">
        <v>4297</v>
      </c>
      <c r="C2091" t="s">
        <v>53</v>
      </c>
      <c r="D2091" t="s">
        <v>60</v>
      </c>
      <c r="E2091" s="3"/>
    </row>
    <row r="2092" spans="1:5" x14ac:dyDescent="0.25">
      <c r="A2092" t="s">
        <v>4298</v>
      </c>
      <c r="B2092" t="s">
        <v>4299</v>
      </c>
      <c r="C2092" t="s">
        <v>53</v>
      </c>
      <c r="D2092" t="s">
        <v>60</v>
      </c>
      <c r="E2092" s="3"/>
    </row>
    <row r="2093" spans="1:5" x14ac:dyDescent="0.25">
      <c r="A2093" t="s">
        <v>4300</v>
      </c>
      <c r="B2093" t="s">
        <v>4301</v>
      </c>
      <c r="C2093" t="s">
        <v>53</v>
      </c>
      <c r="D2093" t="s">
        <v>60</v>
      </c>
      <c r="E2093" s="3"/>
    </row>
    <row r="2094" spans="1:5" x14ac:dyDescent="0.25">
      <c r="A2094" t="s">
        <v>4302</v>
      </c>
      <c r="B2094" t="s">
        <v>4303</v>
      </c>
      <c r="C2094" t="s">
        <v>53</v>
      </c>
      <c r="D2094" t="s">
        <v>60</v>
      </c>
      <c r="E2094" s="3"/>
    </row>
    <row r="2095" spans="1:5" x14ac:dyDescent="0.25">
      <c r="A2095" t="s">
        <v>4304</v>
      </c>
      <c r="B2095" t="s">
        <v>4305</v>
      </c>
      <c r="C2095" t="s">
        <v>53</v>
      </c>
      <c r="D2095" t="s">
        <v>60</v>
      </c>
      <c r="E2095" s="3"/>
    </row>
    <row r="2096" spans="1:5" x14ac:dyDescent="0.25">
      <c r="A2096" t="s">
        <v>4306</v>
      </c>
      <c r="B2096" t="s">
        <v>4307</v>
      </c>
      <c r="C2096" t="s">
        <v>53</v>
      </c>
      <c r="D2096" t="s">
        <v>60</v>
      </c>
      <c r="E2096" s="3"/>
    </row>
    <row r="2097" spans="1:5" x14ac:dyDescent="0.25">
      <c r="A2097" t="s">
        <v>4308</v>
      </c>
      <c r="B2097" t="s">
        <v>4309</v>
      </c>
      <c r="C2097" t="s">
        <v>53</v>
      </c>
      <c r="D2097" t="s">
        <v>60</v>
      </c>
      <c r="E2097" s="3"/>
    </row>
    <row r="2098" spans="1:5" x14ac:dyDescent="0.25">
      <c r="A2098" t="s">
        <v>4310</v>
      </c>
      <c r="B2098" t="s">
        <v>4311</v>
      </c>
      <c r="C2098" t="s">
        <v>53</v>
      </c>
      <c r="D2098" t="s">
        <v>60</v>
      </c>
      <c r="E2098" s="3"/>
    </row>
    <row r="2099" spans="1:5" x14ac:dyDescent="0.25">
      <c r="A2099" t="s">
        <v>4312</v>
      </c>
      <c r="B2099" t="s">
        <v>4313</v>
      </c>
      <c r="C2099" t="s">
        <v>53</v>
      </c>
      <c r="D2099" t="s">
        <v>60</v>
      </c>
      <c r="E2099" s="3"/>
    </row>
    <row r="2100" spans="1:5" x14ac:dyDescent="0.25">
      <c r="A2100" t="s">
        <v>4314</v>
      </c>
      <c r="B2100" t="s">
        <v>4315</v>
      </c>
      <c r="C2100" t="s">
        <v>53</v>
      </c>
      <c r="D2100" t="s">
        <v>60</v>
      </c>
      <c r="E2100" s="3"/>
    </row>
    <row r="2101" spans="1:5" x14ac:dyDescent="0.25">
      <c r="A2101" t="s">
        <v>4316</v>
      </c>
      <c r="B2101" t="s">
        <v>4317</v>
      </c>
      <c r="C2101" t="s">
        <v>53</v>
      </c>
      <c r="D2101" t="s">
        <v>60</v>
      </c>
      <c r="E2101" s="3"/>
    </row>
    <row r="2102" spans="1:5" x14ac:dyDescent="0.25">
      <c r="A2102" t="s">
        <v>4318</v>
      </c>
      <c r="B2102" t="s">
        <v>4319</v>
      </c>
      <c r="C2102" t="s">
        <v>53</v>
      </c>
      <c r="D2102" t="s">
        <v>60</v>
      </c>
      <c r="E2102" s="3"/>
    </row>
    <row r="2103" spans="1:5" x14ac:dyDescent="0.25">
      <c r="A2103" t="s">
        <v>4320</v>
      </c>
      <c r="B2103" t="s">
        <v>4321</v>
      </c>
      <c r="C2103" t="s">
        <v>53</v>
      </c>
      <c r="D2103" t="s">
        <v>60</v>
      </c>
      <c r="E2103" s="3"/>
    </row>
    <row r="2104" spans="1:5" x14ac:dyDescent="0.25">
      <c r="A2104" t="s">
        <v>4322</v>
      </c>
      <c r="B2104" t="s">
        <v>4323</v>
      </c>
      <c r="C2104" t="s">
        <v>53</v>
      </c>
      <c r="D2104" t="s">
        <v>60</v>
      </c>
      <c r="E2104" s="3"/>
    </row>
    <row r="2105" spans="1:5" x14ac:dyDescent="0.25">
      <c r="A2105" t="s">
        <v>4324</v>
      </c>
      <c r="B2105" t="s">
        <v>4325</v>
      </c>
      <c r="C2105" t="s">
        <v>53</v>
      </c>
      <c r="D2105" t="s">
        <v>60</v>
      </c>
      <c r="E2105" s="3"/>
    </row>
    <row r="2106" spans="1:5" x14ac:dyDescent="0.25">
      <c r="A2106" t="s">
        <v>4326</v>
      </c>
      <c r="B2106" t="s">
        <v>4327</v>
      </c>
      <c r="C2106" t="s">
        <v>53</v>
      </c>
      <c r="D2106" t="s">
        <v>60</v>
      </c>
      <c r="E2106" s="3"/>
    </row>
    <row r="2107" spans="1:5" x14ac:dyDescent="0.25">
      <c r="A2107" t="s">
        <v>4328</v>
      </c>
      <c r="B2107" t="s">
        <v>4329</v>
      </c>
      <c r="C2107" t="s">
        <v>53</v>
      </c>
      <c r="D2107" t="s">
        <v>60</v>
      </c>
      <c r="E2107" s="3"/>
    </row>
    <row r="2108" spans="1:5" x14ac:dyDescent="0.25">
      <c r="A2108" t="s">
        <v>4330</v>
      </c>
      <c r="B2108" t="s">
        <v>4331</v>
      </c>
      <c r="C2108" t="s">
        <v>53</v>
      </c>
      <c r="D2108" t="s">
        <v>60</v>
      </c>
      <c r="E2108" s="3"/>
    </row>
    <row r="2109" spans="1:5" x14ac:dyDescent="0.25">
      <c r="A2109" t="s">
        <v>4332</v>
      </c>
      <c r="B2109" t="s">
        <v>4333</v>
      </c>
      <c r="C2109" t="s">
        <v>53</v>
      </c>
      <c r="D2109" t="s">
        <v>60</v>
      </c>
      <c r="E2109" s="3"/>
    </row>
    <row r="2110" spans="1:5" x14ac:dyDescent="0.25">
      <c r="A2110" t="s">
        <v>4334</v>
      </c>
      <c r="B2110" t="s">
        <v>4335</v>
      </c>
      <c r="C2110" t="s">
        <v>53</v>
      </c>
      <c r="D2110" t="s">
        <v>60</v>
      </c>
      <c r="E2110" s="3"/>
    </row>
    <row r="2111" spans="1:5" x14ac:dyDescent="0.25">
      <c r="A2111" t="s">
        <v>4336</v>
      </c>
      <c r="B2111" t="s">
        <v>4337</v>
      </c>
      <c r="C2111" t="s">
        <v>53</v>
      </c>
      <c r="D2111" t="s">
        <v>60</v>
      </c>
      <c r="E2111" s="3"/>
    </row>
    <row r="2112" spans="1:5" x14ac:dyDescent="0.25">
      <c r="A2112" t="s">
        <v>4338</v>
      </c>
      <c r="B2112" t="s">
        <v>4339</v>
      </c>
      <c r="C2112" t="s">
        <v>53</v>
      </c>
      <c r="D2112" t="s">
        <v>60</v>
      </c>
      <c r="E2112" s="3"/>
    </row>
    <row r="2113" spans="1:5" x14ac:dyDescent="0.25">
      <c r="A2113" t="s">
        <v>4340</v>
      </c>
      <c r="B2113" t="s">
        <v>4341</v>
      </c>
      <c r="C2113" t="s">
        <v>53</v>
      </c>
      <c r="D2113" t="s">
        <v>60</v>
      </c>
      <c r="E2113" s="3"/>
    </row>
    <row r="2114" spans="1:5" x14ac:dyDescent="0.25">
      <c r="A2114" t="s">
        <v>4342</v>
      </c>
      <c r="B2114" t="s">
        <v>4343</v>
      </c>
      <c r="C2114" t="s">
        <v>53</v>
      </c>
      <c r="D2114" t="s">
        <v>60</v>
      </c>
      <c r="E2114" s="3"/>
    </row>
    <row r="2115" spans="1:5" x14ac:dyDescent="0.25">
      <c r="A2115" t="s">
        <v>4344</v>
      </c>
      <c r="B2115" t="s">
        <v>4345</v>
      </c>
      <c r="C2115" t="s">
        <v>53</v>
      </c>
      <c r="D2115" t="s">
        <v>60</v>
      </c>
      <c r="E2115" s="3"/>
    </row>
    <row r="2116" spans="1:5" x14ac:dyDescent="0.25">
      <c r="A2116" t="s">
        <v>4346</v>
      </c>
      <c r="B2116" t="s">
        <v>4347</v>
      </c>
      <c r="C2116" t="s">
        <v>53</v>
      </c>
      <c r="D2116" t="s">
        <v>60</v>
      </c>
      <c r="E2116" s="3"/>
    </row>
    <row r="2117" spans="1:5" x14ac:dyDescent="0.25">
      <c r="A2117" t="s">
        <v>4348</v>
      </c>
      <c r="B2117" t="s">
        <v>4349</v>
      </c>
      <c r="C2117" t="s">
        <v>53</v>
      </c>
      <c r="D2117" t="s">
        <v>60</v>
      </c>
      <c r="E2117" s="3"/>
    </row>
    <row r="2118" spans="1:5" x14ac:dyDescent="0.25">
      <c r="A2118" t="s">
        <v>4350</v>
      </c>
      <c r="B2118" t="s">
        <v>4351</v>
      </c>
      <c r="C2118" t="s">
        <v>53</v>
      </c>
      <c r="D2118" t="s">
        <v>60</v>
      </c>
      <c r="E2118" s="3"/>
    </row>
    <row r="2119" spans="1:5" x14ac:dyDescent="0.25">
      <c r="A2119" t="s">
        <v>4352</v>
      </c>
      <c r="B2119" t="s">
        <v>4353</v>
      </c>
      <c r="C2119" t="s">
        <v>53</v>
      </c>
      <c r="D2119" t="s">
        <v>60</v>
      </c>
      <c r="E2119" s="3"/>
    </row>
    <row r="2120" spans="1:5" x14ac:dyDescent="0.25">
      <c r="A2120" t="s">
        <v>4354</v>
      </c>
      <c r="B2120" t="s">
        <v>4355</v>
      </c>
      <c r="C2120" t="s">
        <v>53</v>
      </c>
      <c r="D2120" t="s">
        <v>60</v>
      </c>
      <c r="E2120" s="3"/>
    </row>
    <row r="2121" spans="1:5" x14ac:dyDescent="0.25">
      <c r="A2121" t="s">
        <v>4356</v>
      </c>
      <c r="B2121" t="s">
        <v>4357</v>
      </c>
      <c r="C2121" t="s">
        <v>53</v>
      </c>
      <c r="D2121" t="s">
        <v>60</v>
      </c>
      <c r="E2121" s="3"/>
    </row>
    <row r="2122" spans="1:5" x14ac:dyDescent="0.25">
      <c r="A2122" t="s">
        <v>4358</v>
      </c>
      <c r="B2122" t="s">
        <v>4359</v>
      </c>
      <c r="C2122" t="s">
        <v>53</v>
      </c>
      <c r="D2122" t="s">
        <v>60</v>
      </c>
      <c r="E2122" s="3"/>
    </row>
    <row r="2123" spans="1:5" x14ac:dyDescent="0.25">
      <c r="A2123" t="s">
        <v>4360</v>
      </c>
      <c r="B2123" t="s">
        <v>4051</v>
      </c>
      <c r="C2123" t="s">
        <v>53</v>
      </c>
      <c r="D2123" t="s">
        <v>60</v>
      </c>
      <c r="E2123" s="3"/>
    </row>
    <row r="2124" spans="1:5" x14ac:dyDescent="0.25">
      <c r="A2124" t="s">
        <v>4361</v>
      </c>
      <c r="B2124" t="s">
        <v>4362</v>
      </c>
      <c r="C2124" t="s">
        <v>53</v>
      </c>
      <c r="D2124" t="s">
        <v>60</v>
      </c>
      <c r="E2124" s="3"/>
    </row>
    <row r="2125" spans="1:5" x14ac:dyDescent="0.25">
      <c r="A2125" t="s">
        <v>4363</v>
      </c>
      <c r="B2125" t="s">
        <v>4364</v>
      </c>
      <c r="C2125" t="s">
        <v>53</v>
      </c>
      <c r="D2125" t="s">
        <v>60</v>
      </c>
      <c r="E2125" s="3"/>
    </row>
    <row r="2126" spans="1:5" x14ac:dyDescent="0.25">
      <c r="A2126" t="s">
        <v>4365</v>
      </c>
      <c r="B2126" t="s">
        <v>4366</v>
      </c>
      <c r="C2126" t="s">
        <v>53</v>
      </c>
      <c r="D2126" t="s">
        <v>60</v>
      </c>
      <c r="E2126" s="3"/>
    </row>
    <row r="2127" spans="1:5" x14ac:dyDescent="0.25">
      <c r="A2127" t="s">
        <v>4367</v>
      </c>
      <c r="B2127" t="s">
        <v>4368</v>
      </c>
      <c r="C2127" t="s">
        <v>53</v>
      </c>
      <c r="D2127" t="s">
        <v>60</v>
      </c>
      <c r="E2127" s="3"/>
    </row>
    <row r="2128" spans="1:5" x14ac:dyDescent="0.25">
      <c r="A2128" t="s">
        <v>4369</v>
      </c>
      <c r="B2128" t="s">
        <v>4370</v>
      </c>
      <c r="C2128" t="s">
        <v>53</v>
      </c>
      <c r="D2128" t="s">
        <v>60</v>
      </c>
      <c r="E2128" s="3"/>
    </row>
    <row r="2129" spans="1:5" x14ac:dyDescent="0.25">
      <c r="A2129" t="s">
        <v>4371</v>
      </c>
      <c r="B2129" t="s">
        <v>4372</v>
      </c>
      <c r="C2129" t="s">
        <v>53</v>
      </c>
      <c r="D2129" t="s">
        <v>60</v>
      </c>
      <c r="E2129" s="3"/>
    </row>
    <row r="2130" spans="1:5" x14ac:dyDescent="0.25">
      <c r="A2130" t="s">
        <v>4373</v>
      </c>
      <c r="B2130" t="s">
        <v>4374</v>
      </c>
      <c r="C2130" t="s">
        <v>53</v>
      </c>
      <c r="D2130" t="s">
        <v>60</v>
      </c>
      <c r="E2130" s="3"/>
    </row>
    <row r="2131" spans="1:5" x14ac:dyDescent="0.25">
      <c r="A2131" t="s">
        <v>4375</v>
      </c>
      <c r="B2131" t="s">
        <v>4376</v>
      </c>
      <c r="C2131" t="s">
        <v>53</v>
      </c>
      <c r="D2131" t="s">
        <v>60</v>
      </c>
      <c r="E2131" s="3"/>
    </row>
    <row r="2132" spans="1:5" x14ac:dyDescent="0.25">
      <c r="A2132" t="s">
        <v>4377</v>
      </c>
      <c r="B2132" t="s">
        <v>4378</v>
      </c>
      <c r="C2132" t="s">
        <v>53</v>
      </c>
      <c r="D2132" t="s">
        <v>60</v>
      </c>
      <c r="E2132" s="3"/>
    </row>
    <row r="2133" spans="1:5" x14ac:dyDescent="0.25">
      <c r="A2133" t="s">
        <v>4379</v>
      </c>
      <c r="B2133" t="s">
        <v>4380</v>
      </c>
      <c r="C2133" t="s">
        <v>53</v>
      </c>
      <c r="D2133" t="s">
        <v>60</v>
      </c>
      <c r="E2133" s="3"/>
    </row>
    <row r="2134" spans="1:5" x14ac:dyDescent="0.25">
      <c r="A2134" t="s">
        <v>4381</v>
      </c>
      <c r="B2134" t="s">
        <v>4382</v>
      </c>
      <c r="C2134" t="s">
        <v>53</v>
      </c>
      <c r="D2134" t="s">
        <v>60</v>
      </c>
      <c r="E2134" s="3"/>
    </row>
    <row r="2135" spans="1:5" x14ac:dyDescent="0.25">
      <c r="A2135" t="s">
        <v>4383</v>
      </c>
      <c r="B2135" t="s">
        <v>4384</v>
      </c>
      <c r="C2135" t="s">
        <v>53</v>
      </c>
      <c r="D2135" t="s">
        <v>60</v>
      </c>
      <c r="E2135" s="3"/>
    </row>
    <row r="2136" spans="1:5" x14ac:dyDescent="0.25">
      <c r="A2136" t="s">
        <v>4385</v>
      </c>
      <c r="B2136" t="s">
        <v>4386</v>
      </c>
      <c r="C2136" t="s">
        <v>53</v>
      </c>
      <c r="D2136" t="s">
        <v>60</v>
      </c>
      <c r="E2136" s="3"/>
    </row>
    <row r="2137" spans="1:5" x14ac:dyDescent="0.25">
      <c r="A2137" t="s">
        <v>4387</v>
      </c>
      <c r="B2137" t="s">
        <v>4388</v>
      </c>
      <c r="C2137" t="s">
        <v>53</v>
      </c>
      <c r="D2137" t="s">
        <v>60</v>
      </c>
      <c r="E2137" s="3"/>
    </row>
    <row r="2138" spans="1:5" x14ac:dyDescent="0.25">
      <c r="A2138" t="s">
        <v>4389</v>
      </c>
      <c r="B2138" t="s">
        <v>4390</v>
      </c>
      <c r="C2138" t="s">
        <v>53</v>
      </c>
      <c r="D2138" t="s">
        <v>60</v>
      </c>
      <c r="E2138" s="3"/>
    </row>
    <row r="2139" spans="1:5" x14ac:dyDescent="0.25">
      <c r="A2139" t="s">
        <v>4391</v>
      </c>
      <c r="B2139" t="s">
        <v>4392</v>
      </c>
      <c r="C2139" t="s">
        <v>53</v>
      </c>
      <c r="D2139" t="s">
        <v>60</v>
      </c>
      <c r="E2139" s="3"/>
    </row>
    <row r="2140" spans="1:5" x14ac:dyDescent="0.25">
      <c r="A2140" t="s">
        <v>4393</v>
      </c>
      <c r="B2140" t="s">
        <v>4394</v>
      </c>
      <c r="C2140" t="s">
        <v>53</v>
      </c>
      <c r="D2140" t="s">
        <v>60</v>
      </c>
      <c r="E2140" s="3"/>
    </row>
    <row r="2141" spans="1:5" x14ac:dyDescent="0.25">
      <c r="A2141" t="s">
        <v>4395</v>
      </c>
      <c r="B2141" t="s">
        <v>4396</v>
      </c>
      <c r="C2141" t="s">
        <v>53</v>
      </c>
      <c r="D2141" t="s">
        <v>60</v>
      </c>
      <c r="E2141" s="3"/>
    </row>
    <row r="2142" spans="1:5" x14ac:dyDescent="0.25">
      <c r="A2142" t="s">
        <v>4397</v>
      </c>
      <c r="B2142" t="s">
        <v>4398</v>
      </c>
      <c r="C2142" t="s">
        <v>53</v>
      </c>
      <c r="D2142" t="s">
        <v>60</v>
      </c>
      <c r="E2142" s="3"/>
    </row>
    <row r="2143" spans="1:5" x14ac:dyDescent="0.25">
      <c r="A2143" t="s">
        <v>4399</v>
      </c>
      <c r="B2143" t="s">
        <v>4400</v>
      </c>
      <c r="C2143" t="s">
        <v>53</v>
      </c>
      <c r="D2143" t="s">
        <v>60</v>
      </c>
      <c r="E2143" s="3"/>
    </row>
    <row r="2144" spans="1:5" x14ac:dyDescent="0.25">
      <c r="A2144" t="s">
        <v>4401</v>
      </c>
      <c r="B2144" t="s">
        <v>4402</v>
      </c>
      <c r="C2144" t="s">
        <v>53</v>
      </c>
      <c r="D2144" t="s">
        <v>60</v>
      </c>
      <c r="E2144" s="3"/>
    </row>
    <row r="2145" spans="1:5" x14ac:dyDescent="0.25">
      <c r="A2145" t="s">
        <v>4403</v>
      </c>
      <c r="B2145" t="s">
        <v>4404</v>
      </c>
      <c r="C2145" t="s">
        <v>53</v>
      </c>
      <c r="D2145" t="s">
        <v>60</v>
      </c>
      <c r="E2145" s="3"/>
    </row>
    <row r="2146" spans="1:5" x14ac:dyDescent="0.25">
      <c r="A2146" t="s">
        <v>4405</v>
      </c>
      <c r="B2146" t="s">
        <v>4406</v>
      </c>
      <c r="C2146" t="s">
        <v>53</v>
      </c>
      <c r="D2146" t="s">
        <v>60</v>
      </c>
      <c r="E2146" s="3"/>
    </row>
    <row r="2147" spans="1:5" x14ac:dyDescent="0.25">
      <c r="A2147" t="s">
        <v>4407</v>
      </c>
      <c r="B2147" t="s">
        <v>4408</v>
      </c>
      <c r="C2147" t="s">
        <v>53</v>
      </c>
      <c r="D2147" t="s">
        <v>60</v>
      </c>
      <c r="E2147" s="3"/>
    </row>
    <row r="2148" spans="1:5" x14ac:dyDescent="0.25">
      <c r="A2148" t="s">
        <v>4409</v>
      </c>
      <c r="B2148" t="s">
        <v>4410</v>
      </c>
      <c r="C2148" t="s">
        <v>53</v>
      </c>
      <c r="D2148" t="s">
        <v>60</v>
      </c>
      <c r="E2148" s="3"/>
    </row>
    <row r="2149" spans="1:5" x14ac:dyDescent="0.25">
      <c r="A2149" t="s">
        <v>4411</v>
      </c>
      <c r="B2149" t="s">
        <v>4412</v>
      </c>
      <c r="C2149" t="s">
        <v>53</v>
      </c>
      <c r="D2149" t="s">
        <v>60</v>
      </c>
      <c r="E2149" s="3"/>
    </row>
    <row r="2150" spans="1:5" x14ac:dyDescent="0.25">
      <c r="A2150" t="s">
        <v>4413</v>
      </c>
      <c r="B2150" t="s">
        <v>4414</v>
      </c>
      <c r="C2150" t="s">
        <v>53</v>
      </c>
      <c r="D2150" t="s">
        <v>60</v>
      </c>
      <c r="E2150" s="3"/>
    </row>
    <row r="2151" spans="1:5" x14ac:dyDescent="0.25">
      <c r="A2151" t="s">
        <v>4415</v>
      </c>
      <c r="B2151" t="s">
        <v>4416</v>
      </c>
      <c r="C2151" t="s">
        <v>53</v>
      </c>
      <c r="D2151" t="s">
        <v>60</v>
      </c>
      <c r="E2151" s="3"/>
    </row>
    <row r="2152" spans="1:5" x14ac:dyDescent="0.25">
      <c r="A2152" t="s">
        <v>4417</v>
      </c>
      <c r="B2152" t="s">
        <v>4418</v>
      </c>
      <c r="C2152" t="s">
        <v>53</v>
      </c>
      <c r="D2152" t="s">
        <v>60</v>
      </c>
      <c r="E2152" s="3"/>
    </row>
    <row r="2153" spans="1:5" x14ac:dyDescent="0.25">
      <c r="A2153" t="s">
        <v>4419</v>
      </c>
      <c r="B2153" t="s">
        <v>4420</v>
      </c>
      <c r="C2153" t="s">
        <v>53</v>
      </c>
      <c r="D2153" t="s">
        <v>60</v>
      </c>
      <c r="E2153" s="3"/>
    </row>
    <row r="2154" spans="1:5" x14ac:dyDescent="0.25">
      <c r="A2154" t="s">
        <v>4421</v>
      </c>
      <c r="B2154" t="s">
        <v>4422</v>
      </c>
      <c r="C2154" t="s">
        <v>53</v>
      </c>
      <c r="D2154" t="s">
        <v>60</v>
      </c>
      <c r="E2154" s="3"/>
    </row>
    <row r="2155" spans="1:5" x14ac:dyDescent="0.25">
      <c r="A2155" t="s">
        <v>4423</v>
      </c>
      <c r="B2155" t="s">
        <v>4424</v>
      </c>
      <c r="C2155" t="s">
        <v>53</v>
      </c>
      <c r="D2155" t="s">
        <v>60</v>
      </c>
      <c r="E2155" s="3"/>
    </row>
    <row r="2156" spans="1:5" x14ac:dyDescent="0.25">
      <c r="A2156" t="s">
        <v>4425</v>
      </c>
      <c r="B2156" t="s">
        <v>4426</v>
      </c>
      <c r="C2156" t="s">
        <v>53</v>
      </c>
      <c r="D2156" t="s">
        <v>60</v>
      </c>
      <c r="E2156" s="3"/>
    </row>
    <row r="2157" spans="1:5" x14ac:dyDescent="0.25">
      <c r="A2157" t="s">
        <v>4427</v>
      </c>
      <c r="B2157" t="s">
        <v>4428</v>
      </c>
      <c r="C2157" t="s">
        <v>53</v>
      </c>
      <c r="D2157" t="s">
        <v>60</v>
      </c>
      <c r="E2157" s="3"/>
    </row>
    <row r="2158" spans="1:5" x14ac:dyDescent="0.25">
      <c r="A2158" t="s">
        <v>4429</v>
      </c>
      <c r="B2158" t="s">
        <v>4430</v>
      </c>
      <c r="C2158" t="s">
        <v>53</v>
      </c>
      <c r="D2158" t="s">
        <v>60</v>
      </c>
      <c r="E2158" s="3"/>
    </row>
    <row r="2159" spans="1:5" x14ac:dyDescent="0.25">
      <c r="A2159" t="s">
        <v>4431</v>
      </c>
      <c r="B2159" t="s">
        <v>4432</v>
      </c>
      <c r="C2159" t="s">
        <v>53</v>
      </c>
      <c r="D2159" t="s">
        <v>60</v>
      </c>
      <c r="E2159" s="3"/>
    </row>
    <row r="2160" spans="1:5" x14ac:dyDescent="0.25">
      <c r="A2160" t="s">
        <v>4433</v>
      </c>
      <c r="B2160" t="s">
        <v>4434</v>
      </c>
      <c r="C2160" t="s">
        <v>53</v>
      </c>
      <c r="D2160" t="s">
        <v>60</v>
      </c>
      <c r="E2160" s="3"/>
    </row>
    <row r="2161" spans="1:5" x14ac:dyDescent="0.25">
      <c r="A2161" t="s">
        <v>4435</v>
      </c>
      <c r="B2161" t="s">
        <v>4436</v>
      </c>
      <c r="C2161" t="s">
        <v>53</v>
      </c>
      <c r="D2161" t="s">
        <v>60</v>
      </c>
      <c r="E2161" s="3"/>
    </row>
    <row r="2162" spans="1:5" x14ac:dyDescent="0.25">
      <c r="A2162" t="s">
        <v>4437</v>
      </c>
      <c r="B2162" t="s">
        <v>4438</v>
      </c>
      <c r="C2162" t="s">
        <v>53</v>
      </c>
      <c r="D2162" t="s">
        <v>60</v>
      </c>
      <c r="E2162" s="3"/>
    </row>
    <row r="2163" spans="1:5" x14ac:dyDescent="0.25">
      <c r="A2163" t="s">
        <v>4439</v>
      </c>
      <c r="B2163" t="s">
        <v>4440</v>
      </c>
      <c r="C2163" t="s">
        <v>53</v>
      </c>
      <c r="D2163" t="s">
        <v>60</v>
      </c>
      <c r="E2163" s="3"/>
    </row>
    <row r="2164" spans="1:5" x14ac:dyDescent="0.25">
      <c r="A2164" t="s">
        <v>4441</v>
      </c>
      <c r="B2164" t="s">
        <v>4442</v>
      </c>
      <c r="C2164" t="s">
        <v>53</v>
      </c>
      <c r="D2164" t="s">
        <v>60</v>
      </c>
      <c r="E2164" s="3"/>
    </row>
    <row r="2165" spans="1:5" x14ac:dyDescent="0.25">
      <c r="A2165" t="s">
        <v>4443</v>
      </c>
      <c r="B2165" t="s">
        <v>4444</v>
      </c>
      <c r="C2165" t="s">
        <v>53</v>
      </c>
      <c r="D2165" t="s">
        <v>60</v>
      </c>
      <c r="E2165" s="3"/>
    </row>
    <row r="2166" spans="1:5" x14ac:dyDescent="0.25">
      <c r="A2166" t="s">
        <v>4445</v>
      </c>
      <c r="B2166" t="s">
        <v>4446</v>
      </c>
      <c r="C2166" t="s">
        <v>53</v>
      </c>
      <c r="D2166" t="s">
        <v>60</v>
      </c>
      <c r="E2166" s="3"/>
    </row>
    <row r="2167" spans="1:5" x14ac:dyDescent="0.25">
      <c r="A2167" t="s">
        <v>4447</v>
      </c>
      <c r="B2167" t="s">
        <v>4448</v>
      </c>
      <c r="C2167" t="s">
        <v>53</v>
      </c>
      <c r="D2167" t="s">
        <v>60</v>
      </c>
      <c r="E2167" s="3"/>
    </row>
    <row r="2168" spans="1:5" x14ac:dyDescent="0.25">
      <c r="A2168" t="s">
        <v>4449</v>
      </c>
      <c r="B2168" t="s">
        <v>4450</v>
      </c>
      <c r="C2168" t="s">
        <v>53</v>
      </c>
      <c r="D2168" t="s">
        <v>60</v>
      </c>
      <c r="E2168" s="3"/>
    </row>
    <row r="2169" spans="1:5" x14ac:dyDescent="0.25">
      <c r="A2169" t="s">
        <v>4451</v>
      </c>
      <c r="B2169" t="s">
        <v>4452</v>
      </c>
      <c r="C2169" t="s">
        <v>53</v>
      </c>
      <c r="D2169" t="s">
        <v>60</v>
      </c>
      <c r="E2169" s="3"/>
    </row>
    <row r="2170" spans="1:5" x14ac:dyDescent="0.25">
      <c r="A2170" t="s">
        <v>4453</v>
      </c>
      <c r="B2170" t="s">
        <v>4454</v>
      </c>
      <c r="C2170" t="s">
        <v>53</v>
      </c>
      <c r="D2170" t="s">
        <v>60</v>
      </c>
      <c r="E2170" s="3"/>
    </row>
    <row r="2171" spans="1:5" x14ac:dyDescent="0.25">
      <c r="A2171" t="s">
        <v>4455</v>
      </c>
      <c r="B2171" t="s">
        <v>4456</v>
      </c>
      <c r="C2171" t="s">
        <v>53</v>
      </c>
      <c r="D2171" t="s">
        <v>60</v>
      </c>
      <c r="E2171" s="3"/>
    </row>
    <row r="2172" spans="1:5" x14ac:dyDescent="0.25">
      <c r="A2172" t="s">
        <v>4457</v>
      </c>
      <c r="B2172" t="s">
        <v>4458</v>
      </c>
      <c r="C2172" t="s">
        <v>53</v>
      </c>
      <c r="D2172" t="s">
        <v>60</v>
      </c>
      <c r="E2172" s="3"/>
    </row>
    <row r="2173" spans="1:5" x14ac:dyDescent="0.25">
      <c r="A2173" t="s">
        <v>4459</v>
      </c>
      <c r="B2173" t="s">
        <v>4460</v>
      </c>
      <c r="C2173" t="s">
        <v>53</v>
      </c>
      <c r="D2173" t="s">
        <v>60</v>
      </c>
      <c r="E2173" s="3"/>
    </row>
    <row r="2174" spans="1:5" x14ac:dyDescent="0.25">
      <c r="A2174" t="s">
        <v>4461</v>
      </c>
      <c r="B2174" t="s">
        <v>4462</v>
      </c>
      <c r="C2174" t="s">
        <v>53</v>
      </c>
      <c r="D2174" t="s">
        <v>60</v>
      </c>
      <c r="E2174" s="3"/>
    </row>
    <row r="2175" spans="1:5" x14ac:dyDescent="0.25">
      <c r="A2175" t="s">
        <v>4463</v>
      </c>
      <c r="B2175" t="s">
        <v>4464</v>
      </c>
      <c r="C2175" t="s">
        <v>53</v>
      </c>
      <c r="D2175" t="s">
        <v>60</v>
      </c>
      <c r="E2175" s="3"/>
    </row>
    <row r="2176" spans="1:5" x14ac:dyDescent="0.25">
      <c r="A2176" t="s">
        <v>4465</v>
      </c>
      <c r="B2176" t="s">
        <v>4466</v>
      </c>
      <c r="C2176" t="s">
        <v>53</v>
      </c>
      <c r="D2176" t="s">
        <v>60</v>
      </c>
      <c r="E2176" s="3"/>
    </row>
    <row r="2177" spans="1:5" x14ac:dyDescent="0.25">
      <c r="A2177" t="s">
        <v>4467</v>
      </c>
      <c r="B2177" t="s">
        <v>4468</v>
      </c>
      <c r="C2177" t="s">
        <v>53</v>
      </c>
      <c r="D2177" t="s">
        <v>60</v>
      </c>
      <c r="E2177" s="3"/>
    </row>
    <row r="2178" spans="1:5" x14ac:dyDescent="0.25">
      <c r="A2178" t="s">
        <v>4469</v>
      </c>
      <c r="B2178" t="s">
        <v>4470</v>
      </c>
      <c r="C2178" t="s">
        <v>53</v>
      </c>
      <c r="D2178" t="s">
        <v>60</v>
      </c>
      <c r="E2178" s="3"/>
    </row>
    <row r="2179" spans="1:5" x14ac:dyDescent="0.25">
      <c r="A2179" t="s">
        <v>4471</v>
      </c>
      <c r="B2179" t="s">
        <v>4472</v>
      </c>
      <c r="C2179" t="s">
        <v>53</v>
      </c>
      <c r="D2179" t="s">
        <v>60</v>
      </c>
      <c r="E2179" s="3"/>
    </row>
    <row r="2180" spans="1:5" x14ac:dyDescent="0.25">
      <c r="A2180" t="s">
        <v>4473</v>
      </c>
      <c r="B2180" t="s">
        <v>4474</v>
      </c>
      <c r="C2180" t="s">
        <v>53</v>
      </c>
      <c r="D2180" t="s">
        <v>60</v>
      </c>
      <c r="E2180" s="3"/>
    </row>
    <row r="2181" spans="1:5" x14ac:dyDescent="0.25">
      <c r="A2181" t="s">
        <v>4475</v>
      </c>
      <c r="B2181" t="s">
        <v>4476</v>
      </c>
      <c r="C2181" t="s">
        <v>53</v>
      </c>
      <c r="D2181" t="s">
        <v>60</v>
      </c>
      <c r="E2181" s="3"/>
    </row>
    <row r="2182" spans="1:5" x14ac:dyDescent="0.25">
      <c r="A2182" t="s">
        <v>4477</v>
      </c>
      <c r="B2182" t="s">
        <v>4478</v>
      </c>
      <c r="C2182" t="s">
        <v>53</v>
      </c>
      <c r="D2182" t="s">
        <v>60</v>
      </c>
      <c r="E2182" s="3"/>
    </row>
    <row r="2183" spans="1:5" x14ac:dyDescent="0.25">
      <c r="A2183" t="s">
        <v>4479</v>
      </c>
      <c r="B2183" t="s">
        <v>4480</v>
      </c>
      <c r="C2183" t="s">
        <v>53</v>
      </c>
      <c r="D2183" t="s">
        <v>60</v>
      </c>
      <c r="E2183" s="3"/>
    </row>
    <row r="2184" spans="1:5" x14ac:dyDescent="0.25">
      <c r="A2184" t="s">
        <v>4481</v>
      </c>
      <c r="B2184" t="s">
        <v>4482</v>
      </c>
      <c r="C2184" t="s">
        <v>53</v>
      </c>
      <c r="D2184" t="s">
        <v>60</v>
      </c>
      <c r="E2184" s="3"/>
    </row>
    <row r="2185" spans="1:5" x14ac:dyDescent="0.25">
      <c r="A2185" t="s">
        <v>4483</v>
      </c>
      <c r="B2185" t="s">
        <v>4484</v>
      </c>
      <c r="C2185" t="s">
        <v>53</v>
      </c>
      <c r="D2185" t="s">
        <v>60</v>
      </c>
      <c r="E2185" s="3"/>
    </row>
    <row r="2186" spans="1:5" x14ac:dyDescent="0.25">
      <c r="A2186" t="s">
        <v>4485</v>
      </c>
      <c r="B2186" t="s">
        <v>4486</v>
      </c>
      <c r="C2186" t="s">
        <v>53</v>
      </c>
      <c r="D2186" t="s">
        <v>60</v>
      </c>
      <c r="E2186" s="3"/>
    </row>
    <row r="2187" spans="1:5" x14ac:dyDescent="0.25">
      <c r="A2187" t="s">
        <v>4487</v>
      </c>
      <c r="B2187" t="s">
        <v>4488</v>
      </c>
      <c r="C2187" t="s">
        <v>53</v>
      </c>
      <c r="D2187" t="s">
        <v>60</v>
      </c>
      <c r="E2187" s="3"/>
    </row>
    <row r="2188" spans="1:5" x14ac:dyDescent="0.25">
      <c r="A2188" t="s">
        <v>4489</v>
      </c>
      <c r="B2188" t="s">
        <v>4490</v>
      </c>
      <c r="C2188" t="s">
        <v>53</v>
      </c>
      <c r="D2188" t="s">
        <v>60</v>
      </c>
      <c r="E2188" s="3"/>
    </row>
    <row r="2189" spans="1:5" x14ac:dyDescent="0.25">
      <c r="A2189" t="s">
        <v>4491</v>
      </c>
      <c r="B2189" t="s">
        <v>4492</v>
      </c>
      <c r="C2189" t="s">
        <v>53</v>
      </c>
      <c r="D2189" t="s">
        <v>60</v>
      </c>
      <c r="E2189" s="3"/>
    </row>
    <row r="2190" spans="1:5" x14ac:dyDescent="0.25">
      <c r="A2190" t="s">
        <v>4493</v>
      </c>
      <c r="B2190" t="s">
        <v>4494</v>
      </c>
      <c r="C2190" t="s">
        <v>53</v>
      </c>
      <c r="D2190" t="s">
        <v>60</v>
      </c>
      <c r="E2190" s="3"/>
    </row>
    <row r="2191" spans="1:5" x14ac:dyDescent="0.25">
      <c r="A2191" t="s">
        <v>4495</v>
      </c>
      <c r="B2191" t="s">
        <v>4496</v>
      </c>
      <c r="C2191" t="s">
        <v>53</v>
      </c>
      <c r="D2191" t="s">
        <v>60</v>
      </c>
      <c r="E2191" s="3"/>
    </row>
    <row r="2192" spans="1:5" x14ac:dyDescent="0.25">
      <c r="A2192" t="s">
        <v>4497</v>
      </c>
      <c r="B2192" t="s">
        <v>4498</v>
      </c>
      <c r="C2192" t="s">
        <v>53</v>
      </c>
      <c r="D2192" t="s">
        <v>60</v>
      </c>
      <c r="E2192" s="3"/>
    </row>
    <row r="2193" spans="1:5" x14ac:dyDescent="0.25">
      <c r="A2193" t="s">
        <v>4499</v>
      </c>
      <c r="B2193" t="s">
        <v>4500</v>
      </c>
      <c r="C2193" t="s">
        <v>53</v>
      </c>
      <c r="D2193" t="s">
        <v>60</v>
      </c>
      <c r="E2193" s="3"/>
    </row>
    <row r="2194" spans="1:5" x14ac:dyDescent="0.25">
      <c r="A2194" t="s">
        <v>4501</v>
      </c>
      <c r="B2194" t="s">
        <v>4502</v>
      </c>
      <c r="C2194" t="s">
        <v>53</v>
      </c>
      <c r="D2194" t="s">
        <v>60</v>
      </c>
      <c r="E2194" s="3"/>
    </row>
    <row r="2195" spans="1:5" x14ac:dyDescent="0.25">
      <c r="A2195" t="s">
        <v>4503</v>
      </c>
      <c r="B2195" t="s">
        <v>4504</v>
      </c>
      <c r="C2195" t="s">
        <v>53</v>
      </c>
      <c r="D2195" t="s">
        <v>60</v>
      </c>
      <c r="E2195" s="3"/>
    </row>
    <row r="2196" spans="1:5" x14ac:dyDescent="0.25">
      <c r="A2196" t="s">
        <v>4505</v>
      </c>
      <c r="B2196" t="s">
        <v>4506</v>
      </c>
      <c r="C2196" t="s">
        <v>53</v>
      </c>
      <c r="D2196" t="s">
        <v>60</v>
      </c>
      <c r="E2196" s="3"/>
    </row>
    <row r="2197" spans="1:5" x14ac:dyDescent="0.25">
      <c r="A2197" t="s">
        <v>4507</v>
      </c>
      <c r="B2197" t="s">
        <v>4508</v>
      </c>
      <c r="C2197" t="s">
        <v>53</v>
      </c>
      <c r="D2197" t="s">
        <v>60</v>
      </c>
      <c r="E2197" s="3"/>
    </row>
    <row r="2198" spans="1:5" x14ac:dyDescent="0.25">
      <c r="A2198" t="s">
        <v>4509</v>
      </c>
      <c r="B2198" t="s">
        <v>4510</v>
      </c>
      <c r="C2198" t="s">
        <v>53</v>
      </c>
      <c r="D2198" t="s">
        <v>60</v>
      </c>
      <c r="E2198" s="3"/>
    </row>
    <row r="2199" spans="1:5" x14ac:dyDescent="0.25">
      <c r="A2199" t="s">
        <v>4511</v>
      </c>
      <c r="B2199" t="s">
        <v>4512</v>
      </c>
      <c r="C2199" t="s">
        <v>53</v>
      </c>
      <c r="D2199" t="s">
        <v>60</v>
      </c>
      <c r="E2199" s="3"/>
    </row>
    <row r="2200" spans="1:5" x14ac:dyDescent="0.25">
      <c r="A2200" t="s">
        <v>4513</v>
      </c>
      <c r="B2200" t="s">
        <v>4514</v>
      </c>
      <c r="C2200" t="s">
        <v>53</v>
      </c>
      <c r="D2200" t="s">
        <v>60</v>
      </c>
      <c r="E2200" s="3"/>
    </row>
    <row r="2201" spans="1:5" x14ac:dyDescent="0.25">
      <c r="A2201" t="s">
        <v>4515</v>
      </c>
      <c r="B2201" t="s">
        <v>4516</v>
      </c>
      <c r="C2201" t="s">
        <v>53</v>
      </c>
      <c r="D2201" t="s">
        <v>60</v>
      </c>
      <c r="E2201" s="3"/>
    </row>
    <row r="2202" spans="1:5" x14ac:dyDescent="0.25">
      <c r="A2202" t="s">
        <v>4517</v>
      </c>
      <c r="B2202" t="s">
        <v>4518</v>
      </c>
      <c r="C2202" t="s">
        <v>53</v>
      </c>
      <c r="D2202" t="s">
        <v>60</v>
      </c>
      <c r="E2202" s="3"/>
    </row>
    <row r="2203" spans="1:5" x14ac:dyDescent="0.25">
      <c r="A2203" t="s">
        <v>4519</v>
      </c>
      <c r="B2203" t="s">
        <v>4520</v>
      </c>
      <c r="C2203" t="s">
        <v>53</v>
      </c>
      <c r="D2203" t="s">
        <v>60</v>
      </c>
      <c r="E2203" s="3"/>
    </row>
    <row r="2204" spans="1:5" x14ac:dyDescent="0.25">
      <c r="A2204" t="s">
        <v>4521</v>
      </c>
      <c r="B2204" t="s">
        <v>4522</v>
      </c>
      <c r="C2204" t="s">
        <v>53</v>
      </c>
      <c r="D2204" t="s">
        <v>60</v>
      </c>
      <c r="E2204" s="3"/>
    </row>
    <row r="2205" spans="1:5" x14ac:dyDescent="0.25">
      <c r="A2205" t="s">
        <v>4523</v>
      </c>
      <c r="B2205" t="s">
        <v>4524</v>
      </c>
      <c r="C2205" t="s">
        <v>53</v>
      </c>
      <c r="D2205" t="s">
        <v>60</v>
      </c>
      <c r="E2205" s="3"/>
    </row>
    <row r="2206" spans="1:5" x14ac:dyDescent="0.25">
      <c r="A2206" t="s">
        <v>4525</v>
      </c>
      <c r="B2206" t="s">
        <v>4526</v>
      </c>
      <c r="C2206" t="s">
        <v>53</v>
      </c>
      <c r="D2206" t="s">
        <v>60</v>
      </c>
      <c r="E2206" s="3"/>
    </row>
    <row r="2207" spans="1:5" x14ac:dyDescent="0.25">
      <c r="A2207" t="s">
        <v>4527</v>
      </c>
      <c r="B2207" t="s">
        <v>4528</v>
      </c>
      <c r="C2207" t="s">
        <v>53</v>
      </c>
      <c r="D2207" t="s">
        <v>60</v>
      </c>
      <c r="E2207" s="3"/>
    </row>
    <row r="2208" spans="1:5" x14ac:dyDescent="0.25">
      <c r="A2208" t="s">
        <v>4529</v>
      </c>
      <c r="B2208" t="s">
        <v>4530</v>
      </c>
      <c r="C2208" t="s">
        <v>53</v>
      </c>
      <c r="D2208" t="s">
        <v>60</v>
      </c>
      <c r="E2208" s="3"/>
    </row>
    <row r="2209" spans="1:5" x14ac:dyDescent="0.25">
      <c r="A2209" t="s">
        <v>4531</v>
      </c>
      <c r="B2209" t="s">
        <v>4532</v>
      </c>
      <c r="C2209" t="s">
        <v>53</v>
      </c>
      <c r="D2209" t="s">
        <v>60</v>
      </c>
      <c r="E2209" s="3"/>
    </row>
    <row r="2210" spans="1:5" x14ac:dyDescent="0.25">
      <c r="A2210" t="s">
        <v>4533</v>
      </c>
      <c r="B2210" t="s">
        <v>4534</v>
      </c>
      <c r="C2210" t="s">
        <v>53</v>
      </c>
      <c r="D2210" t="s">
        <v>60</v>
      </c>
      <c r="E2210" s="3"/>
    </row>
    <row r="2211" spans="1:5" x14ac:dyDescent="0.25">
      <c r="A2211" t="s">
        <v>4535</v>
      </c>
      <c r="B2211" t="s">
        <v>4536</v>
      </c>
      <c r="C2211" t="s">
        <v>53</v>
      </c>
      <c r="D2211" t="s">
        <v>60</v>
      </c>
      <c r="E2211" s="3"/>
    </row>
    <row r="2212" spans="1:5" x14ac:dyDescent="0.25">
      <c r="A2212" t="s">
        <v>4537</v>
      </c>
      <c r="B2212" t="s">
        <v>4538</v>
      </c>
      <c r="C2212" t="s">
        <v>53</v>
      </c>
      <c r="D2212" t="s">
        <v>60</v>
      </c>
      <c r="E2212" s="3"/>
    </row>
    <row r="2213" spans="1:5" x14ac:dyDescent="0.25">
      <c r="A2213" t="s">
        <v>4539</v>
      </c>
      <c r="B2213" t="s">
        <v>4540</v>
      </c>
      <c r="C2213" t="s">
        <v>53</v>
      </c>
      <c r="D2213" t="s">
        <v>60</v>
      </c>
      <c r="E2213" s="3"/>
    </row>
    <row r="2214" spans="1:5" x14ac:dyDescent="0.25">
      <c r="A2214" t="s">
        <v>4541</v>
      </c>
      <c r="B2214" t="s">
        <v>4542</v>
      </c>
      <c r="C2214" t="s">
        <v>53</v>
      </c>
      <c r="D2214" t="s">
        <v>60</v>
      </c>
      <c r="E2214" s="3"/>
    </row>
    <row r="2215" spans="1:5" x14ac:dyDescent="0.25">
      <c r="A2215" t="s">
        <v>4543</v>
      </c>
      <c r="B2215" t="s">
        <v>4544</v>
      </c>
      <c r="C2215" t="s">
        <v>53</v>
      </c>
      <c r="D2215" t="s">
        <v>60</v>
      </c>
      <c r="E2215" s="3"/>
    </row>
    <row r="2216" spans="1:5" x14ac:dyDescent="0.25">
      <c r="A2216" t="s">
        <v>4545</v>
      </c>
      <c r="B2216" t="s">
        <v>4546</v>
      </c>
      <c r="C2216" t="s">
        <v>53</v>
      </c>
      <c r="D2216" t="s">
        <v>60</v>
      </c>
      <c r="E2216" s="3"/>
    </row>
    <row r="2217" spans="1:5" x14ac:dyDescent="0.25">
      <c r="A2217" t="s">
        <v>4547</v>
      </c>
      <c r="B2217" t="s">
        <v>4548</v>
      </c>
      <c r="C2217" t="s">
        <v>53</v>
      </c>
      <c r="D2217" t="s">
        <v>60</v>
      </c>
      <c r="E2217" s="3"/>
    </row>
    <row r="2218" spans="1:5" x14ac:dyDescent="0.25">
      <c r="A2218" t="s">
        <v>4549</v>
      </c>
      <c r="B2218" t="s">
        <v>4550</v>
      </c>
      <c r="C2218" t="s">
        <v>53</v>
      </c>
      <c r="D2218" t="s">
        <v>60</v>
      </c>
      <c r="E2218" s="3"/>
    </row>
    <row r="2219" spans="1:5" x14ac:dyDescent="0.25">
      <c r="A2219" t="s">
        <v>4551</v>
      </c>
      <c r="B2219" t="s">
        <v>4552</v>
      </c>
      <c r="C2219" t="s">
        <v>53</v>
      </c>
      <c r="D2219" t="s">
        <v>60</v>
      </c>
      <c r="E2219" s="3"/>
    </row>
    <row r="2220" spans="1:5" x14ac:dyDescent="0.25">
      <c r="A2220" t="s">
        <v>4553</v>
      </c>
      <c r="B2220" t="s">
        <v>4554</v>
      </c>
      <c r="C2220" t="s">
        <v>53</v>
      </c>
      <c r="D2220" t="s">
        <v>60</v>
      </c>
      <c r="E2220" s="3"/>
    </row>
    <row r="2221" spans="1:5" x14ac:dyDescent="0.25">
      <c r="A2221" t="s">
        <v>4555</v>
      </c>
      <c r="B2221" t="s">
        <v>4556</v>
      </c>
      <c r="C2221" t="s">
        <v>53</v>
      </c>
      <c r="D2221" t="s">
        <v>60</v>
      </c>
      <c r="E2221" s="3"/>
    </row>
    <row r="2222" spans="1:5" x14ac:dyDescent="0.25">
      <c r="A2222" t="s">
        <v>4557</v>
      </c>
      <c r="B2222" t="s">
        <v>4558</v>
      </c>
      <c r="C2222" t="s">
        <v>53</v>
      </c>
      <c r="D2222" t="s">
        <v>60</v>
      </c>
      <c r="E2222" s="3"/>
    </row>
    <row r="2223" spans="1:5" x14ac:dyDescent="0.25">
      <c r="A2223" t="s">
        <v>4559</v>
      </c>
      <c r="B2223" t="s">
        <v>4560</v>
      </c>
      <c r="C2223" t="s">
        <v>53</v>
      </c>
      <c r="D2223" t="s">
        <v>60</v>
      </c>
      <c r="E2223" s="3"/>
    </row>
    <row r="2224" spans="1:5" x14ac:dyDescent="0.25">
      <c r="A2224" t="s">
        <v>4561</v>
      </c>
      <c r="B2224" t="s">
        <v>4562</v>
      </c>
      <c r="C2224" t="s">
        <v>53</v>
      </c>
      <c r="D2224" t="s">
        <v>60</v>
      </c>
      <c r="E2224" s="3"/>
    </row>
    <row r="2225" spans="1:5" x14ac:dyDescent="0.25">
      <c r="A2225" t="s">
        <v>4563</v>
      </c>
      <c r="B2225" t="s">
        <v>4564</v>
      </c>
      <c r="C2225" t="s">
        <v>53</v>
      </c>
      <c r="D2225" t="s">
        <v>60</v>
      </c>
      <c r="E2225" s="3"/>
    </row>
    <row r="2226" spans="1:5" x14ac:dyDescent="0.25">
      <c r="A2226" t="s">
        <v>4565</v>
      </c>
      <c r="B2226" t="s">
        <v>4566</v>
      </c>
      <c r="C2226" t="s">
        <v>53</v>
      </c>
      <c r="D2226" t="s">
        <v>60</v>
      </c>
      <c r="E2226" s="3"/>
    </row>
    <row r="2227" spans="1:5" x14ac:dyDescent="0.25">
      <c r="A2227" t="s">
        <v>4567</v>
      </c>
      <c r="B2227" t="s">
        <v>4568</v>
      </c>
      <c r="C2227" t="s">
        <v>53</v>
      </c>
      <c r="D2227" t="s">
        <v>60</v>
      </c>
      <c r="E2227" s="3"/>
    </row>
    <row r="2228" spans="1:5" x14ac:dyDescent="0.25">
      <c r="A2228" t="s">
        <v>4569</v>
      </c>
      <c r="B2228" t="s">
        <v>4570</v>
      </c>
      <c r="C2228" t="s">
        <v>53</v>
      </c>
      <c r="D2228" t="s">
        <v>60</v>
      </c>
      <c r="E2228" s="3"/>
    </row>
    <row r="2229" spans="1:5" x14ac:dyDescent="0.25">
      <c r="A2229" t="s">
        <v>4571</v>
      </c>
      <c r="B2229" t="s">
        <v>4572</v>
      </c>
      <c r="C2229" t="s">
        <v>53</v>
      </c>
      <c r="D2229" t="s">
        <v>60</v>
      </c>
      <c r="E2229" s="3"/>
    </row>
    <row r="2230" spans="1:5" x14ac:dyDescent="0.25">
      <c r="A2230" t="s">
        <v>4573</v>
      </c>
      <c r="B2230" t="s">
        <v>4574</v>
      </c>
      <c r="C2230" t="s">
        <v>53</v>
      </c>
      <c r="D2230" t="s">
        <v>60</v>
      </c>
      <c r="E2230" s="3"/>
    </row>
    <row r="2231" spans="1:5" x14ac:dyDescent="0.25">
      <c r="A2231" t="s">
        <v>4575</v>
      </c>
      <c r="B2231" t="s">
        <v>4576</v>
      </c>
      <c r="C2231" t="s">
        <v>53</v>
      </c>
      <c r="D2231" t="s">
        <v>60</v>
      </c>
      <c r="E2231" s="3"/>
    </row>
    <row r="2232" spans="1:5" x14ac:dyDescent="0.25">
      <c r="A2232" t="s">
        <v>4577</v>
      </c>
      <c r="B2232" t="s">
        <v>4578</v>
      </c>
      <c r="C2232" t="s">
        <v>53</v>
      </c>
      <c r="D2232" t="s">
        <v>60</v>
      </c>
      <c r="E2232" s="3"/>
    </row>
    <row r="2233" spans="1:5" x14ac:dyDescent="0.25">
      <c r="A2233" t="s">
        <v>4579</v>
      </c>
      <c r="B2233" t="s">
        <v>4580</v>
      </c>
      <c r="C2233" t="s">
        <v>53</v>
      </c>
      <c r="D2233" t="s">
        <v>60</v>
      </c>
      <c r="E2233" s="3"/>
    </row>
    <row r="2234" spans="1:5" x14ac:dyDescent="0.25">
      <c r="A2234" t="s">
        <v>4581</v>
      </c>
      <c r="B2234" t="s">
        <v>4582</v>
      </c>
      <c r="C2234" t="s">
        <v>53</v>
      </c>
      <c r="D2234" t="s">
        <v>60</v>
      </c>
      <c r="E2234" s="3"/>
    </row>
    <row r="2235" spans="1:5" x14ac:dyDescent="0.25">
      <c r="A2235" t="s">
        <v>4583</v>
      </c>
      <c r="B2235" t="s">
        <v>4584</v>
      </c>
      <c r="C2235" t="s">
        <v>53</v>
      </c>
      <c r="D2235" t="s">
        <v>60</v>
      </c>
      <c r="E2235" s="3"/>
    </row>
    <row r="2236" spans="1:5" x14ac:dyDescent="0.25">
      <c r="A2236" t="s">
        <v>4585</v>
      </c>
      <c r="B2236" t="s">
        <v>4586</v>
      </c>
      <c r="C2236" t="s">
        <v>53</v>
      </c>
      <c r="D2236" t="s">
        <v>60</v>
      </c>
      <c r="E2236" s="3"/>
    </row>
    <row r="2237" spans="1:5" x14ac:dyDescent="0.25">
      <c r="A2237" t="s">
        <v>4587</v>
      </c>
      <c r="B2237" t="s">
        <v>4588</v>
      </c>
      <c r="C2237" t="s">
        <v>53</v>
      </c>
      <c r="D2237" t="s">
        <v>60</v>
      </c>
      <c r="E2237" s="3"/>
    </row>
    <row r="2238" spans="1:5" x14ac:dyDescent="0.25">
      <c r="A2238" t="s">
        <v>4589</v>
      </c>
      <c r="B2238" t="s">
        <v>4590</v>
      </c>
      <c r="C2238" t="s">
        <v>53</v>
      </c>
      <c r="D2238" t="s">
        <v>60</v>
      </c>
      <c r="E2238" s="3"/>
    </row>
    <row r="2239" spans="1:5" x14ac:dyDescent="0.25">
      <c r="A2239" t="s">
        <v>4591</v>
      </c>
      <c r="B2239" t="s">
        <v>4592</v>
      </c>
      <c r="C2239" t="s">
        <v>53</v>
      </c>
      <c r="D2239" t="s">
        <v>60</v>
      </c>
      <c r="E2239" s="3"/>
    </row>
    <row r="2240" spans="1:5" x14ac:dyDescent="0.25">
      <c r="A2240" t="s">
        <v>4593</v>
      </c>
      <c r="B2240" t="s">
        <v>4594</v>
      </c>
      <c r="C2240" t="s">
        <v>53</v>
      </c>
      <c r="D2240" t="s">
        <v>60</v>
      </c>
      <c r="E2240" s="3"/>
    </row>
    <row r="2241" spans="1:5" x14ac:dyDescent="0.25">
      <c r="A2241" t="s">
        <v>4595</v>
      </c>
      <c r="B2241" t="s">
        <v>4596</v>
      </c>
      <c r="C2241" t="s">
        <v>53</v>
      </c>
      <c r="D2241" t="s">
        <v>60</v>
      </c>
      <c r="E2241" s="3"/>
    </row>
    <row r="2242" spans="1:5" x14ac:dyDescent="0.25">
      <c r="A2242" t="s">
        <v>4597</v>
      </c>
      <c r="B2242" t="s">
        <v>4598</v>
      </c>
      <c r="C2242" t="s">
        <v>53</v>
      </c>
      <c r="D2242" t="s">
        <v>60</v>
      </c>
      <c r="E2242" s="3"/>
    </row>
    <row r="2243" spans="1:5" x14ac:dyDescent="0.25">
      <c r="A2243" t="s">
        <v>4599</v>
      </c>
      <c r="B2243" t="s">
        <v>4600</v>
      </c>
      <c r="C2243" t="s">
        <v>53</v>
      </c>
      <c r="D2243" t="s">
        <v>60</v>
      </c>
      <c r="E2243" s="3"/>
    </row>
    <row r="2244" spans="1:5" x14ac:dyDescent="0.25">
      <c r="A2244" t="s">
        <v>4601</v>
      </c>
      <c r="B2244" t="s">
        <v>4602</v>
      </c>
      <c r="C2244" t="s">
        <v>53</v>
      </c>
      <c r="D2244" t="s">
        <v>60</v>
      </c>
      <c r="E2244" s="3"/>
    </row>
    <row r="2245" spans="1:5" x14ac:dyDescent="0.25">
      <c r="A2245" t="s">
        <v>4603</v>
      </c>
      <c r="B2245" t="s">
        <v>1656</v>
      </c>
      <c r="C2245" t="s">
        <v>53</v>
      </c>
      <c r="D2245" t="s">
        <v>60</v>
      </c>
      <c r="E2245" s="3"/>
    </row>
    <row r="2246" spans="1:5" x14ac:dyDescent="0.25">
      <c r="A2246" t="s">
        <v>4604</v>
      </c>
      <c r="B2246" t="s">
        <v>4605</v>
      </c>
      <c r="C2246" t="s">
        <v>53</v>
      </c>
      <c r="D2246" t="s">
        <v>60</v>
      </c>
      <c r="E2246" s="3"/>
    </row>
    <row r="2247" spans="1:5" x14ac:dyDescent="0.25">
      <c r="A2247" t="s">
        <v>4606</v>
      </c>
      <c r="B2247" t="s">
        <v>4607</v>
      </c>
      <c r="C2247" t="s">
        <v>53</v>
      </c>
      <c r="D2247" t="s">
        <v>60</v>
      </c>
      <c r="E2247" s="3"/>
    </row>
    <row r="2248" spans="1:5" x14ac:dyDescent="0.25">
      <c r="A2248" t="s">
        <v>4608</v>
      </c>
      <c r="B2248" t="s">
        <v>4609</v>
      </c>
      <c r="C2248" t="s">
        <v>53</v>
      </c>
      <c r="D2248" t="s">
        <v>60</v>
      </c>
      <c r="E2248" s="3"/>
    </row>
    <row r="2249" spans="1:5" x14ac:dyDescent="0.25">
      <c r="A2249" t="s">
        <v>4610</v>
      </c>
      <c r="B2249" t="s">
        <v>4611</v>
      </c>
      <c r="C2249" t="s">
        <v>53</v>
      </c>
      <c r="D2249" t="s">
        <v>60</v>
      </c>
      <c r="E2249" s="3"/>
    </row>
    <row r="2250" spans="1:5" x14ac:dyDescent="0.25">
      <c r="A2250" t="s">
        <v>4612</v>
      </c>
      <c r="B2250" t="s">
        <v>4613</v>
      </c>
      <c r="C2250" t="s">
        <v>53</v>
      </c>
      <c r="D2250" t="s">
        <v>60</v>
      </c>
      <c r="E2250" s="3"/>
    </row>
    <row r="2251" spans="1:5" x14ac:dyDescent="0.25">
      <c r="A2251" t="s">
        <v>4614</v>
      </c>
      <c r="B2251" t="s">
        <v>4615</v>
      </c>
      <c r="C2251" t="s">
        <v>53</v>
      </c>
      <c r="D2251" t="s">
        <v>60</v>
      </c>
      <c r="E2251" s="3"/>
    </row>
    <row r="2252" spans="1:5" x14ac:dyDescent="0.25">
      <c r="A2252" t="s">
        <v>4616</v>
      </c>
      <c r="B2252" t="s">
        <v>4617</v>
      </c>
      <c r="C2252" t="s">
        <v>53</v>
      </c>
      <c r="D2252" t="s">
        <v>60</v>
      </c>
      <c r="E2252" s="3"/>
    </row>
    <row r="2253" spans="1:5" x14ac:dyDescent="0.25">
      <c r="A2253" t="s">
        <v>4618</v>
      </c>
      <c r="B2253" t="s">
        <v>4619</v>
      </c>
      <c r="C2253" t="s">
        <v>53</v>
      </c>
      <c r="D2253" t="s">
        <v>60</v>
      </c>
      <c r="E2253" s="3"/>
    </row>
    <row r="2254" spans="1:5" x14ac:dyDescent="0.25">
      <c r="A2254" t="s">
        <v>4620</v>
      </c>
      <c r="B2254" t="s">
        <v>4621</v>
      </c>
      <c r="C2254" t="s">
        <v>53</v>
      </c>
      <c r="D2254" t="s">
        <v>60</v>
      </c>
      <c r="E2254" s="3"/>
    </row>
    <row r="2255" spans="1:5" x14ac:dyDescent="0.25">
      <c r="A2255" t="s">
        <v>4622</v>
      </c>
      <c r="B2255" t="s">
        <v>4623</v>
      </c>
      <c r="C2255" t="s">
        <v>53</v>
      </c>
      <c r="D2255" t="s">
        <v>60</v>
      </c>
      <c r="E2255" s="3"/>
    </row>
    <row r="2256" spans="1:5" x14ac:dyDescent="0.25">
      <c r="A2256" t="s">
        <v>4624</v>
      </c>
      <c r="B2256" t="s">
        <v>4625</v>
      </c>
      <c r="C2256" t="s">
        <v>53</v>
      </c>
      <c r="D2256" t="s">
        <v>60</v>
      </c>
      <c r="E2256" s="3"/>
    </row>
    <row r="2257" spans="1:5" x14ac:dyDescent="0.25">
      <c r="A2257" t="s">
        <v>4626</v>
      </c>
      <c r="B2257" t="s">
        <v>4627</v>
      </c>
      <c r="C2257" t="s">
        <v>53</v>
      </c>
      <c r="D2257" t="s">
        <v>60</v>
      </c>
      <c r="E2257" s="3"/>
    </row>
    <row r="2258" spans="1:5" x14ac:dyDescent="0.25">
      <c r="A2258" t="s">
        <v>4628</v>
      </c>
      <c r="B2258" t="s">
        <v>4629</v>
      </c>
      <c r="C2258" t="s">
        <v>53</v>
      </c>
      <c r="D2258" t="s">
        <v>60</v>
      </c>
      <c r="E2258" s="3"/>
    </row>
    <row r="2259" spans="1:5" x14ac:dyDescent="0.25">
      <c r="A2259" t="s">
        <v>4630</v>
      </c>
      <c r="B2259" t="s">
        <v>4631</v>
      </c>
      <c r="C2259" t="s">
        <v>53</v>
      </c>
      <c r="D2259" t="s">
        <v>60</v>
      </c>
      <c r="E2259" s="3"/>
    </row>
    <row r="2260" spans="1:5" x14ac:dyDescent="0.25">
      <c r="A2260" t="s">
        <v>4632</v>
      </c>
      <c r="B2260" t="s">
        <v>4633</v>
      </c>
      <c r="C2260" t="s">
        <v>53</v>
      </c>
      <c r="D2260" t="s">
        <v>60</v>
      </c>
      <c r="E2260" s="3"/>
    </row>
    <row r="2261" spans="1:5" x14ac:dyDescent="0.25">
      <c r="A2261" t="s">
        <v>4634</v>
      </c>
      <c r="B2261" t="s">
        <v>4635</v>
      </c>
      <c r="C2261" t="s">
        <v>53</v>
      </c>
      <c r="D2261" t="s">
        <v>60</v>
      </c>
      <c r="E2261" s="3"/>
    </row>
    <row r="2262" spans="1:5" x14ac:dyDescent="0.25">
      <c r="A2262" t="s">
        <v>4636</v>
      </c>
      <c r="B2262" t="s">
        <v>4637</v>
      </c>
      <c r="C2262" t="s">
        <v>53</v>
      </c>
      <c r="D2262" t="s">
        <v>60</v>
      </c>
      <c r="E2262" s="3"/>
    </row>
    <row r="2263" spans="1:5" x14ac:dyDescent="0.25">
      <c r="A2263" t="s">
        <v>4638</v>
      </c>
      <c r="B2263" t="s">
        <v>4639</v>
      </c>
      <c r="C2263" t="s">
        <v>53</v>
      </c>
      <c r="D2263" t="s">
        <v>60</v>
      </c>
      <c r="E2263" s="3"/>
    </row>
    <row r="2264" spans="1:5" x14ac:dyDescent="0.25">
      <c r="A2264" t="s">
        <v>4640</v>
      </c>
      <c r="B2264" t="s">
        <v>4641</v>
      </c>
      <c r="C2264" t="s">
        <v>53</v>
      </c>
      <c r="D2264" t="s">
        <v>60</v>
      </c>
      <c r="E2264" s="3"/>
    </row>
    <row r="2265" spans="1:5" x14ac:dyDescent="0.25">
      <c r="A2265" t="s">
        <v>4642</v>
      </c>
      <c r="B2265" t="s">
        <v>4643</v>
      </c>
      <c r="C2265" t="s">
        <v>53</v>
      </c>
      <c r="D2265" t="s">
        <v>60</v>
      </c>
      <c r="E2265" s="3"/>
    </row>
    <row r="2266" spans="1:5" x14ac:dyDescent="0.25">
      <c r="A2266" t="s">
        <v>4644</v>
      </c>
      <c r="B2266" t="s">
        <v>4645</v>
      </c>
      <c r="C2266" t="s">
        <v>53</v>
      </c>
      <c r="D2266" t="s">
        <v>60</v>
      </c>
      <c r="E2266" s="3"/>
    </row>
    <row r="2267" spans="1:5" x14ac:dyDescent="0.25">
      <c r="A2267" t="s">
        <v>4646</v>
      </c>
      <c r="B2267" t="s">
        <v>4647</v>
      </c>
      <c r="C2267" t="s">
        <v>53</v>
      </c>
      <c r="D2267" t="s">
        <v>60</v>
      </c>
      <c r="E2267" s="3"/>
    </row>
    <row r="2268" spans="1:5" x14ac:dyDescent="0.25">
      <c r="A2268" t="s">
        <v>4648</v>
      </c>
      <c r="B2268" t="s">
        <v>4649</v>
      </c>
      <c r="C2268" t="s">
        <v>53</v>
      </c>
      <c r="D2268" t="s">
        <v>60</v>
      </c>
      <c r="E2268" s="3"/>
    </row>
    <row r="2269" spans="1:5" x14ac:dyDescent="0.25">
      <c r="A2269" t="s">
        <v>4650</v>
      </c>
      <c r="B2269" t="s">
        <v>4651</v>
      </c>
      <c r="C2269" t="s">
        <v>53</v>
      </c>
      <c r="D2269" t="s">
        <v>60</v>
      </c>
      <c r="E2269" s="3"/>
    </row>
    <row r="2270" spans="1:5" x14ac:dyDescent="0.25">
      <c r="A2270" t="s">
        <v>4652</v>
      </c>
      <c r="B2270" t="s">
        <v>4653</v>
      </c>
      <c r="C2270" t="s">
        <v>53</v>
      </c>
      <c r="D2270" t="s">
        <v>60</v>
      </c>
      <c r="E2270" s="3"/>
    </row>
    <row r="2271" spans="1:5" x14ac:dyDescent="0.25">
      <c r="A2271" t="s">
        <v>4654</v>
      </c>
      <c r="B2271" t="s">
        <v>4655</v>
      </c>
      <c r="C2271" t="s">
        <v>53</v>
      </c>
      <c r="D2271" t="s">
        <v>60</v>
      </c>
      <c r="E2271" s="3"/>
    </row>
    <row r="2272" spans="1:5" x14ac:dyDescent="0.25">
      <c r="A2272" t="s">
        <v>4656</v>
      </c>
      <c r="B2272" t="s">
        <v>4657</v>
      </c>
      <c r="C2272" t="s">
        <v>53</v>
      </c>
      <c r="D2272" t="s">
        <v>60</v>
      </c>
      <c r="E2272" s="3"/>
    </row>
    <row r="2273" spans="1:5" x14ac:dyDescent="0.25">
      <c r="A2273" t="s">
        <v>4658</v>
      </c>
      <c r="B2273" t="s">
        <v>4659</v>
      </c>
      <c r="C2273" t="s">
        <v>53</v>
      </c>
      <c r="D2273" t="s">
        <v>60</v>
      </c>
      <c r="E2273" s="3"/>
    </row>
    <row r="2274" spans="1:5" x14ac:dyDescent="0.25">
      <c r="A2274" t="s">
        <v>4660</v>
      </c>
      <c r="B2274" t="s">
        <v>4661</v>
      </c>
      <c r="C2274" t="s">
        <v>53</v>
      </c>
      <c r="D2274" t="s">
        <v>60</v>
      </c>
      <c r="E2274" s="3"/>
    </row>
    <row r="2275" spans="1:5" x14ac:dyDescent="0.25">
      <c r="A2275" t="s">
        <v>4662</v>
      </c>
      <c r="B2275" t="s">
        <v>4663</v>
      </c>
      <c r="C2275" t="s">
        <v>53</v>
      </c>
      <c r="D2275" t="s">
        <v>60</v>
      </c>
      <c r="E2275" s="3"/>
    </row>
    <row r="2276" spans="1:5" x14ac:dyDescent="0.25">
      <c r="A2276" t="s">
        <v>4664</v>
      </c>
      <c r="B2276" t="s">
        <v>4665</v>
      </c>
      <c r="C2276" t="s">
        <v>53</v>
      </c>
      <c r="D2276" t="s">
        <v>60</v>
      </c>
      <c r="E2276" s="3"/>
    </row>
    <row r="2277" spans="1:5" x14ac:dyDescent="0.25">
      <c r="A2277" t="s">
        <v>4666</v>
      </c>
      <c r="B2277" t="s">
        <v>4667</v>
      </c>
      <c r="C2277" t="s">
        <v>53</v>
      </c>
      <c r="D2277" t="s">
        <v>60</v>
      </c>
      <c r="E2277" s="3"/>
    </row>
    <row r="2278" spans="1:5" x14ac:dyDescent="0.25">
      <c r="A2278" t="s">
        <v>4668</v>
      </c>
      <c r="B2278" t="s">
        <v>4669</v>
      </c>
      <c r="C2278" t="s">
        <v>53</v>
      </c>
      <c r="D2278" t="s">
        <v>60</v>
      </c>
      <c r="E2278" s="3"/>
    </row>
    <row r="2279" spans="1:5" x14ac:dyDescent="0.25">
      <c r="A2279" t="s">
        <v>4670</v>
      </c>
      <c r="B2279" t="s">
        <v>4671</v>
      </c>
      <c r="C2279" t="s">
        <v>53</v>
      </c>
      <c r="D2279" t="s">
        <v>60</v>
      </c>
      <c r="E2279" s="3"/>
    </row>
    <row r="2280" spans="1:5" x14ac:dyDescent="0.25">
      <c r="A2280" t="s">
        <v>4672</v>
      </c>
      <c r="B2280" t="s">
        <v>4673</v>
      </c>
      <c r="C2280" t="s">
        <v>53</v>
      </c>
      <c r="D2280" t="s">
        <v>60</v>
      </c>
      <c r="E2280" s="3"/>
    </row>
    <row r="2281" spans="1:5" x14ac:dyDescent="0.25">
      <c r="A2281" t="s">
        <v>4674</v>
      </c>
      <c r="B2281" t="s">
        <v>4675</v>
      </c>
      <c r="C2281" t="s">
        <v>53</v>
      </c>
      <c r="D2281" t="s">
        <v>60</v>
      </c>
      <c r="E2281" s="3"/>
    </row>
    <row r="2282" spans="1:5" x14ac:dyDescent="0.25">
      <c r="A2282" t="s">
        <v>4676</v>
      </c>
      <c r="B2282" t="s">
        <v>4677</v>
      </c>
      <c r="C2282" t="s">
        <v>53</v>
      </c>
      <c r="D2282" t="s">
        <v>60</v>
      </c>
      <c r="E2282" s="3"/>
    </row>
    <row r="2283" spans="1:5" x14ac:dyDescent="0.25">
      <c r="A2283" t="s">
        <v>4678</v>
      </c>
      <c r="B2283" t="s">
        <v>4679</v>
      </c>
      <c r="C2283" t="s">
        <v>53</v>
      </c>
      <c r="D2283" t="s">
        <v>60</v>
      </c>
      <c r="E2283" s="3"/>
    </row>
    <row r="2284" spans="1:5" x14ac:dyDescent="0.25">
      <c r="A2284" t="s">
        <v>4680</v>
      </c>
      <c r="B2284" t="s">
        <v>4681</v>
      </c>
      <c r="C2284" t="s">
        <v>53</v>
      </c>
      <c r="D2284" t="s">
        <v>60</v>
      </c>
      <c r="E2284" s="3"/>
    </row>
    <row r="2285" spans="1:5" x14ac:dyDescent="0.25">
      <c r="A2285" t="s">
        <v>4682</v>
      </c>
      <c r="B2285" t="s">
        <v>4683</v>
      </c>
      <c r="C2285" t="s">
        <v>53</v>
      </c>
      <c r="D2285" t="s">
        <v>60</v>
      </c>
      <c r="E2285" s="3"/>
    </row>
    <row r="2286" spans="1:5" x14ac:dyDescent="0.25">
      <c r="A2286" t="s">
        <v>4684</v>
      </c>
      <c r="B2286" t="s">
        <v>4685</v>
      </c>
      <c r="C2286" t="s">
        <v>53</v>
      </c>
      <c r="D2286" t="s">
        <v>60</v>
      </c>
      <c r="E2286" s="3"/>
    </row>
    <row r="2287" spans="1:5" x14ac:dyDescent="0.25">
      <c r="A2287" t="s">
        <v>4686</v>
      </c>
      <c r="B2287" t="s">
        <v>4687</v>
      </c>
      <c r="C2287" t="s">
        <v>53</v>
      </c>
      <c r="D2287" t="s">
        <v>60</v>
      </c>
      <c r="E2287" s="3"/>
    </row>
    <row r="2288" spans="1:5" x14ac:dyDescent="0.25">
      <c r="A2288" t="s">
        <v>4688</v>
      </c>
      <c r="B2288" t="s">
        <v>4689</v>
      </c>
      <c r="C2288" t="s">
        <v>53</v>
      </c>
      <c r="D2288" t="s">
        <v>60</v>
      </c>
      <c r="E2288" s="3"/>
    </row>
    <row r="2289" spans="1:5" x14ac:dyDescent="0.25">
      <c r="A2289" t="s">
        <v>4690</v>
      </c>
      <c r="B2289" t="s">
        <v>4691</v>
      </c>
      <c r="C2289" t="s">
        <v>53</v>
      </c>
      <c r="D2289" t="s">
        <v>60</v>
      </c>
      <c r="E2289" s="3"/>
    </row>
    <row r="2290" spans="1:5" x14ac:dyDescent="0.25">
      <c r="A2290" t="s">
        <v>4692</v>
      </c>
      <c r="B2290" t="s">
        <v>4693</v>
      </c>
      <c r="C2290" t="s">
        <v>53</v>
      </c>
      <c r="D2290" t="s">
        <v>60</v>
      </c>
      <c r="E2290" s="3"/>
    </row>
    <row r="2291" spans="1:5" x14ac:dyDescent="0.25">
      <c r="A2291" t="s">
        <v>4694</v>
      </c>
      <c r="B2291" t="s">
        <v>4695</v>
      </c>
      <c r="C2291" t="s">
        <v>53</v>
      </c>
      <c r="D2291" t="s">
        <v>60</v>
      </c>
      <c r="E2291" s="3"/>
    </row>
    <row r="2292" spans="1:5" x14ac:dyDescent="0.25">
      <c r="A2292" t="s">
        <v>4696</v>
      </c>
      <c r="B2292" t="s">
        <v>4697</v>
      </c>
      <c r="C2292" t="s">
        <v>53</v>
      </c>
      <c r="D2292" t="s">
        <v>60</v>
      </c>
      <c r="E2292" s="3"/>
    </row>
    <row r="2293" spans="1:5" x14ac:dyDescent="0.25">
      <c r="A2293" t="s">
        <v>4698</v>
      </c>
      <c r="B2293" t="s">
        <v>4699</v>
      </c>
      <c r="C2293" t="s">
        <v>53</v>
      </c>
      <c r="D2293" t="s">
        <v>60</v>
      </c>
      <c r="E2293" s="3"/>
    </row>
    <row r="2294" spans="1:5" x14ac:dyDescent="0.25">
      <c r="A2294" t="s">
        <v>4700</v>
      </c>
      <c r="B2294" t="s">
        <v>4701</v>
      </c>
      <c r="C2294" t="s">
        <v>53</v>
      </c>
      <c r="D2294" t="s">
        <v>60</v>
      </c>
      <c r="E2294" s="3"/>
    </row>
    <row r="2295" spans="1:5" x14ac:dyDescent="0.25">
      <c r="A2295" t="s">
        <v>4702</v>
      </c>
      <c r="B2295" t="s">
        <v>4703</v>
      </c>
      <c r="C2295" t="s">
        <v>53</v>
      </c>
      <c r="D2295" t="s">
        <v>60</v>
      </c>
      <c r="E2295" s="3"/>
    </row>
    <row r="2296" spans="1:5" x14ac:dyDescent="0.25">
      <c r="A2296" t="s">
        <v>4704</v>
      </c>
      <c r="B2296" t="s">
        <v>4705</v>
      </c>
      <c r="C2296" t="s">
        <v>53</v>
      </c>
      <c r="D2296" t="s">
        <v>60</v>
      </c>
      <c r="E2296" s="3"/>
    </row>
    <row r="2297" spans="1:5" x14ac:dyDescent="0.25">
      <c r="A2297" t="s">
        <v>4706</v>
      </c>
      <c r="B2297" t="s">
        <v>4707</v>
      </c>
      <c r="C2297" t="s">
        <v>53</v>
      </c>
      <c r="D2297" t="s">
        <v>60</v>
      </c>
      <c r="E2297" s="3"/>
    </row>
    <row r="2298" spans="1:5" x14ac:dyDescent="0.25">
      <c r="A2298" t="s">
        <v>4708</v>
      </c>
      <c r="B2298" t="s">
        <v>4709</v>
      </c>
      <c r="C2298" t="s">
        <v>53</v>
      </c>
      <c r="D2298" t="s">
        <v>60</v>
      </c>
      <c r="E2298" s="3"/>
    </row>
    <row r="2299" spans="1:5" x14ac:dyDescent="0.25">
      <c r="A2299" t="s">
        <v>4710</v>
      </c>
      <c r="B2299" t="s">
        <v>4711</v>
      </c>
      <c r="C2299" t="s">
        <v>53</v>
      </c>
      <c r="D2299" t="s">
        <v>60</v>
      </c>
      <c r="E2299" s="3"/>
    </row>
    <row r="2300" spans="1:5" x14ac:dyDescent="0.25">
      <c r="A2300" t="s">
        <v>4712</v>
      </c>
      <c r="B2300" t="s">
        <v>4713</v>
      </c>
      <c r="C2300" t="s">
        <v>53</v>
      </c>
      <c r="D2300" t="s">
        <v>60</v>
      </c>
      <c r="E2300" s="3"/>
    </row>
    <row r="2301" spans="1:5" x14ac:dyDescent="0.25">
      <c r="A2301" t="s">
        <v>4714</v>
      </c>
      <c r="B2301" t="s">
        <v>4715</v>
      </c>
      <c r="C2301" t="s">
        <v>53</v>
      </c>
      <c r="D2301" t="s">
        <v>60</v>
      </c>
      <c r="E2301" s="3"/>
    </row>
    <row r="2302" spans="1:5" x14ac:dyDescent="0.25">
      <c r="A2302" t="s">
        <v>4716</v>
      </c>
      <c r="B2302" t="s">
        <v>4717</v>
      </c>
      <c r="C2302" t="s">
        <v>53</v>
      </c>
      <c r="D2302" t="s">
        <v>60</v>
      </c>
      <c r="E2302" s="3"/>
    </row>
    <row r="2303" spans="1:5" x14ac:dyDescent="0.25">
      <c r="A2303" t="s">
        <v>4718</v>
      </c>
      <c r="B2303" t="s">
        <v>4719</v>
      </c>
      <c r="C2303" t="s">
        <v>53</v>
      </c>
      <c r="D2303" t="s">
        <v>60</v>
      </c>
      <c r="E2303" s="3"/>
    </row>
    <row r="2304" spans="1:5" x14ac:dyDescent="0.25">
      <c r="A2304" t="s">
        <v>4720</v>
      </c>
      <c r="B2304" t="s">
        <v>4721</v>
      </c>
      <c r="C2304" t="s">
        <v>53</v>
      </c>
      <c r="D2304" t="s">
        <v>60</v>
      </c>
      <c r="E2304" s="3"/>
    </row>
    <row r="2305" spans="1:5" x14ac:dyDescent="0.25">
      <c r="A2305" t="s">
        <v>4722</v>
      </c>
      <c r="B2305" t="s">
        <v>4723</v>
      </c>
      <c r="C2305" t="s">
        <v>53</v>
      </c>
      <c r="D2305" t="s">
        <v>60</v>
      </c>
      <c r="E2305" s="3"/>
    </row>
    <row r="2306" spans="1:5" x14ac:dyDescent="0.25">
      <c r="A2306" t="s">
        <v>4724</v>
      </c>
      <c r="B2306" t="s">
        <v>4725</v>
      </c>
      <c r="C2306" t="s">
        <v>53</v>
      </c>
      <c r="D2306" t="s">
        <v>60</v>
      </c>
      <c r="E2306" s="3"/>
    </row>
    <row r="2307" spans="1:5" x14ac:dyDescent="0.25">
      <c r="A2307" t="s">
        <v>4726</v>
      </c>
      <c r="B2307" t="s">
        <v>4727</v>
      </c>
      <c r="C2307" t="s">
        <v>53</v>
      </c>
      <c r="D2307" t="s">
        <v>60</v>
      </c>
      <c r="E2307" s="3"/>
    </row>
    <row r="2308" spans="1:5" x14ac:dyDescent="0.25">
      <c r="A2308" t="s">
        <v>4728</v>
      </c>
      <c r="B2308" t="s">
        <v>4729</v>
      </c>
      <c r="C2308" t="s">
        <v>53</v>
      </c>
      <c r="D2308" t="s">
        <v>60</v>
      </c>
      <c r="E2308" s="3"/>
    </row>
    <row r="2309" spans="1:5" x14ac:dyDescent="0.25">
      <c r="A2309" t="s">
        <v>4730</v>
      </c>
      <c r="B2309" t="s">
        <v>4731</v>
      </c>
      <c r="C2309" t="s">
        <v>53</v>
      </c>
      <c r="D2309" t="s">
        <v>60</v>
      </c>
      <c r="E2309" s="3"/>
    </row>
    <row r="2310" spans="1:5" x14ac:dyDescent="0.25">
      <c r="A2310" t="s">
        <v>4732</v>
      </c>
      <c r="B2310" t="s">
        <v>4733</v>
      </c>
      <c r="C2310" t="s">
        <v>53</v>
      </c>
      <c r="D2310" t="s">
        <v>60</v>
      </c>
      <c r="E2310" s="3"/>
    </row>
    <row r="2311" spans="1:5" x14ac:dyDescent="0.25">
      <c r="A2311" t="s">
        <v>4734</v>
      </c>
      <c r="B2311" t="s">
        <v>4735</v>
      </c>
      <c r="C2311" t="s">
        <v>53</v>
      </c>
      <c r="D2311" t="s">
        <v>60</v>
      </c>
      <c r="E2311" s="3"/>
    </row>
    <row r="2312" spans="1:5" x14ac:dyDescent="0.25">
      <c r="A2312" t="s">
        <v>4736</v>
      </c>
      <c r="B2312" t="s">
        <v>4737</v>
      </c>
      <c r="C2312" t="s">
        <v>53</v>
      </c>
      <c r="D2312" t="s">
        <v>60</v>
      </c>
      <c r="E2312" s="3"/>
    </row>
    <row r="2313" spans="1:5" x14ac:dyDescent="0.25">
      <c r="A2313" t="s">
        <v>4738</v>
      </c>
      <c r="B2313" t="s">
        <v>4739</v>
      </c>
      <c r="C2313" t="s">
        <v>53</v>
      </c>
      <c r="D2313" t="s">
        <v>60</v>
      </c>
      <c r="E2313" s="3"/>
    </row>
    <row r="2314" spans="1:5" x14ac:dyDescent="0.25">
      <c r="A2314" t="s">
        <v>4740</v>
      </c>
      <c r="B2314" t="s">
        <v>4741</v>
      </c>
      <c r="C2314" t="s">
        <v>53</v>
      </c>
      <c r="D2314" t="s">
        <v>60</v>
      </c>
      <c r="E2314" s="3"/>
    </row>
    <row r="2315" spans="1:5" x14ac:dyDescent="0.25">
      <c r="A2315" t="s">
        <v>4742</v>
      </c>
      <c r="B2315" t="s">
        <v>4743</v>
      </c>
      <c r="C2315" t="s">
        <v>53</v>
      </c>
      <c r="D2315" t="s">
        <v>60</v>
      </c>
      <c r="E2315" s="3"/>
    </row>
    <row r="2316" spans="1:5" x14ac:dyDescent="0.25">
      <c r="A2316" t="s">
        <v>4744</v>
      </c>
      <c r="B2316" t="s">
        <v>4745</v>
      </c>
      <c r="C2316" t="s">
        <v>53</v>
      </c>
      <c r="D2316" t="s">
        <v>60</v>
      </c>
      <c r="E2316" s="3"/>
    </row>
    <row r="2317" spans="1:5" x14ac:dyDescent="0.25">
      <c r="A2317" t="s">
        <v>4746</v>
      </c>
      <c r="B2317" t="s">
        <v>4747</v>
      </c>
      <c r="C2317" t="s">
        <v>53</v>
      </c>
      <c r="D2317" t="s">
        <v>60</v>
      </c>
      <c r="E2317" s="3"/>
    </row>
    <row r="2318" spans="1:5" x14ac:dyDescent="0.25">
      <c r="A2318" t="s">
        <v>4748</v>
      </c>
      <c r="B2318" t="s">
        <v>4749</v>
      </c>
      <c r="C2318" t="s">
        <v>53</v>
      </c>
      <c r="D2318" t="s">
        <v>60</v>
      </c>
      <c r="E2318" s="3"/>
    </row>
    <row r="2319" spans="1:5" x14ac:dyDescent="0.25">
      <c r="A2319" t="s">
        <v>4750</v>
      </c>
      <c r="B2319" t="s">
        <v>4751</v>
      </c>
      <c r="C2319" t="s">
        <v>53</v>
      </c>
      <c r="D2319" t="s">
        <v>60</v>
      </c>
      <c r="E2319" s="3"/>
    </row>
    <row r="2320" spans="1:5" x14ac:dyDescent="0.25">
      <c r="A2320" t="s">
        <v>4752</v>
      </c>
      <c r="B2320" t="s">
        <v>4753</v>
      </c>
      <c r="C2320" t="s">
        <v>53</v>
      </c>
      <c r="D2320" t="s">
        <v>60</v>
      </c>
      <c r="E2320" s="3"/>
    </row>
    <row r="2321" spans="1:5" x14ac:dyDescent="0.25">
      <c r="A2321" t="s">
        <v>4754</v>
      </c>
      <c r="B2321" t="s">
        <v>4755</v>
      </c>
      <c r="C2321" t="s">
        <v>53</v>
      </c>
      <c r="D2321" t="s">
        <v>60</v>
      </c>
      <c r="E2321" s="3"/>
    </row>
    <row r="2322" spans="1:5" x14ac:dyDescent="0.25">
      <c r="A2322" t="s">
        <v>4756</v>
      </c>
      <c r="B2322" t="s">
        <v>4757</v>
      </c>
      <c r="C2322" t="s">
        <v>53</v>
      </c>
      <c r="D2322" t="s">
        <v>60</v>
      </c>
      <c r="E2322" s="3"/>
    </row>
    <row r="2323" spans="1:5" x14ac:dyDescent="0.25">
      <c r="A2323" t="s">
        <v>4758</v>
      </c>
      <c r="B2323" t="s">
        <v>4759</v>
      </c>
      <c r="C2323" t="s">
        <v>53</v>
      </c>
      <c r="D2323" t="s">
        <v>60</v>
      </c>
      <c r="E2323" s="3"/>
    </row>
    <row r="2324" spans="1:5" x14ac:dyDescent="0.25">
      <c r="A2324" t="s">
        <v>4760</v>
      </c>
      <c r="B2324" t="s">
        <v>4761</v>
      </c>
      <c r="C2324" t="s">
        <v>53</v>
      </c>
      <c r="D2324" t="s">
        <v>60</v>
      </c>
      <c r="E2324" s="3"/>
    </row>
    <row r="2325" spans="1:5" x14ac:dyDescent="0.25">
      <c r="A2325" t="s">
        <v>4762</v>
      </c>
      <c r="B2325" t="s">
        <v>4763</v>
      </c>
      <c r="C2325" t="s">
        <v>53</v>
      </c>
      <c r="D2325" t="s">
        <v>60</v>
      </c>
      <c r="E2325" s="3"/>
    </row>
    <row r="2326" spans="1:5" x14ac:dyDescent="0.25">
      <c r="A2326" t="s">
        <v>4764</v>
      </c>
      <c r="B2326" t="s">
        <v>4765</v>
      </c>
      <c r="C2326" t="s">
        <v>53</v>
      </c>
      <c r="D2326" t="s">
        <v>60</v>
      </c>
      <c r="E2326" s="3"/>
    </row>
    <row r="2327" spans="1:5" x14ac:dyDescent="0.25">
      <c r="A2327" t="s">
        <v>4766</v>
      </c>
      <c r="B2327" t="s">
        <v>4767</v>
      </c>
      <c r="C2327" t="s">
        <v>53</v>
      </c>
      <c r="D2327" t="s">
        <v>60</v>
      </c>
      <c r="E2327" s="3"/>
    </row>
    <row r="2328" spans="1:5" x14ac:dyDescent="0.25">
      <c r="A2328" t="s">
        <v>4768</v>
      </c>
      <c r="B2328" t="s">
        <v>4769</v>
      </c>
      <c r="C2328" t="s">
        <v>53</v>
      </c>
      <c r="D2328" t="s">
        <v>60</v>
      </c>
      <c r="E2328" s="3"/>
    </row>
    <row r="2329" spans="1:5" x14ac:dyDescent="0.25">
      <c r="A2329" t="s">
        <v>4770</v>
      </c>
      <c r="B2329" t="s">
        <v>4771</v>
      </c>
      <c r="C2329" t="s">
        <v>53</v>
      </c>
      <c r="D2329" t="s">
        <v>60</v>
      </c>
      <c r="E2329" s="3"/>
    </row>
    <row r="2330" spans="1:5" x14ac:dyDescent="0.25">
      <c r="A2330" t="s">
        <v>4772</v>
      </c>
      <c r="B2330" t="s">
        <v>4773</v>
      </c>
      <c r="C2330" t="s">
        <v>53</v>
      </c>
      <c r="D2330" t="s">
        <v>60</v>
      </c>
      <c r="E2330" s="3"/>
    </row>
    <row r="2331" spans="1:5" x14ac:dyDescent="0.25">
      <c r="A2331" t="s">
        <v>4774</v>
      </c>
      <c r="B2331" t="s">
        <v>4775</v>
      </c>
      <c r="C2331" t="s">
        <v>53</v>
      </c>
      <c r="D2331" t="s">
        <v>60</v>
      </c>
      <c r="E2331" s="3"/>
    </row>
    <row r="2332" spans="1:5" x14ac:dyDescent="0.25">
      <c r="A2332" t="s">
        <v>4776</v>
      </c>
      <c r="B2332" t="s">
        <v>4777</v>
      </c>
      <c r="C2332" t="s">
        <v>53</v>
      </c>
      <c r="D2332" t="s">
        <v>60</v>
      </c>
      <c r="E2332" s="3"/>
    </row>
    <row r="2333" spans="1:5" x14ac:dyDescent="0.25">
      <c r="A2333" t="s">
        <v>4778</v>
      </c>
      <c r="B2333" t="s">
        <v>4779</v>
      </c>
      <c r="C2333" t="s">
        <v>53</v>
      </c>
      <c r="D2333" t="s">
        <v>60</v>
      </c>
      <c r="E2333" s="3"/>
    </row>
    <row r="2334" spans="1:5" x14ac:dyDescent="0.25">
      <c r="A2334" t="s">
        <v>4780</v>
      </c>
      <c r="B2334" t="s">
        <v>4781</v>
      </c>
      <c r="C2334" t="s">
        <v>53</v>
      </c>
      <c r="D2334" t="s">
        <v>60</v>
      </c>
      <c r="E2334" s="3"/>
    </row>
    <row r="2335" spans="1:5" x14ac:dyDescent="0.25">
      <c r="A2335" t="s">
        <v>4782</v>
      </c>
      <c r="B2335" t="s">
        <v>4438</v>
      </c>
      <c r="C2335" t="s">
        <v>53</v>
      </c>
      <c r="D2335" t="s">
        <v>60</v>
      </c>
      <c r="E2335" s="3"/>
    </row>
    <row r="2336" spans="1:5" x14ac:dyDescent="0.25">
      <c r="A2336" t="s">
        <v>4783</v>
      </c>
      <c r="B2336" t="s">
        <v>4784</v>
      </c>
      <c r="C2336" t="s">
        <v>53</v>
      </c>
      <c r="D2336" t="s">
        <v>60</v>
      </c>
      <c r="E2336" s="3"/>
    </row>
    <row r="2337" spans="1:5" x14ac:dyDescent="0.25">
      <c r="A2337" t="s">
        <v>4785</v>
      </c>
      <c r="B2337" t="s">
        <v>4786</v>
      </c>
      <c r="C2337" t="s">
        <v>53</v>
      </c>
      <c r="D2337" t="s">
        <v>60</v>
      </c>
      <c r="E2337" s="3"/>
    </row>
    <row r="2338" spans="1:5" x14ac:dyDescent="0.25">
      <c r="A2338" t="s">
        <v>4787</v>
      </c>
      <c r="B2338" t="s">
        <v>4217</v>
      </c>
      <c r="C2338" t="s">
        <v>53</v>
      </c>
      <c r="D2338" t="s">
        <v>60</v>
      </c>
      <c r="E2338" s="3"/>
    </row>
    <row r="2339" spans="1:5" x14ac:dyDescent="0.25">
      <c r="A2339" t="s">
        <v>4788</v>
      </c>
      <c r="B2339" t="s">
        <v>4789</v>
      </c>
      <c r="C2339" t="s">
        <v>53</v>
      </c>
      <c r="D2339" t="s">
        <v>60</v>
      </c>
      <c r="E2339" s="3"/>
    </row>
    <row r="2340" spans="1:5" x14ac:dyDescent="0.25">
      <c r="A2340" t="s">
        <v>4790</v>
      </c>
      <c r="B2340" t="s">
        <v>4791</v>
      </c>
      <c r="C2340" t="s">
        <v>53</v>
      </c>
      <c r="D2340" t="s">
        <v>60</v>
      </c>
      <c r="E2340" s="3"/>
    </row>
    <row r="2341" spans="1:5" x14ac:dyDescent="0.25">
      <c r="A2341" t="s">
        <v>4792</v>
      </c>
      <c r="B2341" t="s">
        <v>4793</v>
      </c>
      <c r="C2341" t="s">
        <v>53</v>
      </c>
      <c r="D2341" t="s">
        <v>60</v>
      </c>
      <c r="E2341" s="3"/>
    </row>
    <row r="2342" spans="1:5" x14ac:dyDescent="0.25">
      <c r="A2342" t="s">
        <v>4794</v>
      </c>
      <c r="B2342" t="s">
        <v>4795</v>
      </c>
      <c r="C2342" t="s">
        <v>53</v>
      </c>
      <c r="D2342" t="s">
        <v>60</v>
      </c>
      <c r="E2342" s="3"/>
    </row>
    <row r="2343" spans="1:5" x14ac:dyDescent="0.25">
      <c r="A2343" t="s">
        <v>4796</v>
      </c>
      <c r="B2343" t="s">
        <v>4797</v>
      </c>
      <c r="C2343" t="s">
        <v>53</v>
      </c>
      <c r="D2343" t="s">
        <v>60</v>
      </c>
      <c r="E2343" s="3"/>
    </row>
    <row r="2344" spans="1:5" x14ac:dyDescent="0.25">
      <c r="A2344" t="s">
        <v>4798</v>
      </c>
      <c r="B2344" t="s">
        <v>4799</v>
      </c>
      <c r="C2344" t="s">
        <v>53</v>
      </c>
      <c r="D2344" t="s">
        <v>60</v>
      </c>
      <c r="E2344" s="3"/>
    </row>
    <row r="2345" spans="1:5" x14ac:dyDescent="0.25">
      <c r="A2345" t="s">
        <v>4800</v>
      </c>
      <c r="B2345" t="s">
        <v>4801</v>
      </c>
      <c r="C2345" t="s">
        <v>53</v>
      </c>
      <c r="D2345" t="s">
        <v>60</v>
      </c>
      <c r="E2345" s="3"/>
    </row>
    <row r="2346" spans="1:5" x14ac:dyDescent="0.25">
      <c r="A2346" t="s">
        <v>4802</v>
      </c>
      <c r="B2346" t="s">
        <v>4803</v>
      </c>
      <c r="C2346" t="s">
        <v>53</v>
      </c>
      <c r="D2346" t="s">
        <v>60</v>
      </c>
      <c r="E2346" s="3"/>
    </row>
    <row r="2347" spans="1:5" x14ac:dyDescent="0.25">
      <c r="A2347" t="s">
        <v>4804</v>
      </c>
      <c r="B2347" t="s">
        <v>4805</v>
      </c>
      <c r="C2347" t="s">
        <v>53</v>
      </c>
      <c r="D2347" t="s">
        <v>60</v>
      </c>
      <c r="E2347" s="3"/>
    </row>
    <row r="2348" spans="1:5" x14ac:dyDescent="0.25">
      <c r="A2348" t="s">
        <v>4806</v>
      </c>
      <c r="B2348" t="s">
        <v>907</v>
      </c>
      <c r="C2348" t="s">
        <v>53</v>
      </c>
      <c r="D2348" t="s">
        <v>60</v>
      </c>
      <c r="E2348" s="3"/>
    </row>
    <row r="2349" spans="1:5" x14ac:dyDescent="0.25">
      <c r="A2349" t="s">
        <v>4807</v>
      </c>
      <c r="B2349" t="s">
        <v>2164</v>
      </c>
      <c r="C2349" t="s">
        <v>53</v>
      </c>
      <c r="D2349" t="s">
        <v>60</v>
      </c>
      <c r="E2349" s="3"/>
    </row>
    <row r="2350" spans="1:5" x14ac:dyDescent="0.25">
      <c r="A2350" t="s">
        <v>4808</v>
      </c>
      <c r="B2350" t="s">
        <v>1001</v>
      </c>
      <c r="C2350" t="s">
        <v>53</v>
      </c>
      <c r="D2350" t="s">
        <v>60</v>
      </c>
      <c r="E2350" s="3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0"/>
  <sheetViews>
    <sheetView tabSelected="1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4.140625" customWidth="1"/>
    <col min="2" max="2" width="22.140625" customWidth="1"/>
    <col min="3" max="3" width="17.140625" customWidth="1"/>
    <col min="4" max="4" width="19.5703125" customWidth="1"/>
    <col min="5" max="5" width="22.42578125" customWidth="1"/>
    <col min="6" max="6" width="28" customWidth="1"/>
    <col min="7" max="7" width="22.5703125" customWidth="1"/>
    <col min="8" max="8" width="27" customWidth="1"/>
    <col min="9" max="9" width="30" customWidth="1"/>
    <col min="10" max="10" width="22.5703125" customWidth="1"/>
    <col min="11" max="11" width="38.140625" customWidth="1"/>
    <col min="12" max="12" width="20.5703125" customWidth="1"/>
  </cols>
  <sheetData>
    <row r="1" spans="1:10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125</v>
      </c>
      <c r="F1" s="1" t="s">
        <v>124</v>
      </c>
      <c r="G1" s="1" t="s">
        <v>127</v>
      </c>
      <c r="H1" s="1" t="s">
        <v>126</v>
      </c>
      <c r="I1" s="1" t="s">
        <v>4826</v>
      </c>
      <c r="J1" s="1" t="s">
        <v>54</v>
      </c>
    </row>
    <row r="2" spans="1:10" x14ac:dyDescent="0.25">
      <c r="A2" t="s">
        <v>128</v>
      </c>
      <c r="B2" t="s">
        <v>119</v>
      </c>
      <c r="C2" s="4">
        <v>43175</v>
      </c>
      <c r="D2">
        <v>400</v>
      </c>
      <c r="E2">
        <v>50.91</v>
      </c>
      <c r="F2" t="s">
        <v>53</v>
      </c>
      <c r="G2">
        <v>9.5</v>
      </c>
      <c r="H2" t="s">
        <v>53</v>
      </c>
      <c r="I2" t="s">
        <v>4809</v>
      </c>
      <c r="J2" t="s">
        <v>4820</v>
      </c>
    </row>
    <row r="3" spans="1:10" x14ac:dyDescent="0.25">
      <c r="A3" t="s">
        <v>129</v>
      </c>
      <c r="B3" t="s">
        <v>119</v>
      </c>
      <c r="C3" s="4">
        <v>43194</v>
      </c>
      <c r="D3">
        <v>400</v>
      </c>
      <c r="E3">
        <v>49.37</v>
      </c>
      <c r="F3" t="s">
        <v>53</v>
      </c>
      <c r="G3">
        <v>9.5</v>
      </c>
      <c r="H3" t="s">
        <v>53</v>
      </c>
      <c r="I3" t="s">
        <v>4809</v>
      </c>
    </row>
    <row r="4" spans="1:10" x14ac:dyDescent="0.25">
      <c r="A4" t="s">
        <v>130</v>
      </c>
      <c r="B4" t="s">
        <v>119</v>
      </c>
      <c r="C4" s="4">
        <v>43550</v>
      </c>
      <c r="D4">
        <v>171</v>
      </c>
      <c r="E4">
        <v>52.71</v>
      </c>
      <c r="F4" t="s">
        <v>53</v>
      </c>
      <c r="G4">
        <v>9.5</v>
      </c>
      <c r="H4" t="s">
        <v>53</v>
      </c>
    </row>
    <row r="5" spans="1:10" x14ac:dyDescent="0.25">
      <c r="A5" t="s">
        <v>131</v>
      </c>
      <c r="B5" t="s">
        <v>119</v>
      </c>
      <c r="C5" s="4">
        <v>43663</v>
      </c>
      <c r="D5">
        <v>217</v>
      </c>
      <c r="E5">
        <v>55.19</v>
      </c>
      <c r="F5" t="s">
        <v>53</v>
      </c>
      <c r="G5">
        <v>9.5</v>
      </c>
      <c r="H5" t="s">
        <v>53</v>
      </c>
    </row>
    <row r="6" spans="1:10" x14ac:dyDescent="0.25">
      <c r="A6" t="s">
        <v>132</v>
      </c>
      <c r="B6" t="s">
        <v>119</v>
      </c>
      <c r="C6" s="4">
        <v>43725</v>
      </c>
      <c r="D6">
        <v>143</v>
      </c>
      <c r="E6">
        <v>55.845100000000002</v>
      </c>
      <c r="F6" t="s">
        <v>53</v>
      </c>
      <c r="G6">
        <v>9.5</v>
      </c>
      <c r="H6" t="s">
        <v>53</v>
      </c>
    </row>
    <row r="7" spans="1:10" x14ac:dyDescent="0.25">
      <c r="A7" t="s">
        <v>133</v>
      </c>
      <c r="B7" t="s">
        <v>119</v>
      </c>
      <c r="C7" s="4">
        <v>43754</v>
      </c>
      <c r="D7">
        <v>143</v>
      </c>
      <c r="E7">
        <v>55.98</v>
      </c>
      <c r="F7" t="s">
        <v>53</v>
      </c>
      <c r="G7">
        <v>9.5</v>
      </c>
      <c r="H7" t="s">
        <v>53</v>
      </c>
    </row>
    <row r="8" spans="1:10" x14ac:dyDescent="0.25">
      <c r="A8" t="s">
        <v>134</v>
      </c>
      <c r="B8" t="s">
        <v>119</v>
      </c>
      <c r="C8" s="4">
        <v>43913</v>
      </c>
      <c r="D8">
        <v>152</v>
      </c>
      <c r="E8">
        <v>42.585000000000001</v>
      </c>
      <c r="F8" t="s">
        <v>53</v>
      </c>
      <c r="G8">
        <v>9.5</v>
      </c>
      <c r="H8" t="s">
        <v>53</v>
      </c>
    </row>
    <row r="9" spans="1:10" x14ac:dyDescent="0.25">
      <c r="A9" t="s">
        <v>135</v>
      </c>
      <c r="B9" t="s">
        <v>119</v>
      </c>
      <c r="C9" s="4">
        <v>43941</v>
      </c>
      <c r="D9">
        <v>120</v>
      </c>
      <c r="E9">
        <v>50.09</v>
      </c>
      <c r="F9" t="s">
        <v>53</v>
      </c>
      <c r="G9">
        <v>9.5</v>
      </c>
      <c r="H9" t="s">
        <v>53</v>
      </c>
    </row>
    <row r="10" spans="1:10" x14ac:dyDescent="0.25">
      <c r="A10" t="s">
        <v>136</v>
      </c>
      <c r="B10" t="s">
        <v>119</v>
      </c>
      <c r="C10" s="4">
        <v>43970</v>
      </c>
      <c r="D10">
        <v>166</v>
      </c>
      <c r="E10">
        <v>50.95</v>
      </c>
      <c r="F10" t="s">
        <v>53</v>
      </c>
      <c r="G10">
        <v>9.5</v>
      </c>
      <c r="H10" t="s">
        <v>53</v>
      </c>
    </row>
    <row r="11" spans="1:10" x14ac:dyDescent="0.25">
      <c r="A11" t="s">
        <v>137</v>
      </c>
      <c r="B11" t="s">
        <v>119</v>
      </c>
      <c r="C11" s="4">
        <v>43997</v>
      </c>
      <c r="D11">
        <v>135</v>
      </c>
      <c r="E11">
        <v>52.03</v>
      </c>
      <c r="F11" t="s">
        <v>53</v>
      </c>
      <c r="G11">
        <v>9.5</v>
      </c>
      <c r="H11" t="s">
        <v>53</v>
      </c>
    </row>
    <row r="12" spans="1:10" x14ac:dyDescent="0.25">
      <c r="A12" t="s">
        <v>138</v>
      </c>
      <c r="B12" t="s">
        <v>90</v>
      </c>
      <c r="C12" s="4">
        <v>44197</v>
      </c>
      <c r="D12">
        <v>4000</v>
      </c>
      <c r="E12">
        <v>7.3</v>
      </c>
      <c r="F12" t="s">
        <v>53</v>
      </c>
      <c r="G12">
        <v>9.5</v>
      </c>
      <c r="H12" t="s">
        <v>53</v>
      </c>
    </row>
    <row r="13" spans="1:10" x14ac:dyDescent="0.25">
      <c r="B13" t="s">
        <v>120</v>
      </c>
      <c r="C13" s="4">
        <v>42128</v>
      </c>
      <c r="D13">
        <v>250</v>
      </c>
      <c r="E13">
        <v>57.81</v>
      </c>
      <c r="F13" t="s">
        <v>53</v>
      </c>
      <c r="G13">
        <v>9.5</v>
      </c>
      <c r="H13" t="s">
        <v>53</v>
      </c>
    </row>
    <row r="14" spans="1:10" x14ac:dyDescent="0.25">
      <c r="B14" t="s">
        <v>120</v>
      </c>
      <c r="C14" s="4">
        <v>42180</v>
      </c>
      <c r="D14">
        <v>250</v>
      </c>
      <c r="E14">
        <v>59.315600000000003</v>
      </c>
      <c r="F14" t="s">
        <v>53</v>
      </c>
      <c r="G14">
        <v>9.5</v>
      </c>
      <c r="H14" t="s">
        <v>53</v>
      </c>
    </row>
    <row r="15" spans="1:10" x14ac:dyDescent="0.25">
      <c r="B15" t="s">
        <v>120</v>
      </c>
      <c r="C15" s="4">
        <v>42214</v>
      </c>
      <c r="D15">
        <v>250</v>
      </c>
      <c r="E15">
        <v>60.7</v>
      </c>
      <c r="F15" t="s">
        <v>53</v>
      </c>
      <c r="G15">
        <v>9.5</v>
      </c>
      <c r="H15" t="s">
        <v>53</v>
      </c>
    </row>
    <row r="16" spans="1:10" x14ac:dyDescent="0.25">
      <c r="B16" t="s">
        <v>120</v>
      </c>
      <c r="C16" s="4">
        <v>42228</v>
      </c>
      <c r="D16">
        <v>100</v>
      </c>
      <c r="E16">
        <v>59.74</v>
      </c>
      <c r="F16" t="s">
        <v>53</v>
      </c>
      <c r="G16">
        <v>9.5</v>
      </c>
      <c r="H16" t="s">
        <v>53</v>
      </c>
    </row>
    <row r="17" spans="2:8" x14ac:dyDescent="0.25">
      <c r="B17" t="s">
        <v>120</v>
      </c>
      <c r="C17" s="4">
        <v>42436</v>
      </c>
      <c r="D17">
        <v>200</v>
      </c>
      <c r="E17">
        <v>54.34</v>
      </c>
      <c r="F17" t="s">
        <v>53</v>
      </c>
      <c r="G17">
        <v>9.5</v>
      </c>
      <c r="H17" t="s">
        <v>53</v>
      </c>
    </row>
    <row r="18" spans="2:8" x14ac:dyDescent="0.25">
      <c r="B18" t="s">
        <v>120</v>
      </c>
      <c r="C18" s="4">
        <v>42544</v>
      </c>
      <c r="D18">
        <v>200</v>
      </c>
      <c r="E18">
        <v>56.12</v>
      </c>
      <c r="F18" t="s">
        <v>53</v>
      </c>
      <c r="G18">
        <v>9.5</v>
      </c>
      <c r="H18" t="s">
        <v>53</v>
      </c>
    </row>
    <row r="19" spans="2:8" x14ac:dyDescent="0.25">
      <c r="B19" t="s">
        <v>120</v>
      </c>
      <c r="C19" s="4">
        <v>42634</v>
      </c>
      <c r="D19">
        <v>200</v>
      </c>
      <c r="E19">
        <v>56.08</v>
      </c>
      <c r="F19" t="s">
        <v>53</v>
      </c>
      <c r="G19">
        <v>9.5</v>
      </c>
      <c r="H19" t="s">
        <v>53</v>
      </c>
    </row>
    <row r="20" spans="2:8" x14ac:dyDescent="0.25">
      <c r="B20" t="s">
        <v>120</v>
      </c>
      <c r="C20" s="4">
        <v>42680</v>
      </c>
      <c r="D20">
        <v>200</v>
      </c>
      <c r="E20">
        <v>54.17</v>
      </c>
      <c r="F20" t="s">
        <v>53</v>
      </c>
      <c r="G20">
        <v>9.5</v>
      </c>
      <c r="H20" t="s">
        <v>53</v>
      </c>
    </row>
    <row r="21" spans="2:8" x14ac:dyDescent="0.25">
      <c r="B21" t="s">
        <v>120</v>
      </c>
      <c r="C21" s="4">
        <v>43240</v>
      </c>
      <c r="D21">
        <v>180</v>
      </c>
      <c r="E21">
        <v>69.569999999999993</v>
      </c>
      <c r="F21" t="s">
        <v>53</v>
      </c>
      <c r="G21">
        <v>9.5</v>
      </c>
      <c r="H21" t="s">
        <v>53</v>
      </c>
    </row>
    <row r="22" spans="2:8" x14ac:dyDescent="0.25">
      <c r="B22" t="s">
        <v>120</v>
      </c>
      <c r="C22" s="4">
        <v>43269</v>
      </c>
      <c r="D22">
        <v>200</v>
      </c>
      <c r="E22">
        <v>70.36</v>
      </c>
      <c r="F22" t="s">
        <v>53</v>
      </c>
      <c r="G22">
        <v>9.5</v>
      </c>
      <c r="H22" t="s">
        <v>53</v>
      </c>
    </row>
    <row r="23" spans="2:8" x14ac:dyDescent="0.25">
      <c r="B23" t="s">
        <v>120</v>
      </c>
      <c r="C23" s="4">
        <v>43297</v>
      </c>
      <c r="D23">
        <v>100</v>
      </c>
      <c r="E23">
        <v>69.86</v>
      </c>
      <c r="F23" t="s">
        <v>53</v>
      </c>
      <c r="G23">
        <v>9.5</v>
      </c>
      <c r="H23" t="s">
        <v>53</v>
      </c>
    </row>
    <row r="24" spans="2:8" x14ac:dyDescent="0.25">
      <c r="B24" t="s">
        <v>120</v>
      </c>
      <c r="C24" s="4">
        <v>43348</v>
      </c>
      <c r="D24">
        <v>100</v>
      </c>
      <c r="E24">
        <v>72.86</v>
      </c>
      <c r="F24" t="s">
        <v>53</v>
      </c>
      <c r="G24">
        <v>9.5</v>
      </c>
      <c r="H24" t="s">
        <v>53</v>
      </c>
    </row>
    <row r="25" spans="2:8" x14ac:dyDescent="0.25">
      <c r="B25" t="s">
        <v>120</v>
      </c>
      <c r="C25" s="4">
        <v>43488</v>
      </c>
      <c r="D25">
        <v>50</v>
      </c>
      <c r="E25">
        <v>67.17</v>
      </c>
      <c r="F25" t="s">
        <v>53</v>
      </c>
      <c r="G25">
        <v>9.5</v>
      </c>
      <c r="H25" t="s">
        <v>53</v>
      </c>
    </row>
    <row r="26" spans="2:8" x14ac:dyDescent="0.25">
      <c r="B26" t="s">
        <v>120</v>
      </c>
      <c r="C26" s="4">
        <v>43542</v>
      </c>
      <c r="D26">
        <v>100</v>
      </c>
      <c r="E26">
        <v>72.64</v>
      </c>
      <c r="F26" t="s">
        <v>53</v>
      </c>
      <c r="G26">
        <v>9.5</v>
      </c>
      <c r="H26" t="s">
        <v>53</v>
      </c>
    </row>
    <row r="27" spans="2:8" x14ac:dyDescent="0.25">
      <c r="B27" t="s">
        <v>120</v>
      </c>
      <c r="C27" s="4">
        <v>43591</v>
      </c>
      <c r="D27">
        <v>100</v>
      </c>
      <c r="E27">
        <v>74.84</v>
      </c>
      <c r="F27" t="s">
        <v>53</v>
      </c>
      <c r="G27">
        <v>9.5</v>
      </c>
      <c r="H27" t="s">
        <v>53</v>
      </c>
    </row>
    <row r="28" spans="2:8" x14ac:dyDescent="0.25">
      <c r="B28" t="s">
        <v>120</v>
      </c>
      <c r="C28" s="4">
        <v>43600</v>
      </c>
      <c r="D28">
        <v>80</v>
      </c>
      <c r="E28">
        <v>73.819999999999993</v>
      </c>
      <c r="F28" t="s">
        <v>53</v>
      </c>
      <c r="G28">
        <v>9.5</v>
      </c>
      <c r="H28" t="s">
        <v>53</v>
      </c>
    </row>
    <row r="29" spans="2:8" x14ac:dyDescent="0.25">
      <c r="B29" t="s">
        <v>120</v>
      </c>
      <c r="C29" s="4">
        <v>43783</v>
      </c>
      <c r="D29">
        <v>100</v>
      </c>
      <c r="E29">
        <v>80.88</v>
      </c>
      <c r="F29" t="s">
        <v>53</v>
      </c>
      <c r="G29">
        <v>9.5</v>
      </c>
      <c r="H29" t="s">
        <v>53</v>
      </c>
    </row>
    <row r="30" spans="2:8" x14ac:dyDescent="0.25">
      <c r="B30" t="s">
        <v>120</v>
      </c>
      <c r="C30" s="4">
        <v>43815</v>
      </c>
      <c r="D30">
        <v>100</v>
      </c>
      <c r="E30">
        <v>82.3</v>
      </c>
      <c r="F30" t="s">
        <v>53</v>
      </c>
      <c r="G30">
        <v>9.5</v>
      </c>
      <c r="H30" t="s">
        <v>53</v>
      </c>
    </row>
    <row r="31" spans="2:8" x14ac:dyDescent="0.25">
      <c r="B31" t="s">
        <v>120</v>
      </c>
      <c r="C31" s="4">
        <v>43886</v>
      </c>
      <c r="D31">
        <v>50</v>
      </c>
      <c r="E31">
        <v>83.14</v>
      </c>
      <c r="F31" t="s">
        <v>53</v>
      </c>
      <c r="G31">
        <v>9.5</v>
      </c>
      <c r="H31" t="s">
        <v>53</v>
      </c>
    </row>
    <row r="32" spans="2:8" x14ac:dyDescent="0.25">
      <c r="B32" t="s">
        <v>120</v>
      </c>
      <c r="C32" s="4">
        <v>44028</v>
      </c>
      <c r="D32">
        <v>100</v>
      </c>
      <c r="E32">
        <v>78.8</v>
      </c>
      <c r="F32" t="s">
        <v>53</v>
      </c>
      <c r="G32">
        <v>9.5</v>
      </c>
      <c r="H32" t="s">
        <v>53</v>
      </c>
    </row>
    <row r="33" spans="2:8" x14ac:dyDescent="0.25">
      <c r="B33" t="s">
        <v>120</v>
      </c>
      <c r="C33" s="4">
        <v>44080</v>
      </c>
      <c r="D33">
        <v>100</v>
      </c>
      <c r="E33">
        <v>79.41</v>
      </c>
      <c r="F33" t="s">
        <v>53</v>
      </c>
      <c r="G33">
        <v>9.5</v>
      </c>
      <c r="H33" t="s">
        <v>53</v>
      </c>
    </row>
    <row r="34" spans="2:8" x14ac:dyDescent="0.25">
      <c r="B34" t="s">
        <v>120</v>
      </c>
      <c r="C34" s="4">
        <v>44123</v>
      </c>
      <c r="D34">
        <v>50</v>
      </c>
      <c r="E34">
        <v>82.82</v>
      </c>
      <c r="F34" t="s">
        <v>53</v>
      </c>
      <c r="G34">
        <v>9.5</v>
      </c>
      <c r="H34" t="s">
        <v>53</v>
      </c>
    </row>
    <row r="35" spans="2:8" x14ac:dyDescent="0.25">
      <c r="B35" t="s">
        <v>120</v>
      </c>
      <c r="C35" s="4">
        <v>44152</v>
      </c>
      <c r="D35">
        <v>50</v>
      </c>
      <c r="E35">
        <v>84.4</v>
      </c>
      <c r="F35" t="s">
        <v>53</v>
      </c>
      <c r="G35">
        <v>9.5</v>
      </c>
      <c r="H35" t="s">
        <v>53</v>
      </c>
    </row>
    <row r="36" spans="2:8" x14ac:dyDescent="0.25">
      <c r="B36" t="s">
        <v>120</v>
      </c>
      <c r="C36" s="4">
        <v>44180</v>
      </c>
      <c r="D36">
        <v>50</v>
      </c>
      <c r="E36">
        <v>84.3</v>
      </c>
      <c r="F36" t="s">
        <v>53</v>
      </c>
      <c r="G36">
        <v>9.5</v>
      </c>
      <c r="H36" t="s">
        <v>53</v>
      </c>
    </row>
    <row r="37" spans="2:8" x14ac:dyDescent="0.25">
      <c r="B37" t="s">
        <v>120</v>
      </c>
      <c r="C37" s="4">
        <v>44214</v>
      </c>
      <c r="D37">
        <v>50</v>
      </c>
      <c r="E37">
        <v>84.94</v>
      </c>
      <c r="F37" t="s">
        <v>53</v>
      </c>
      <c r="G37">
        <v>9.5</v>
      </c>
      <c r="H37" t="s">
        <v>53</v>
      </c>
    </row>
    <row r="38" spans="2:8" x14ac:dyDescent="0.25">
      <c r="B38" t="s">
        <v>120</v>
      </c>
      <c r="C38" s="4">
        <v>44270</v>
      </c>
      <c r="D38">
        <v>50</v>
      </c>
      <c r="E38">
        <v>87.66</v>
      </c>
      <c r="F38" t="s">
        <v>53</v>
      </c>
      <c r="G38">
        <v>9.5</v>
      </c>
      <c r="H38" t="s">
        <v>53</v>
      </c>
    </row>
    <row r="39" spans="2:8" x14ac:dyDescent="0.25">
      <c r="B39" t="s">
        <v>120</v>
      </c>
      <c r="C39" s="4">
        <v>44284</v>
      </c>
      <c r="D39">
        <v>100</v>
      </c>
      <c r="E39">
        <v>88.52</v>
      </c>
      <c r="F39" t="s">
        <v>53</v>
      </c>
      <c r="G39">
        <v>9.5</v>
      </c>
      <c r="H39" t="s">
        <v>53</v>
      </c>
    </row>
    <row r="40" spans="2:8" x14ac:dyDescent="0.25">
      <c r="B40" t="s">
        <v>120</v>
      </c>
      <c r="C40" s="4">
        <v>44307</v>
      </c>
      <c r="D40">
        <v>50</v>
      </c>
      <c r="E40">
        <v>90.95</v>
      </c>
      <c r="F40" t="s">
        <v>53</v>
      </c>
      <c r="G40">
        <v>9.5</v>
      </c>
      <c r="H40" t="s">
        <v>53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"/>
  <sheetViews>
    <sheetView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1.5703125" bestFit="1" customWidth="1"/>
    <col min="2" max="2" width="20.42578125" bestFit="1" customWidth="1"/>
    <col min="3" max="3" width="10.42578125" bestFit="1" customWidth="1"/>
    <col min="4" max="4" width="10.7109375" bestFit="1" customWidth="1"/>
    <col min="6" max="6" width="12.28515625" bestFit="1" customWidth="1"/>
    <col min="8" max="8" width="26.42578125" bestFit="1" customWidth="1"/>
    <col min="9" max="9" width="21.140625" bestFit="1" customWidth="1"/>
    <col min="10" max="10" width="32" customWidth="1"/>
    <col min="11" max="11" width="62.5703125" customWidth="1"/>
    <col min="12" max="12" width="33.28515625" customWidth="1"/>
    <col min="13" max="13" width="61.28515625" customWidth="1"/>
    <col min="14" max="14" width="10.140625" customWidth="1"/>
    <col min="15" max="15" width="7.140625" customWidth="1"/>
  </cols>
  <sheetData>
    <row r="1" spans="1:11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125</v>
      </c>
      <c r="F1" s="1" t="s">
        <v>124</v>
      </c>
      <c r="G1" s="1" t="s">
        <v>127</v>
      </c>
      <c r="H1" s="1" t="s">
        <v>126</v>
      </c>
      <c r="I1" s="1" t="s">
        <v>139</v>
      </c>
      <c r="J1" s="1" t="s">
        <v>4826</v>
      </c>
      <c r="K1" s="1" t="s">
        <v>54</v>
      </c>
    </row>
    <row r="2" spans="1:11" ht="105" x14ac:dyDescent="0.25">
      <c r="A2" t="s">
        <v>140</v>
      </c>
      <c r="B2" t="s">
        <v>119</v>
      </c>
      <c r="C2" s="4">
        <v>44735</v>
      </c>
      <c r="D2">
        <v>600</v>
      </c>
      <c r="E2">
        <v>52.46</v>
      </c>
      <c r="F2" t="s">
        <v>53</v>
      </c>
      <c r="G2">
        <v>9.5</v>
      </c>
      <c r="H2" t="s">
        <v>53</v>
      </c>
      <c r="I2" t="s">
        <v>141</v>
      </c>
      <c r="J2" t="s">
        <v>4809</v>
      </c>
      <c r="K2" s="7" t="s">
        <v>4821</v>
      </c>
    </row>
    <row r="3" spans="1:11" x14ac:dyDescent="0.25">
      <c r="A3" t="s">
        <v>142</v>
      </c>
      <c r="B3" t="s">
        <v>119</v>
      </c>
      <c r="C3" s="4">
        <v>44739</v>
      </c>
      <c r="D3">
        <v>700</v>
      </c>
      <c r="E3">
        <v>54.02</v>
      </c>
      <c r="F3" t="s">
        <v>53</v>
      </c>
      <c r="G3">
        <v>9.5</v>
      </c>
      <c r="H3" t="s">
        <v>53</v>
      </c>
      <c r="I3" t="s">
        <v>141</v>
      </c>
      <c r="J3" s="2"/>
    </row>
    <row r="4" spans="1:11" x14ac:dyDescent="0.25">
      <c r="A4" t="s">
        <v>143</v>
      </c>
      <c r="B4" t="s">
        <v>119</v>
      </c>
      <c r="C4" s="4">
        <v>44742</v>
      </c>
      <c r="D4">
        <v>747</v>
      </c>
      <c r="E4">
        <v>53.011499999999998</v>
      </c>
      <c r="F4" t="s">
        <v>53</v>
      </c>
      <c r="G4">
        <v>9.5</v>
      </c>
      <c r="H4" t="s">
        <v>53</v>
      </c>
      <c r="I4" t="s">
        <v>141</v>
      </c>
      <c r="J4" s="2"/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0.85546875" customWidth="1"/>
    <col min="2" max="2" width="19.7109375" customWidth="1"/>
    <col min="3" max="3" width="20.85546875" customWidth="1"/>
    <col min="4" max="4" width="15" customWidth="1"/>
    <col min="5" max="5" width="106.42578125" customWidth="1"/>
  </cols>
  <sheetData>
    <row r="1" spans="1:5" x14ac:dyDescent="0.25">
      <c r="A1" s="1" t="s">
        <v>51</v>
      </c>
      <c r="B1" s="1" t="s">
        <v>203</v>
      </c>
      <c r="C1" s="1" t="s">
        <v>202</v>
      </c>
      <c r="D1" s="1" t="s">
        <v>123</v>
      </c>
      <c r="E1" s="1" t="s">
        <v>54</v>
      </c>
    </row>
    <row r="2" spans="1:5" x14ac:dyDescent="0.25">
      <c r="A2" t="s">
        <v>4810</v>
      </c>
      <c r="B2" t="s">
        <v>140</v>
      </c>
      <c r="C2" t="s">
        <v>128</v>
      </c>
      <c r="D2">
        <v>400</v>
      </c>
      <c r="E2" t="s">
        <v>4825</v>
      </c>
    </row>
    <row r="3" spans="1:5" x14ac:dyDescent="0.25">
      <c r="A3" t="s">
        <v>144</v>
      </c>
      <c r="B3" t="s">
        <v>140</v>
      </c>
      <c r="C3" t="s">
        <v>129</v>
      </c>
      <c r="D3">
        <v>200</v>
      </c>
    </row>
    <row r="4" spans="1:5" x14ac:dyDescent="0.25">
      <c r="A4" t="s">
        <v>4811</v>
      </c>
      <c r="B4" t="s">
        <v>142</v>
      </c>
      <c r="C4" t="s">
        <v>129</v>
      </c>
      <c r="D4">
        <v>200</v>
      </c>
    </row>
    <row r="5" spans="1:5" x14ac:dyDescent="0.25">
      <c r="A5" t="s">
        <v>4812</v>
      </c>
      <c r="B5" t="s">
        <v>142</v>
      </c>
      <c r="C5" t="s">
        <v>130</v>
      </c>
      <c r="D5">
        <v>171</v>
      </c>
    </row>
    <row r="6" spans="1:5" x14ac:dyDescent="0.25">
      <c r="A6" t="s">
        <v>145</v>
      </c>
      <c r="B6" t="s">
        <v>142</v>
      </c>
      <c r="C6" t="s">
        <v>131</v>
      </c>
      <c r="D6">
        <v>217</v>
      </c>
    </row>
    <row r="7" spans="1:5" x14ac:dyDescent="0.25">
      <c r="A7" t="s">
        <v>4813</v>
      </c>
      <c r="B7" t="s">
        <v>142</v>
      </c>
      <c r="C7" t="s">
        <v>132</v>
      </c>
      <c r="D7">
        <v>112</v>
      </c>
    </row>
    <row r="8" spans="1:5" x14ac:dyDescent="0.25">
      <c r="A8" t="s">
        <v>4814</v>
      </c>
      <c r="B8" t="s">
        <v>143</v>
      </c>
      <c r="C8" t="s">
        <v>132</v>
      </c>
      <c r="D8">
        <v>31</v>
      </c>
    </row>
    <row r="9" spans="1:5" x14ac:dyDescent="0.25">
      <c r="A9" t="s">
        <v>4815</v>
      </c>
      <c r="B9" t="s">
        <v>143</v>
      </c>
      <c r="C9" t="s">
        <v>133</v>
      </c>
      <c r="D9">
        <v>143</v>
      </c>
    </row>
    <row r="10" spans="1:5" x14ac:dyDescent="0.25">
      <c r="A10" t="s">
        <v>4816</v>
      </c>
      <c r="B10" t="s">
        <v>143</v>
      </c>
      <c r="C10" t="s">
        <v>134</v>
      </c>
      <c r="D10">
        <v>152</v>
      </c>
    </row>
    <row r="11" spans="1:5" x14ac:dyDescent="0.25">
      <c r="A11" t="s">
        <v>4817</v>
      </c>
      <c r="B11" t="s">
        <v>143</v>
      </c>
      <c r="C11" t="s">
        <v>135</v>
      </c>
      <c r="D11">
        <v>120</v>
      </c>
    </row>
    <row r="12" spans="1:5" x14ac:dyDescent="0.25">
      <c r="A12" t="s">
        <v>4818</v>
      </c>
      <c r="B12" t="s">
        <v>143</v>
      </c>
      <c r="C12" t="s">
        <v>136</v>
      </c>
      <c r="D12">
        <v>166</v>
      </c>
    </row>
    <row r="13" spans="1:5" x14ac:dyDescent="0.25">
      <c r="A13" t="s">
        <v>4819</v>
      </c>
      <c r="B13" t="s">
        <v>143</v>
      </c>
      <c r="C13" t="s">
        <v>137</v>
      </c>
      <c r="D13">
        <v>135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7.85546875" customWidth="1"/>
    <col min="2" max="2" width="14.85546875" customWidth="1"/>
    <col min="3" max="3" width="26.85546875" customWidth="1"/>
    <col min="4" max="4" width="31" customWidth="1"/>
    <col min="5" max="5" width="21.42578125" customWidth="1"/>
    <col min="6" max="6" width="23.7109375" customWidth="1"/>
    <col min="7" max="7" width="35.7109375" customWidth="1"/>
    <col min="8" max="8" width="44.85546875" customWidth="1"/>
    <col min="9" max="9" width="24.140625" customWidth="1"/>
    <col min="10" max="10" width="7.140625" customWidth="1"/>
  </cols>
  <sheetData>
    <row r="1" spans="1:8" ht="32.1" customHeight="1" x14ac:dyDescent="0.25">
      <c r="A1" s="1" t="s">
        <v>55</v>
      </c>
      <c r="B1" s="1" t="s">
        <v>51</v>
      </c>
      <c r="C1" s="1" t="s">
        <v>2</v>
      </c>
      <c r="D1" s="1" t="s">
        <v>200</v>
      </c>
      <c r="E1" s="1" t="s">
        <v>146</v>
      </c>
      <c r="F1" s="1" t="s">
        <v>147</v>
      </c>
      <c r="G1" s="1" t="s">
        <v>4826</v>
      </c>
      <c r="H1" s="1" t="s">
        <v>54</v>
      </c>
    </row>
    <row r="2" spans="1:8" x14ac:dyDescent="0.25">
      <c r="A2" s="4"/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workbookViewId="0">
      <pane ySplit="1" topLeftCell="A2" activePane="bottomLeft" state="frozen"/>
      <selection pane="bottomLeft" activeCell="A6" sqref="A6:A16"/>
    </sheetView>
  </sheetViews>
  <sheetFormatPr defaultRowHeight="15" x14ac:dyDescent="0.25"/>
  <cols>
    <col min="1" max="1" width="18.28515625" customWidth="1"/>
    <col min="2" max="2" width="33.28515625" customWidth="1"/>
    <col min="3" max="3" width="29.140625" customWidth="1"/>
    <col min="4" max="4" width="20.140625" customWidth="1"/>
    <col min="5" max="5" width="25.7109375" customWidth="1"/>
    <col min="6" max="6" width="35" customWidth="1"/>
    <col min="7" max="7" width="25.140625" customWidth="1"/>
    <col min="8" max="8" width="63.85546875" customWidth="1"/>
    <col min="9" max="9" width="7.140625" customWidth="1"/>
  </cols>
  <sheetData>
    <row r="1" spans="1:8" x14ac:dyDescent="0.25">
      <c r="A1" s="1" t="s">
        <v>51</v>
      </c>
      <c r="B1" s="1" t="s">
        <v>148</v>
      </c>
      <c r="C1" s="1" t="s">
        <v>149</v>
      </c>
      <c r="D1" s="1" t="s">
        <v>200</v>
      </c>
      <c r="E1" s="1" t="s">
        <v>150</v>
      </c>
      <c r="F1" s="1" t="s">
        <v>4826</v>
      </c>
      <c r="G1" s="1" t="s">
        <v>151</v>
      </c>
      <c r="H1" s="1" t="s">
        <v>54</v>
      </c>
    </row>
    <row r="2" spans="1:8" x14ac:dyDescent="0.25">
      <c r="A2" t="s">
        <v>152</v>
      </c>
      <c r="B2" t="s">
        <v>53</v>
      </c>
      <c r="C2">
        <v>-33.89</v>
      </c>
      <c r="D2" t="s">
        <v>119</v>
      </c>
      <c r="E2" s="4">
        <v>43281</v>
      </c>
      <c r="F2" t="s">
        <v>4809</v>
      </c>
      <c r="G2" t="s">
        <v>153</v>
      </c>
      <c r="H2" t="s">
        <v>4824</v>
      </c>
    </row>
    <row r="3" spans="1:8" x14ac:dyDescent="0.25">
      <c r="A3" t="s">
        <v>154</v>
      </c>
      <c r="B3" t="s">
        <v>53</v>
      </c>
      <c r="C3">
        <v>276.19</v>
      </c>
      <c r="D3" t="s">
        <v>119</v>
      </c>
      <c r="E3" s="4">
        <v>43646</v>
      </c>
      <c r="F3" t="s">
        <v>4809</v>
      </c>
      <c r="G3" t="s">
        <v>153</v>
      </c>
    </row>
    <row r="4" spans="1:8" x14ac:dyDescent="0.25">
      <c r="A4" t="s">
        <v>155</v>
      </c>
      <c r="B4" t="s">
        <v>53</v>
      </c>
      <c r="C4">
        <v>1201.8900000000001</v>
      </c>
      <c r="D4" t="s">
        <v>119</v>
      </c>
      <c r="E4" s="4">
        <v>44012</v>
      </c>
      <c r="F4" s="2"/>
      <c r="G4" t="s">
        <v>153</v>
      </c>
    </row>
    <row r="5" spans="1:8" x14ac:dyDescent="0.25">
      <c r="A5" t="s">
        <v>156</v>
      </c>
      <c r="B5" t="s">
        <v>53</v>
      </c>
      <c r="C5">
        <v>1771.04</v>
      </c>
      <c r="D5" t="s">
        <v>119</v>
      </c>
      <c r="E5" s="4">
        <v>44377</v>
      </c>
      <c r="F5" s="2"/>
      <c r="G5" t="s">
        <v>153</v>
      </c>
    </row>
    <row r="6" spans="1:8" x14ac:dyDescent="0.25">
      <c r="A6" t="s">
        <v>157</v>
      </c>
      <c r="B6" t="s">
        <v>53</v>
      </c>
      <c r="C6">
        <v>-27.16</v>
      </c>
      <c r="D6" t="s">
        <v>119</v>
      </c>
      <c r="E6" s="4">
        <v>44742</v>
      </c>
      <c r="F6" s="2"/>
      <c r="G6" t="s">
        <v>153</v>
      </c>
    </row>
    <row r="7" spans="1:8" x14ac:dyDescent="0.25">
      <c r="A7" t="s">
        <v>4828</v>
      </c>
      <c r="B7" t="s">
        <v>53</v>
      </c>
      <c r="C7">
        <v>0</v>
      </c>
      <c r="D7" t="s">
        <v>120</v>
      </c>
      <c r="E7" s="4">
        <v>42185</v>
      </c>
      <c r="G7" t="s">
        <v>153</v>
      </c>
    </row>
    <row r="8" spans="1:8" x14ac:dyDescent="0.25">
      <c r="A8" t="s">
        <v>4829</v>
      </c>
      <c r="B8" t="s">
        <v>53</v>
      </c>
      <c r="C8">
        <v>0</v>
      </c>
      <c r="D8" t="s">
        <v>120</v>
      </c>
      <c r="E8" s="4">
        <v>42551</v>
      </c>
      <c r="G8" t="s">
        <v>153</v>
      </c>
    </row>
    <row r="9" spans="1:8" x14ac:dyDescent="0.25">
      <c r="A9" t="s">
        <v>4830</v>
      </c>
      <c r="B9" t="s">
        <v>53</v>
      </c>
      <c r="C9">
        <v>0</v>
      </c>
      <c r="D9" t="s">
        <v>120</v>
      </c>
      <c r="E9" s="4">
        <v>42916</v>
      </c>
      <c r="G9" t="s">
        <v>153</v>
      </c>
    </row>
    <row r="10" spans="1:8" x14ac:dyDescent="0.25">
      <c r="A10" t="s">
        <v>4831</v>
      </c>
      <c r="B10" t="s">
        <v>53</v>
      </c>
      <c r="C10">
        <v>220</v>
      </c>
      <c r="D10" t="s">
        <v>120</v>
      </c>
      <c r="E10" s="4">
        <v>43281</v>
      </c>
      <c r="G10" t="s">
        <v>153</v>
      </c>
    </row>
    <row r="11" spans="1:8" x14ac:dyDescent="0.25">
      <c r="A11" t="s">
        <v>4832</v>
      </c>
      <c r="B11" t="s">
        <v>53</v>
      </c>
      <c r="C11">
        <v>100</v>
      </c>
      <c r="D11" t="s">
        <v>120</v>
      </c>
      <c r="E11" s="4">
        <v>43646</v>
      </c>
      <c r="G11" t="s">
        <v>153</v>
      </c>
    </row>
    <row r="12" spans="1:8" x14ac:dyDescent="0.25">
      <c r="A12" t="s">
        <v>4833</v>
      </c>
      <c r="B12" t="s">
        <v>53</v>
      </c>
      <c r="C12">
        <v>-144</v>
      </c>
      <c r="D12" t="s">
        <v>120</v>
      </c>
      <c r="E12" s="4">
        <v>44012</v>
      </c>
      <c r="G12" t="s">
        <v>153</v>
      </c>
    </row>
    <row r="13" spans="1:8" x14ac:dyDescent="0.25">
      <c r="A13" t="s">
        <v>4834</v>
      </c>
      <c r="B13" t="s">
        <v>53</v>
      </c>
      <c r="C13">
        <v>2600</v>
      </c>
      <c r="D13" t="s">
        <v>120</v>
      </c>
      <c r="E13" s="4">
        <v>44377</v>
      </c>
      <c r="G13" t="s">
        <v>153</v>
      </c>
    </row>
    <row r="14" spans="1:8" x14ac:dyDescent="0.25">
      <c r="A14" t="s">
        <v>4835</v>
      </c>
      <c r="B14" t="s">
        <v>53</v>
      </c>
      <c r="C14">
        <v>654</v>
      </c>
      <c r="D14" t="s">
        <v>120</v>
      </c>
      <c r="E14" s="4">
        <v>44742</v>
      </c>
      <c r="G14" t="s">
        <v>153</v>
      </c>
    </row>
    <row r="15" spans="1:8" x14ac:dyDescent="0.25">
      <c r="A15" t="s">
        <v>4836</v>
      </c>
      <c r="B15" t="s">
        <v>53</v>
      </c>
      <c r="C15">
        <v>1888</v>
      </c>
      <c r="D15" t="s">
        <v>120</v>
      </c>
      <c r="E15" s="4">
        <v>45107</v>
      </c>
      <c r="G15" t="s">
        <v>153</v>
      </c>
    </row>
    <row r="16" spans="1:8" x14ac:dyDescent="0.25">
      <c r="A16" t="s">
        <v>4837</v>
      </c>
      <c r="B16" t="s">
        <v>53</v>
      </c>
      <c r="C16">
        <v>1950.1</v>
      </c>
      <c r="D16" t="s">
        <v>120</v>
      </c>
      <c r="E16" s="4">
        <v>45473</v>
      </c>
      <c r="G16" t="s">
        <v>153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9.140625" customWidth="1"/>
    <col min="3" max="3" width="17.140625" customWidth="1"/>
    <col min="4" max="4" width="12.140625" customWidth="1"/>
    <col min="5" max="5" width="37.85546875" customWidth="1"/>
    <col min="6" max="6" width="21" customWidth="1"/>
    <col min="8" max="8" width="37.140625" customWidth="1"/>
    <col min="10" max="10" width="28.140625" customWidth="1"/>
    <col min="12" max="12" width="35.140625" customWidth="1"/>
    <col min="14" max="14" width="26.140625" customWidth="1"/>
    <col min="16" max="16" width="32.140625" customWidth="1"/>
    <col min="17" max="17" width="34.42578125" customWidth="1"/>
    <col min="18" max="18" width="40.28515625" customWidth="1"/>
    <col min="19" max="19" width="29.140625" customWidth="1"/>
    <col min="20" max="20" width="20.140625" customWidth="1"/>
    <col min="21" max="21" width="27.140625" customWidth="1"/>
    <col min="22" max="22" width="18.140625" customWidth="1"/>
    <col min="23" max="23" width="81.28515625" customWidth="1"/>
    <col min="24" max="24" width="44.28515625" customWidth="1"/>
  </cols>
  <sheetData>
    <row r="1" spans="1:18" x14ac:dyDescent="0.25">
      <c r="A1" s="1" t="s">
        <v>51</v>
      </c>
      <c r="B1" s="1" t="s">
        <v>200</v>
      </c>
      <c r="C1" s="1" t="s">
        <v>55</v>
      </c>
      <c r="D1" s="1" t="s">
        <v>123</v>
      </c>
      <c r="E1" s="1" t="s">
        <v>4826</v>
      </c>
      <c r="F1" s="1" t="s">
        <v>158</v>
      </c>
      <c r="G1" s="1" t="s">
        <v>160</v>
      </c>
      <c r="H1" s="1" t="s">
        <v>159</v>
      </c>
      <c r="I1" s="1" t="s">
        <v>162</v>
      </c>
      <c r="J1" s="1" t="s">
        <v>161</v>
      </c>
      <c r="K1" s="1" t="s">
        <v>164</v>
      </c>
      <c r="L1" s="1" t="s">
        <v>163</v>
      </c>
      <c r="M1" s="1" t="s">
        <v>166</v>
      </c>
      <c r="N1" s="1" t="s">
        <v>165</v>
      </c>
      <c r="O1" s="1" t="s">
        <v>168</v>
      </c>
      <c r="P1" s="1" t="s">
        <v>167</v>
      </c>
      <c r="Q1" s="1" t="s">
        <v>169</v>
      </c>
      <c r="R1" s="1" t="s">
        <v>54</v>
      </c>
    </row>
    <row r="2" spans="1:18" x14ac:dyDescent="0.25">
      <c r="A2" t="s">
        <v>171</v>
      </c>
      <c r="B2" t="s">
        <v>90</v>
      </c>
      <c r="C2" s="4">
        <v>44250</v>
      </c>
      <c r="D2">
        <v>4000</v>
      </c>
      <c r="E2" t="s">
        <v>4809</v>
      </c>
      <c r="F2" t="s">
        <v>170</v>
      </c>
      <c r="G2">
        <v>0</v>
      </c>
      <c r="H2" t="s">
        <v>53</v>
      </c>
      <c r="I2">
        <v>0.1</v>
      </c>
      <c r="J2" t="s">
        <v>53</v>
      </c>
      <c r="K2">
        <v>0</v>
      </c>
      <c r="L2" t="s">
        <v>53</v>
      </c>
      <c r="M2">
        <v>0</v>
      </c>
      <c r="N2" t="s">
        <v>53</v>
      </c>
      <c r="O2">
        <v>0</v>
      </c>
      <c r="P2" t="s">
        <v>53</v>
      </c>
      <c r="Q2">
        <v>30</v>
      </c>
      <c r="R2" t="s">
        <v>4822</v>
      </c>
    </row>
    <row r="3" spans="1:18" x14ac:dyDescent="0.25">
      <c r="A3" t="s">
        <v>172</v>
      </c>
      <c r="B3" t="s">
        <v>90</v>
      </c>
      <c r="C3" s="4">
        <v>44439</v>
      </c>
      <c r="D3">
        <v>4000</v>
      </c>
      <c r="E3" t="s">
        <v>4809</v>
      </c>
      <c r="F3" t="s">
        <v>170</v>
      </c>
      <c r="G3">
        <v>0</v>
      </c>
      <c r="H3" t="s">
        <v>53</v>
      </c>
      <c r="I3">
        <v>0.14000000000000001</v>
      </c>
      <c r="J3" t="s">
        <v>53</v>
      </c>
      <c r="K3">
        <v>0</v>
      </c>
      <c r="L3" t="s">
        <v>53</v>
      </c>
      <c r="M3">
        <v>0</v>
      </c>
      <c r="N3" t="s">
        <v>53</v>
      </c>
      <c r="O3">
        <v>0</v>
      </c>
      <c r="P3" t="s">
        <v>53</v>
      </c>
      <c r="Q3">
        <v>30</v>
      </c>
    </row>
    <row r="4" spans="1:18" x14ac:dyDescent="0.25">
      <c r="A4" t="s">
        <v>173</v>
      </c>
      <c r="B4" t="s">
        <v>90</v>
      </c>
      <c r="C4" s="4">
        <v>44597</v>
      </c>
      <c r="D4">
        <v>4000</v>
      </c>
      <c r="E4" s="2"/>
      <c r="F4" t="s">
        <v>170</v>
      </c>
      <c r="G4">
        <v>0</v>
      </c>
      <c r="H4" t="s">
        <v>53</v>
      </c>
      <c r="I4">
        <v>0.1</v>
      </c>
      <c r="J4" t="s">
        <v>53</v>
      </c>
      <c r="K4">
        <v>0</v>
      </c>
      <c r="L4" t="s">
        <v>53</v>
      </c>
      <c r="M4">
        <v>0</v>
      </c>
      <c r="N4" t="s">
        <v>53</v>
      </c>
      <c r="O4">
        <v>0</v>
      </c>
      <c r="P4" t="s">
        <v>53</v>
      </c>
      <c r="Q4">
        <v>30</v>
      </c>
    </row>
    <row r="5" spans="1:18" x14ac:dyDescent="0.25">
      <c r="A5" t="s">
        <v>174</v>
      </c>
      <c r="B5" t="s">
        <v>90</v>
      </c>
      <c r="C5" s="4">
        <v>44803</v>
      </c>
      <c r="D5">
        <v>4000</v>
      </c>
      <c r="E5" s="2"/>
      <c r="F5" t="s">
        <v>170</v>
      </c>
      <c r="G5">
        <v>0</v>
      </c>
      <c r="H5" t="s">
        <v>53</v>
      </c>
      <c r="I5">
        <v>0.14000000000000001</v>
      </c>
      <c r="J5" t="s">
        <v>53</v>
      </c>
      <c r="K5">
        <v>0</v>
      </c>
      <c r="L5" t="s">
        <v>53</v>
      </c>
      <c r="M5">
        <v>0</v>
      </c>
      <c r="N5" t="s">
        <v>53</v>
      </c>
      <c r="O5">
        <v>0</v>
      </c>
      <c r="P5" t="s">
        <v>53</v>
      </c>
      <c r="Q5">
        <v>30</v>
      </c>
    </row>
    <row r="6" spans="1:18" x14ac:dyDescent="0.25">
      <c r="A6" t="s">
        <v>175</v>
      </c>
      <c r="B6" t="s">
        <v>90</v>
      </c>
      <c r="C6" s="4">
        <v>44981</v>
      </c>
      <c r="D6">
        <v>4000</v>
      </c>
      <c r="E6" s="2"/>
      <c r="F6" t="s">
        <v>170</v>
      </c>
      <c r="G6">
        <v>0</v>
      </c>
      <c r="H6" t="s">
        <v>53</v>
      </c>
      <c r="I6">
        <v>0.11</v>
      </c>
      <c r="J6" t="s">
        <v>53</v>
      </c>
      <c r="K6">
        <v>0</v>
      </c>
      <c r="L6" t="s">
        <v>53</v>
      </c>
      <c r="M6">
        <v>0</v>
      </c>
      <c r="N6" t="s">
        <v>53</v>
      </c>
      <c r="O6">
        <v>0</v>
      </c>
      <c r="P6" t="s">
        <v>53</v>
      </c>
      <c r="Q6">
        <v>30</v>
      </c>
    </row>
    <row r="7" spans="1:18" x14ac:dyDescent="0.25">
      <c r="A7" t="s">
        <v>176</v>
      </c>
      <c r="B7" t="s">
        <v>90</v>
      </c>
      <c r="C7" s="4">
        <v>45170</v>
      </c>
      <c r="D7">
        <v>4000</v>
      </c>
      <c r="E7" s="2"/>
      <c r="F7" t="s">
        <v>170</v>
      </c>
      <c r="G7">
        <v>0</v>
      </c>
      <c r="H7" t="s">
        <v>53</v>
      </c>
      <c r="I7">
        <v>0.14000000000000001</v>
      </c>
      <c r="J7" t="s">
        <v>53</v>
      </c>
      <c r="K7">
        <v>0</v>
      </c>
      <c r="L7" t="s">
        <v>53</v>
      </c>
      <c r="M7">
        <v>0</v>
      </c>
      <c r="N7" t="s">
        <v>53</v>
      </c>
      <c r="O7">
        <v>0</v>
      </c>
      <c r="P7" t="s">
        <v>53</v>
      </c>
      <c r="Q7">
        <v>30</v>
      </c>
    </row>
    <row r="8" spans="1:18" x14ac:dyDescent="0.25">
      <c r="A8" t="s">
        <v>177</v>
      </c>
      <c r="B8" t="s">
        <v>90</v>
      </c>
      <c r="C8" s="4">
        <v>45348</v>
      </c>
      <c r="D8">
        <v>4000</v>
      </c>
      <c r="E8" s="2"/>
      <c r="F8" t="s">
        <v>170</v>
      </c>
      <c r="G8">
        <v>0</v>
      </c>
      <c r="H8" t="s">
        <v>53</v>
      </c>
      <c r="I8">
        <v>0.115</v>
      </c>
      <c r="J8" t="s">
        <v>53</v>
      </c>
      <c r="K8">
        <v>0</v>
      </c>
      <c r="L8" t="s">
        <v>53</v>
      </c>
      <c r="M8">
        <v>0</v>
      </c>
      <c r="N8" t="s">
        <v>53</v>
      </c>
      <c r="O8">
        <v>0</v>
      </c>
      <c r="P8" t="s">
        <v>53</v>
      </c>
      <c r="Q8">
        <v>30</v>
      </c>
    </row>
    <row r="9" spans="1:18" x14ac:dyDescent="0.25">
      <c r="A9" t="s">
        <v>178</v>
      </c>
      <c r="B9" t="s">
        <v>90</v>
      </c>
      <c r="C9" s="4">
        <v>45534</v>
      </c>
      <c r="D9">
        <v>4000</v>
      </c>
      <c r="E9" s="2"/>
      <c r="F9" t="s">
        <v>170</v>
      </c>
      <c r="G9">
        <v>0</v>
      </c>
      <c r="H9" t="s">
        <v>53</v>
      </c>
      <c r="I9">
        <v>0.14499999999999999</v>
      </c>
      <c r="J9" t="s">
        <v>53</v>
      </c>
      <c r="K9">
        <v>0</v>
      </c>
      <c r="L9" t="s">
        <v>53</v>
      </c>
      <c r="M9">
        <v>0</v>
      </c>
      <c r="N9" t="s">
        <v>53</v>
      </c>
      <c r="O9">
        <v>0</v>
      </c>
      <c r="P9" t="s">
        <v>53</v>
      </c>
      <c r="Q9">
        <v>30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06</vt:lpstr>
      <vt:lpstr>07</vt:lpstr>
      <vt:lpstr>08</vt:lpstr>
      <vt:lpstr>09</vt:lpstr>
      <vt:lpstr>11</vt:lpstr>
      <vt:lpstr>12</vt:lpstr>
      <vt:lpstr>13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2025-01-26T12:06:12Z</dcterms:created>
  <dcterms:modified xsi:type="dcterms:W3CDTF">2025-08-06T15:29:27Z</dcterms:modified>
</cp:coreProperties>
</file>