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" i="1"/>
  <c r="C7"/>
  <c r="C8"/>
  <c r="C9"/>
  <c r="C10"/>
  <c r="C11"/>
  <c r="C12"/>
  <c r="C13"/>
  <c r="C14"/>
  <c r="C5"/>
  <c r="E15"/>
  <c r="D15"/>
  <c r="E6"/>
  <c r="E7"/>
  <c r="E8"/>
  <c r="E9"/>
  <c r="E10"/>
  <c r="E11"/>
  <c r="E12"/>
  <c r="E13"/>
  <c r="E14"/>
  <c r="E5"/>
  <c r="E17"/>
  <c r="E18"/>
  <c r="E19"/>
  <c r="E20"/>
  <c r="E21"/>
  <c r="E22"/>
  <c r="E23"/>
  <c r="E24"/>
  <c r="E25"/>
  <c r="E16"/>
  <c r="D5"/>
  <c r="D6"/>
  <c r="D7"/>
  <c r="D8"/>
  <c r="D9"/>
  <c r="D10"/>
  <c r="D11"/>
  <c r="D12"/>
  <c r="D13"/>
  <c r="D14"/>
  <c r="D17"/>
  <c r="D18"/>
  <c r="D19"/>
  <c r="D20"/>
  <c r="D21"/>
  <c r="D22"/>
  <c r="D23"/>
  <c r="D24"/>
  <c r="D25"/>
  <c r="D16"/>
  <c r="B6"/>
  <c r="B7"/>
  <c r="B8"/>
  <c r="B9"/>
  <c r="B10"/>
  <c r="B11"/>
  <c r="B12"/>
  <c r="B13"/>
  <c r="B14"/>
  <c r="B16"/>
  <c r="B17"/>
  <c r="B18"/>
  <c r="B19"/>
  <c r="B20"/>
  <c r="B21"/>
  <c r="B22"/>
  <c r="B23"/>
  <c r="B24"/>
  <c r="B25"/>
  <c r="B5"/>
  <c r="C15"/>
  <c r="C16"/>
  <c r="C17"/>
  <c r="C18"/>
  <c r="C19"/>
  <c r="C20"/>
  <c r="C21"/>
  <c r="C22"/>
  <c r="C23"/>
  <c r="C24"/>
  <c r="C25"/>
</calcChain>
</file>

<file path=xl/sharedStrings.xml><?xml version="1.0" encoding="utf-8"?>
<sst xmlns="http://schemas.openxmlformats.org/spreadsheetml/2006/main" count="7" uniqueCount="7">
  <si>
    <t>sensitivity</t>
  </si>
  <si>
    <t>magnitude</t>
  </si>
  <si>
    <t>curve</t>
  </si>
  <si>
    <t>left</t>
  </si>
  <si>
    <t>right</t>
  </si>
  <si>
    <t>log</t>
  </si>
  <si>
    <t>ratio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</si>
</sst>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Sheet1!$B$4</c:f>
              <c:strCache>
                <c:ptCount val="1"/>
                <c:pt idx="0">
                  <c:v>log</c:v>
                </c:pt>
              </c:strCache>
            </c:strRef>
          </c:tx>
          <c:marker>
            <c:symbol val="none"/>
          </c:marker>
          <c:cat>
            <c:numRef>
              <c:f>Sheet1!$A$5:$A$25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Sheet1!$B$5:$B$25</c:f>
              <c:numCache>
                <c:formatCode>General</c:formatCode>
                <c:ptCount val="21"/>
                <c:pt idx="0">
                  <c:v>0</c:v>
                </c:pt>
                <c:pt idx="1">
                  <c:v>-4.5757490560675115E-2</c:v>
                </c:pt>
                <c:pt idx="2">
                  <c:v>-9.6910013008056392E-2</c:v>
                </c:pt>
                <c:pt idx="3">
                  <c:v>-0.15490195998574319</c:v>
                </c:pt>
                <c:pt idx="4">
                  <c:v>-0.22184874961635639</c:v>
                </c:pt>
                <c:pt idx="5">
                  <c:v>-0.3010299956639812</c:v>
                </c:pt>
                <c:pt idx="6">
                  <c:v>-0.3979400086720376</c:v>
                </c:pt>
                <c:pt idx="7">
                  <c:v>-0.52287874528033762</c:v>
                </c:pt>
                <c:pt idx="8">
                  <c:v>-0.69897000433601875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-0.69897000433601875</c:v>
                </c:pt>
                <c:pt idx="13">
                  <c:v>-0.52287874528033762</c:v>
                </c:pt>
                <c:pt idx="14">
                  <c:v>-0.3979400086720376</c:v>
                </c:pt>
                <c:pt idx="15">
                  <c:v>-0.3010299956639812</c:v>
                </c:pt>
                <c:pt idx="16">
                  <c:v>-0.22184874961635639</c:v>
                </c:pt>
                <c:pt idx="17">
                  <c:v>-0.15490195998574319</c:v>
                </c:pt>
                <c:pt idx="18">
                  <c:v>-9.6910013008056392E-2</c:v>
                </c:pt>
                <c:pt idx="19">
                  <c:v>-4.5757490560675115E-2</c:v>
                </c:pt>
                <c:pt idx="20">
                  <c:v>0</c:v>
                </c:pt>
              </c:numCache>
            </c:numRef>
          </c:val>
        </c:ser>
        <c:ser>
          <c:idx val="3"/>
          <c:order val="1"/>
          <c:tx>
            <c:strRef>
              <c:f>Sheet1!$D$4</c:f>
              <c:strCache>
                <c:ptCount val="1"/>
                <c:pt idx="0">
                  <c:v>left</c:v>
                </c:pt>
              </c:strCache>
            </c:strRef>
          </c:tx>
          <c:marker>
            <c:symbol val="none"/>
          </c:marker>
          <c:cat>
            <c:numRef>
              <c:f>Sheet1!$A$5:$A$25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Sheet1!$D$5:$D$25</c:f>
              <c:numCache>
                <c:formatCode>General</c:formatCode>
                <c:ptCount val="21"/>
                <c:pt idx="0">
                  <c:v>-1</c:v>
                </c:pt>
                <c:pt idx="1">
                  <c:v>-0.83231566638263854</c:v>
                </c:pt>
                <c:pt idx="2">
                  <c:v>-0.67529439648804013</c:v>
                </c:pt>
                <c:pt idx="3">
                  <c:v>-0.5269461096463498</c:v>
                </c:pt>
                <c:pt idx="4">
                  <c:v>-0.385331761718052</c:v>
                </c:pt>
                <c:pt idx="5">
                  <c:v>-0.24839270116356968</c:v>
                </c:pt>
                <c:pt idx="6">
                  <c:v>-0.11366014471155907</c:v>
                </c:pt>
                <c:pt idx="7">
                  <c:v>2.236701601817653E-2</c:v>
                </c:pt>
                <c:pt idx="8">
                  <c:v>0.16595077743100584</c:v>
                </c:pt>
                <c:pt idx="9">
                  <c:v>0.33333333333333331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4"/>
          <c:order val="2"/>
          <c:tx>
            <c:strRef>
              <c:f>Sheet1!$E$4</c:f>
              <c:strCache>
                <c:ptCount val="1"/>
                <c:pt idx="0">
                  <c:v>right</c:v>
                </c:pt>
              </c:strCache>
            </c:strRef>
          </c:tx>
          <c:marker>
            <c:symbol val="none"/>
          </c:marker>
          <c:cat>
            <c:numRef>
              <c:f>Sheet1!$A$5:$A$25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0.33333333333333331</c:v>
                </c:pt>
                <c:pt idx="12">
                  <c:v>0.16595077743100584</c:v>
                </c:pt>
                <c:pt idx="13">
                  <c:v>2.236701601817653E-2</c:v>
                </c:pt>
                <c:pt idx="14">
                  <c:v>-0.11366014471155907</c:v>
                </c:pt>
                <c:pt idx="15">
                  <c:v>-0.24839270116356968</c:v>
                </c:pt>
                <c:pt idx="16">
                  <c:v>-0.385331761718052</c:v>
                </c:pt>
                <c:pt idx="17">
                  <c:v>-0.5269461096463498</c:v>
                </c:pt>
                <c:pt idx="18">
                  <c:v>-0.67529439648804013</c:v>
                </c:pt>
                <c:pt idx="19">
                  <c:v>-0.83231566638263854</c:v>
                </c:pt>
                <c:pt idx="20">
                  <c:v>-1</c:v>
                </c:pt>
              </c:numCache>
            </c:numRef>
          </c:val>
        </c:ser>
        <c:marker val="1"/>
        <c:axId val="75150848"/>
        <c:axId val="75152768"/>
      </c:lineChart>
      <c:catAx>
        <c:axId val="75150848"/>
        <c:scaling>
          <c:orientation val="minMax"/>
        </c:scaling>
        <c:axPos val="b"/>
        <c:numFmt formatCode="General" sourceLinked="1"/>
        <c:tickLblPos val="nextTo"/>
        <c:crossAx val="75152768"/>
        <c:crosses val="autoZero"/>
        <c:auto val="1"/>
        <c:lblAlgn val="ctr"/>
        <c:lblOffset val="100"/>
      </c:catAx>
      <c:valAx>
        <c:axId val="75152768"/>
        <c:scaling>
          <c:orientation val="minMax"/>
        </c:scaling>
        <c:axPos val="l"/>
        <c:majorGridlines/>
        <c:numFmt formatCode="General" sourceLinked="1"/>
        <c:tickLblPos val="nextTo"/>
        <c:crossAx val="7515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3</xdr:row>
      <xdr:rowOff>57150</xdr:rowOff>
    </xdr:from>
    <xdr:to>
      <xdr:col>17</xdr:col>
      <xdr:colOff>571499</xdr:colOff>
      <xdr:row>22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topLeftCell="A2" workbookViewId="0">
      <selection activeCell="B26" sqref="B26"/>
    </sheetView>
  </sheetViews>
  <sheetFormatPr defaultRowHeight="15"/>
  <cols>
    <col min="1" max="1" width="10.5703125" bestFit="1" customWidth="1"/>
  </cols>
  <sheetData>
    <row r="1" spans="1:5">
      <c r="A1" t="s">
        <v>0</v>
      </c>
      <c r="B1">
        <v>0.5</v>
      </c>
    </row>
    <row r="2" spans="1:5">
      <c r="A2" t="s">
        <v>1</v>
      </c>
      <c r="B2">
        <v>1</v>
      </c>
    </row>
    <row r="4" spans="1:5">
      <c r="A4" t="s">
        <v>2</v>
      </c>
      <c r="B4" t="s">
        <v>5</v>
      </c>
      <c r="C4" t="s">
        <v>6</v>
      </c>
      <c r="D4" t="s">
        <v>3</v>
      </c>
      <c r="E4" t="s">
        <v>4</v>
      </c>
    </row>
    <row r="5" spans="1:5">
      <c r="A5">
        <v>-1</v>
      </c>
      <c r="B5">
        <f>IF(A5&lt;&gt;0,LOG(ABS(A5)),"")</f>
        <v>0</v>
      </c>
      <c r="C5">
        <f>IF(A5&lt;&gt;0,(B5-B$1)/(B5+B$1),"")</f>
        <v>-1</v>
      </c>
      <c r="D5">
        <f>IF(A5&gt;0,B$2,B$2/C5)</f>
        <v>-1</v>
      </c>
      <c r="E5">
        <f>IF(A5&gt;0,B$2/C5, B$2)</f>
        <v>1</v>
      </c>
    </row>
    <row r="6" spans="1:5">
      <c r="A6">
        <v>-0.9</v>
      </c>
      <c r="B6">
        <f t="shared" ref="B6:B25" si="0">IF(A6&lt;&gt;0,LOG(ABS(A6)),"")</f>
        <v>-4.5757490560675115E-2</v>
      </c>
      <c r="C6">
        <f t="shared" ref="C6:C14" si="1">IF(A6&lt;&gt;0,(B6-B$1)/(B6+B$1),"")</f>
        <v>-1.2014672321934552</v>
      </c>
      <c r="D6">
        <f t="shared" ref="D6:D14" si="2">IF(A6&gt;0,B$2,B$2/C6)</f>
        <v>-0.83231566638263854</v>
      </c>
      <c r="E6">
        <f t="shared" ref="E6:E14" si="3">IF(A6&gt;0,B$2/C6, B$2)</f>
        <v>1</v>
      </c>
    </row>
    <row r="7" spans="1:5">
      <c r="A7">
        <v>-0.8</v>
      </c>
      <c r="B7">
        <f t="shared" si="0"/>
        <v>-9.6910013008056392E-2</v>
      </c>
      <c r="C7">
        <f t="shared" si="1"/>
        <v>-1.4808356254703656</v>
      </c>
      <c r="D7">
        <f t="shared" si="2"/>
        <v>-0.67529439648804013</v>
      </c>
      <c r="E7">
        <f t="shared" si="3"/>
        <v>1</v>
      </c>
    </row>
    <row r="8" spans="1:5">
      <c r="A8">
        <v>-0.7</v>
      </c>
      <c r="B8">
        <f t="shared" si="0"/>
        <v>-0.15490195998574319</v>
      </c>
      <c r="C8">
        <f t="shared" si="1"/>
        <v>-1.897727266021817</v>
      </c>
      <c r="D8">
        <f t="shared" si="2"/>
        <v>-0.5269461096463498</v>
      </c>
      <c r="E8">
        <f t="shared" si="3"/>
        <v>1</v>
      </c>
    </row>
    <row r="9" spans="1:5">
      <c r="A9">
        <v>-0.6</v>
      </c>
      <c r="B9">
        <f t="shared" si="0"/>
        <v>-0.22184874961635639</v>
      </c>
      <c r="C9">
        <f t="shared" si="1"/>
        <v>-2.5951662939524356</v>
      </c>
      <c r="D9">
        <f t="shared" si="2"/>
        <v>-0.385331761718052</v>
      </c>
      <c r="E9">
        <f t="shared" si="3"/>
        <v>1</v>
      </c>
    </row>
    <row r="10" spans="1:5">
      <c r="A10">
        <v>-0.5</v>
      </c>
      <c r="B10">
        <f t="shared" si="0"/>
        <v>-0.3010299956639812</v>
      </c>
      <c r="C10">
        <f t="shared" si="1"/>
        <v>-4.0258831894641203</v>
      </c>
      <c r="D10">
        <f t="shared" si="2"/>
        <v>-0.24839270116356968</v>
      </c>
      <c r="E10">
        <f t="shared" si="3"/>
        <v>1</v>
      </c>
    </row>
    <row r="11" spans="1:5">
      <c r="A11">
        <v>-0.4</v>
      </c>
      <c r="B11">
        <f t="shared" si="0"/>
        <v>-0.3979400086720376</v>
      </c>
      <c r="C11">
        <f t="shared" si="1"/>
        <v>-8.7981587788555888</v>
      </c>
      <c r="D11">
        <f t="shared" si="2"/>
        <v>-0.11366014471155907</v>
      </c>
      <c r="E11">
        <f t="shared" si="3"/>
        <v>1</v>
      </c>
    </row>
    <row r="12" spans="1:5">
      <c r="A12">
        <v>-0.3</v>
      </c>
      <c r="B12">
        <f t="shared" si="0"/>
        <v>-0.52287874528033762</v>
      </c>
      <c r="C12">
        <f t="shared" si="1"/>
        <v>44.708690653565554</v>
      </c>
      <c r="D12">
        <f t="shared" si="2"/>
        <v>2.236701601817653E-2</v>
      </c>
      <c r="E12">
        <f t="shared" si="3"/>
        <v>1</v>
      </c>
    </row>
    <row r="13" spans="1:5">
      <c r="A13">
        <v>-0.2</v>
      </c>
      <c r="B13">
        <f t="shared" si="0"/>
        <v>-0.69897000433601875</v>
      </c>
      <c r="C13">
        <f t="shared" si="1"/>
        <v>6.0258831894641212</v>
      </c>
      <c r="D13">
        <f t="shared" si="2"/>
        <v>0.16595077743100584</v>
      </c>
      <c r="E13">
        <f t="shared" si="3"/>
        <v>1</v>
      </c>
    </row>
    <row r="14" spans="1:5">
      <c r="A14">
        <v>-0.1</v>
      </c>
      <c r="B14">
        <f t="shared" si="0"/>
        <v>-1</v>
      </c>
      <c r="C14">
        <f t="shared" si="1"/>
        <v>3</v>
      </c>
      <c r="D14">
        <f t="shared" si="2"/>
        <v>0.33333333333333331</v>
      </c>
      <c r="E14">
        <f t="shared" si="3"/>
        <v>1</v>
      </c>
    </row>
    <row r="15" spans="1:5">
      <c r="A15">
        <v>0</v>
      </c>
      <c r="B15">
        <v>-2</v>
      </c>
      <c r="C15" t="str">
        <f>IF(A15&lt;&gt;0,(B15+B$1)/(B15-B$1),"")</f>
        <v/>
      </c>
      <c r="D15">
        <f>B$2</f>
        <v>1</v>
      </c>
      <c r="E15">
        <f>B$2</f>
        <v>1</v>
      </c>
    </row>
    <row r="16" spans="1:5">
      <c r="A16">
        <v>0.1</v>
      </c>
      <c r="B16">
        <f t="shared" si="0"/>
        <v>-1</v>
      </c>
      <c r="C16">
        <f>IF(A16&lt;&gt;0,(B16-B$1)/(B16+B$1),"")</f>
        <v>3</v>
      </c>
      <c r="D16">
        <f>IF(A16&gt;0,B$2,B$2/C16)</f>
        <v>1</v>
      </c>
      <c r="E16">
        <f>IF(A16&gt;0,B$2/C16, B$2)</f>
        <v>0.33333333333333331</v>
      </c>
    </row>
    <row r="17" spans="1:5">
      <c r="A17">
        <v>0.2</v>
      </c>
      <c r="B17">
        <f t="shared" si="0"/>
        <v>-0.69897000433601875</v>
      </c>
      <c r="C17">
        <f t="shared" ref="C17:C25" si="4">IF(A17&lt;&gt;0,(B17-B$1)/(B17+B$1),"")</f>
        <v>6.0258831894641212</v>
      </c>
      <c r="D17">
        <f t="shared" ref="D17:D25" si="5">IF(A17&gt;0,B$2,B$2/C17)</f>
        <v>1</v>
      </c>
      <c r="E17">
        <f t="shared" ref="E17:E25" si="6">IF(A17&gt;0,B$2/C17, B$2)</f>
        <v>0.16595077743100584</v>
      </c>
    </row>
    <row r="18" spans="1:5">
      <c r="A18">
        <v>0.3</v>
      </c>
      <c r="B18">
        <f t="shared" si="0"/>
        <v>-0.52287874528033762</v>
      </c>
      <c r="C18">
        <f t="shared" si="4"/>
        <v>44.708690653565554</v>
      </c>
      <c r="D18">
        <f t="shared" si="5"/>
        <v>1</v>
      </c>
      <c r="E18">
        <f t="shared" si="6"/>
        <v>2.236701601817653E-2</v>
      </c>
    </row>
    <row r="19" spans="1:5">
      <c r="A19">
        <v>0.4</v>
      </c>
      <c r="B19">
        <f t="shared" si="0"/>
        <v>-0.3979400086720376</v>
      </c>
      <c r="C19">
        <f t="shared" si="4"/>
        <v>-8.7981587788555888</v>
      </c>
      <c r="D19">
        <f t="shared" si="5"/>
        <v>1</v>
      </c>
      <c r="E19">
        <f t="shared" si="6"/>
        <v>-0.11366014471155907</v>
      </c>
    </row>
    <row r="20" spans="1:5">
      <c r="A20">
        <v>0.5</v>
      </c>
      <c r="B20">
        <f t="shared" si="0"/>
        <v>-0.3010299956639812</v>
      </c>
      <c r="C20">
        <f t="shared" si="4"/>
        <v>-4.0258831894641203</v>
      </c>
      <c r="D20">
        <f t="shared" si="5"/>
        <v>1</v>
      </c>
      <c r="E20">
        <f t="shared" si="6"/>
        <v>-0.24839270116356968</v>
      </c>
    </row>
    <row r="21" spans="1:5">
      <c r="A21">
        <v>0.6</v>
      </c>
      <c r="B21">
        <f t="shared" si="0"/>
        <v>-0.22184874961635639</v>
      </c>
      <c r="C21">
        <f t="shared" si="4"/>
        <v>-2.5951662939524356</v>
      </c>
      <c r="D21">
        <f t="shared" si="5"/>
        <v>1</v>
      </c>
      <c r="E21">
        <f t="shared" si="6"/>
        <v>-0.385331761718052</v>
      </c>
    </row>
    <row r="22" spans="1:5">
      <c r="A22">
        <v>0.7</v>
      </c>
      <c r="B22">
        <f t="shared" si="0"/>
        <v>-0.15490195998574319</v>
      </c>
      <c r="C22">
        <f t="shared" si="4"/>
        <v>-1.897727266021817</v>
      </c>
      <c r="D22">
        <f t="shared" si="5"/>
        <v>1</v>
      </c>
      <c r="E22">
        <f t="shared" si="6"/>
        <v>-0.5269461096463498</v>
      </c>
    </row>
    <row r="23" spans="1:5">
      <c r="A23">
        <v>0.8</v>
      </c>
      <c r="B23">
        <f t="shared" si="0"/>
        <v>-9.6910013008056392E-2</v>
      </c>
      <c r="C23">
        <f t="shared" si="4"/>
        <v>-1.4808356254703656</v>
      </c>
      <c r="D23">
        <f t="shared" si="5"/>
        <v>1</v>
      </c>
      <c r="E23">
        <f t="shared" si="6"/>
        <v>-0.67529439648804013</v>
      </c>
    </row>
    <row r="24" spans="1:5">
      <c r="A24">
        <v>0.9</v>
      </c>
      <c r="B24">
        <f t="shared" si="0"/>
        <v>-4.5757490560675115E-2</v>
      </c>
      <c r="C24">
        <f t="shared" si="4"/>
        <v>-1.2014672321934552</v>
      </c>
      <c r="D24">
        <f t="shared" si="5"/>
        <v>1</v>
      </c>
      <c r="E24">
        <f t="shared" si="6"/>
        <v>-0.83231566638263854</v>
      </c>
    </row>
    <row r="25" spans="1:5">
      <c r="A25">
        <v>1</v>
      </c>
      <c r="B25">
        <f t="shared" si="0"/>
        <v>0</v>
      </c>
      <c r="C25">
        <f t="shared" si="4"/>
        <v>-1</v>
      </c>
      <c r="D25">
        <f t="shared" si="5"/>
        <v>1</v>
      </c>
      <c r="E25">
        <f t="shared" si="6"/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FRC812</dc:creator>
  <cp:lastModifiedBy>FRC812</cp:lastModifiedBy>
  <dcterms:created xsi:type="dcterms:W3CDTF">2013-01-31T00:46:36Z</dcterms:created>
  <dcterms:modified xsi:type="dcterms:W3CDTF">2013-02-16T06:30:43Z</dcterms:modified>
</cp:coreProperties>
</file>