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eyash Patel\Downloads\"/>
    </mc:Choice>
  </mc:AlternateContent>
  <xr:revisionPtr revIDLastSave="0" documentId="13_ncr:1_{F45839F5-1560-464C-BD47-5C58520E716B}" xr6:coauthVersionLast="45" xr6:coauthVersionMax="45" xr10:uidLastSave="{00000000-0000-0000-0000-000000000000}"/>
  <bookViews>
    <workbookView xWindow="-108" yWindow="-108" windowWidth="23256" windowHeight="12576" activeTab="2" xr2:uid="{5DFE631A-4439-41E7-AF74-0A94E4945A19}"/>
  </bookViews>
  <sheets>
    <sheet name="work" sheetId="1" r:id="rId1"/>
    <sheet name="ans" sheetId="2" r:id="rId2"/>
    <sheet name="problem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E2" i="1" l="1"/>
  <c r="F3" i="1"/>
  <c r="E3" i="1" l="1"/>
  <c r="C2" i="1"/>
  <c r="F4" i="1"/>
  <c r="C3" i="1" l="1"/>
  <c r="B10" i="1" s="1"/>
  <c r="B13" i="1"/>
  <c r="B4" i="1"/>
  <c r="D4" i="1"/>
  <c r="B11" i="1" s="1"/>
  <c r="B12" i="1" l="1"/>
</calcChain>
</file>

<file path=xl/sharedStrings.xml><?xml version="1.0" encoding="utf-8"?>
<sst xmlns="http://schemas.openxmlformats.org/spreadsheetml/2006/main" count="56" uniqueCount="45">
  <si>
    <t>n = 10,000</t>
  </si>
  <si>
    <t xml:space="preserve">TN = </t>
  </si>
  <si>
    <t xml:space="preserve">FN = </t>
  </si>
  <si>
    <t xml:space="preserve">FP = </t>
  </si>
  <si>
    <t xml:space="preserve">TP = </t>
  </si>
  <si>
    <t>Actual Not Noval</t>
  </si>
  <si>
    <t>Predicted Not Noval</t>
  </si>
  <si>
    <t>Actual Noval(yes)</t>
  </si>
  <si>
    <t>Predicted Noval(yes)</t>
  </si>
  <si>
    <t>n</t>
  </si>
  <si>
    <t>TPR</t>
  </si>
  <si>
    <t>Precision</t>
  </si>
  <si>
    <t>Recall</t>
  </si>
  <si>
    <t>Accurecy</t>
  </si>
  <si>
    <t>Decision Tree Classification</t>
  </si>
  <si>
    <t>K-Nearest Neighbors</t>
  </si>
  <si>
    <t>Logistic Regression</t>
  </si>
  <si>
    <t>Naive Bayes</t>
  </si>
  <si>
    <t>Random Forest</t>
  </si>
  <si>
    <t>Support Vector Machine (SVM) - Kernal</t>
  </si>
  <si>
    <t>Support Vector Machine (SVM)</t>
  </si>
  <si>
    <t>XGBoost</t>
  </si>
  <si>
    <t>A) Answer:</t>
  </si>
  <si>
    <t>Formulas for it:</t>
  </si>
  <si>
    <t>As per question:</t>
  </si>
  <si>
    <t>statement 1 = "The probability I mistakenly label a truly non-novel cancer cell novel is about 1%"</t>
  </si>
  <si>
    <t>Statement 2 = "while the probability I label a truly novel cancer cell novel is 90%."</t>
  </si>
  <si>
    <t>Statement 3 = I also know that, in my samples, 95% of the cells are not novel cancer cells.</t>
  </si>
  <si>
    <t>Explanation:</t>
  </si>
  <si>
    <t>Statement 3 says 95 % of the total are Actual Not Noval so value set at F2(refer excel image)</t>
  </si>
  <si>
    <t>Statement 2 says  predicted novel cancer cell novel are 90% so 90% of actual novel are predicted as novel, it is True Posetive so value set at E3(refer image) as 450</t>
  </si>
  <si>
    <t>Statement 1 says predicted novel but actually non-novel cell so it is False Positive 1 &amp; of total Actual Not Noval, so value set at E2(refer excel) 95</t>
  </si>
  <si>
    <t>-------------------------------------------------------------------</t>
  </si>
  <si>
    <t>B) Answer:</t>
  </si>
  <si>
    <t>TPR Formula: </t>
  </si>
  <si>
    <t>TPR = 9405/ (450+50)</t>
  </si>
  <si>
    <t>TPR = 18.81</t>
  </si>
  <si>
    <t>C) Answer:</t>
  </si>
  <si>
    <t>Precision = 450/545 = 0.8256</t>
  </si>
  <si>
    <t>Recall = 450/(450+50) = 0.90</t>
  </si>
  <si>
    <t>Accurecy = (450+9405)/10000 = 0.9855</t>
  </si>
  <si>
    <t>D) Answer:</t>
  </si>
  <si>
    <t>The cell is a novel cell or non-novel cell is the problem of classification, So we need to use the algorithm of Classification:</t>
  </si>
  <si>
    <t>Here is the list of Classification Algorithm:</t>
  </si>
  <si>
    <t>Among the above, my preference would be Support Vector Machine (SVM), then Random Forest.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</si>
</sst>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3" fontId="0" fillId="0" borderId="0" xfId="0" applyNumberFormat="1"/>
    <xf numFmtId="0" fontId="0" fillId="0" borderId="0" xfId="0" applyAlignment="1">
      <alignment horizontal="right"/>
    </xf>
    <xf numFmtId="0" fontId="1" fillId="0" borderId="0" xfId="0" applyFont="1"/>
    <xf numFmtId="3" fontId="1" fillId="0" borderId="0" xfId="0" applyNumberFormat="1" applyFont="1"/>
    <xf numFmtId="0" fontId="2" fillId="0" borderId="0" xfId="0" applyFont="1"/>
    <xf numFmtId="0" fontId="0" fillId="0" borderId="0" xfId="0" applyAlignment="1">
      <alignment horizontal="left" vertical="center" inden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3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4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70339</xdr:colOff>
      <xdr:row>1</xdr:row>
      <xdr:rowOff>76198</xdr:rowOff>
    </xdr:from>
    <xdr:to>
      <xdr:col>13</xdr:col>
      <xdr:colOff>50419</xdr:colOff>
      <xdr:row>7</xdr:row>
      <xdr:rowOff>136946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858911A-98CC-468F-98AB-D6B0E753CB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70231" y="257906"/>
          <a:ext cx="2266080" cy="11509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15</xdr:col>
      <xdr:colOff>312420</xdr:colOff>
      <xdr:row>14</xdr:row>
      <xdr:rowOff>22860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CBAF99C-4C40-48C3-B87F-AF386804A1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06340" y="1645920"/>
          <a:ext cx="3360420" cy="937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152401</xdr:colOff>
      <xdr:row>0</xdr:row>
      <xdr:rowOff>0</xdr:rowOff>
    </xdr:from>
    <xdr:to>
      <xdr:col>35</xdr:col>
      <xdr:colOff>365761</xdr:colOff>
      <xdr:row>20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29CDA43-A53F-485C-BEBE-5BB30549BB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01" y="0"/>
          <a:ext cx="11795760" cy="36402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110836</xdr:colOff>
      <xdr:row>16</xdr:row>
      <xdr:rowOff>138545</xdr:rowOff>
    </xdr:from>
    <xdr:to>
      <xdr:col>38</xdr:col>
      <xdr:colOff>27016</xdr:colOff>
      <xdr:row>35</xdr:row>
      <xdr:rowOff>161405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863CB64-157E-43E8-AFF3-B57CF06EFC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64436" y="3020290"/>
          <a:ext cx="13327380" cy="34449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5</xdr:col>
      <xdr:colOff>312420</xdr:colOff>
      <xdr:row>31</xdr:row>
      <xdr:rowOff>22860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CAADA80-1A69-4E85-82DB-CE4D4BFFA3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54880"/>
          <a:ext cx="3360420" cy="937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69272</xdr:colOff>
      <xdr:row>35</xdr:row>
      <xdr:rowOff>124690</xdr:rowOff>
    </xdr:from>
    <xdr:to>
      <xdr:col>31</xdr:col>
      <xdr:colOff>534092</xdr:colOff>
      <xdr:row>62</xdr:row>
      <xdr:rowOff>96981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85D001C-3C52-4856-80F3-8A94E768A7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22872" y="6428508"/>
          <a:ext cx="9608820" cy="483523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16</xdr:col>
      <xdr:colOff>213360</xdr:colOff>
      <xdr:row>51</xdr:row>
      <xdr:rowOff>106680</xdr:rowOff>
    </xdr:to>
    <xdr:pic>
      <xdr:nvPicPr>
        <xdr:cNvPr id="2" name="Picture 1" descr="Suppose that your friend, a postdoc in biology, asks for your help in understanding an algorithm to detect some novel cancer ">
          <a:extLst>
            <a:ext uri="{FF2B5EF4-FFF2-40B4-BE49-F238E27FC236}">
              <a16:creationId xmlns:a16="http://schemas.microsoft.com/office/drawing/2014/main" id="{D474C1F8-0800-4089-AF3C-DCC621D35A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966960" cy="9433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51</xdr:row>
      <xdr:rowOff>124691</xdr:rowOff>
    </xdr:from>
    <xdr:to>
      <xdr:col>16</xdr:col>
      <xdr:colOff>213360</xdr:colOff>
      <xdr:row>103</xdr:row>
      <xdr:rowOff>51263</xdr:rowOff>
    </xdr:to>
    <xdr:pic>
      <xdr:nvPicPr>
        <xdr:cNvPr id="3" name="Picture 2" descr="b) If positive is novel, what is the TPR (true positive rate) of this particular algorithm? c) What is the precision, accurac">
          <a:extLst>
            <a:ext uri="{FF2B5EF4-FFF2-40B4-BE49-F238E27FC236}">
              <a16:creationId xmlns:a16="http://schemas.microsoft.com/office/drawing/2014/main" id="{C66783F3-0B32-4266-85BF-0C17077A97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10255"/>
          <a:ext cx="9966960" cy="929224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E56B3-31C3-4A41-8743-6FC2729B3654}">
  <dimension ref="A1:F27"/>
  <sheetViews>
    <sheetView zoomScale="130" zoomScaleNormal="130" workbookViewId="0">
      <selection activeCell="A27" sqref="A20:A27"/>
    </sheetView>
  </sheetViews>
  <sheetFormatPr defaultColWidth="5.5546875" defaultRowHeight="14.4" x14ac:dyDescent="0.3"/>
  <cols>
    <col min="1" max="1" width="15.21875" bestFit="1" customWidth="1"/>
    <col min="2" max="6" width="10.44140625" customWidth="1"/>
  </cols>
  <sheetData>
    <row r="1" spans="1:6" x14ac:dyDescent="0.3">
      <c r="A1" t="s">
        <v>0</v>
      </c>
      <c r="B1" s="7" t="s">
        <v>6</v>
      </c>
      <c r="C1" s="7"/>
      <c r="D1" s="7" t="s">
        <v>8</v>
      </c>
      <c r="E1" s="7"/>
    </row>
    <row r="2" spans="1:6" x14ac:dyDescent="0.3">
      <c r="A2" t="s">
        <v>5</v>
      </c>
      <c r="B2" s="3" t="s">
        <v>1</v>
      </c>
      <c r="C2" s="4">
        <f>F2-E2</f>
        <v>9405</v>
      </c>
      <c r="D2" s="3" t="s">
        <v>3</v>
      </c>
      <c r="E2" s="4">
        <f>F2*0.01</f>
        <v>95</v>
      </c>
      <c r="F2" s="4">
        <f>B6*0.95</f>
        <v>9500</v>
      </c>
    </row>
    <row r="3" spans="1:6" x14ac:dyDescent="0.3">
      <c r="A3" t="s">
        <v>7</v>
      </c>
      <c r="B3" s="3" t="s">
        <v>2</v>
      </c>
      <c r="C3" s="4">
        <f>F3-E3</f>
        <v>50</v>
      </c>
      <c r="D3" s="3" t="s">
        <v>4</v>
      </c>
      <c r="E3" s="3">
        <f>F3*0.9</f>
        <v>450</v>
      </c>
      <c r="F3" s="4">
        <f>B6-F2</f>
        <v>500</v>
      </c>
    </row>
    <row r="4" spans="1:6" x14ac:dyDescent="0.3">
      <c r="B4" s="8">
        <f>C2+C3</f>
        <v>9455</v>
      </c>
      <c r="C4" s="8"/>
      <c r="D4" s="9">
        <f>E2+E3</f>
        <v>545</v>
      </c>
      <c r="E4" s="8"/>
      <c r="F4" s="1">
        <f>F2+F3</f>
        <v>10000</v>
      </c>
    </row>
    <row r="6" spans="1:6" x14ac:dyDescent="0.3">
      <c r="A6" s="2" t="s">
        <v>9</v>
      </c>
      <c r="B6" s="1">
        <v>10000</v>
      </c>
    </row>
    <row r="10" spans="1:6" x14ac:dyDescent="0.3">
      <c r="A10" t="s">
        <v>10</v>
      </c>
      <c r="B10">
        <f>C2/(E3+C3)</f>
        <v>18.809999999999999</v>
      </c>
    </row>
    <row r="11" spans="1:6" x14ac:dyDescent="0.3">
      <c r="A11" t="s">
        <v>11</v>
      </c>
      <c r="B11">
        <f>E3/D4</f>
        <v>0.82568807339449546</v>
      </c>
    </row>
    <row r="12" spans="1:6" x14ac:dyDescent="0.3">
      <c r="A12" t="s">
        <v>12</v>
      </c>
      <c r="B12">
        <f>E3/(E3+C3)</f>
        <v>0.9</v>
      </c>
    </row>
    <row r="13" spans="1:6" x14ac:dyDescent="0.3">
      <c r="A13" t="s">
        <v>13</v>
      </c>
      <c r="B13">
        <f>(E3+C2)/F4</f>
        <v>0.98550000000000004</v>
      </c>
    </row>
    <row r="20" spans="1:1" x14ac:dyDescent="0.3">
      <c r="A20" t="s">
        <v>14</v>
      </c>
    </row>
    <row r="21" spans="1:1" x14ac:dyDescent="0.3">
      <c r="A21" t="s">
        <v>15</v>
      </c>
    </row>
    <row r="22" spans="1:1" x14ac:dyDescent="0.3">
      <c r="A22" t="s">
        <v>16</v>
      </c>
    </row>
    <row r="23" spans="1:1" x14ac:dyDescent="0.3">
      <c r="A23" t="s">
        <v>17</v>
      </c>
    </row>
    <row r="24" spans="1:1" x14ac:dyDescent="0.3">
      <c r="A24" t="s">
        <v>18</v>
      </c>
    </row>
    <row r="25" spans="1:1" x14ac:dyDescent="0.3">
      <c r="A25" t="s">
        <v>19</v>
      </c>
    </row>
    <row r="26" spans="1:1" x14ac:dyDescent="0.3">
      <c r="A26" t="s">
        <v>20</v>
      </c>
    </row>
    <row r="27" spans="1:1" x14ac:dyDescent="0.3">
      <c r="A27" t="s">
        <v>21</v>
      </c>
    </row>
  </sheetData>
  <mergeCells count="4">
    <mergeCell ref="B1:C1"/>
    <mergeCell ref="D1:E1"/>
    <mergeCell ref="B4:C4"/>
    <mergeCell ref="D4:E4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2C13C-E605-403C-AD3D-0BABF028B80E}">
  <dimension ref="A1:A71"/>
  <sheetViews>
    <sheetView zoomScale="55" zoomScaleNormal="55" workbookViewId="0">
      <selection activeCell="N8" sqref="N8"/>
    </sheetView>
  </sheetViews>
  <sheetFormatPr defaultRowHeight="14.4" x14ac:dyDescent="0.3"/>
  <sheetData>
    <row r="1" spans="1:1" x14ac:dyDescent="0.3">
      <c r="A1" s="5" t="s">
        <v>22</v>
      </c>
    </row>
    <row r="3" spans="1:1" x14ac:dyDescent="0.3">
      <c r="A3" t="s">
        <v>23</v>
      </c>
    </row>
    <row r="6" spans="1:1" x14ac:dyDescent="0.3">
      <c r="A6" t="s">
        <v>24</v>
      </c>
    </row>
    <row r="7" spans="1:1" x14ac:dyDescent="0.3">
      <c r="A7" t="s">
        <v>25</v>
      </c>
    </row>
    <row r="9" spans="1:1" x14ac:dyDescent="0.3">
      <c r="A9" t="s">
        <v>26</v>
      </c>
    </row>
    <row r="11" spans="1:1" x14ac:dyDescent="0.3">
      <c r="A11" t="s">
        <v>27</v>
      </c>
    </row>
    <row r="13" spans="1:1" x14ac:dyDescent="0.3">
      <c r="A13" t="s">
        <v>28</v>
      </c>
    </row>
    <row r="15" spans="1:1" x14ac:dyDescent="0.3">
      <c r="A15" t="s">
        <v>29</v>
      </c>
    </row>
    <row r="17" spans="1:1" x14ac:dyDescent="0.3">
      <c r="A17" t="s">
        <v>30</v>
      </c>
    </row>
    <row r="19" spans="1:1" x14ac:dyDescent="0.3">
      <c r="A19" t="s">
        <v>31</v>
      </c>
    </row>
    <row r="21" spans="1:1" x14ac:dyDescent="0.3">
      <c r="A21" t="s">
        <v>32</v>
      </c>
    </row>
    <row r="23" spans="1:1" x14ac:dyDescent="0.3">
      <c r="A23" s="5" t="s">
        <v>33</v>
      </c>
    </row>
    <row r="25" spans="1:1" x14ac:dyDescent="0.3">
      <c r="A25" t="s">
        <v>34</v>
      </c>
    </row>
    <row r="29" spans="1:1" x14ac:dyDescent="0.3">
      <c r="A29" t="s">
        <v>35</v>
      </c>
    </row>
    <row r="31" spans="1:1" x14ac:dyDescent="0.3">
      <c r="A31" t="s">
        <v>36</v>
      </c>
    </row>
    <row r="33" spans="1:1" x14ac:dyDescent="0.3">
      <c r="A33" t="s">
        <v>32</v>
      </c>
    </row>
    <row r="35" spans="1:1" x14ac:dyDescent="0.3">
      <c r="A35" s="5" t="s">
        <v>37</v>
      </c>
    </row>
    <row r="39" spans="1:1" x14ac:dyDescent="0.3">
      <c r="A39" t="s">
        <v>38</v>
      </c>
    </row>
    <row r="41" spans="1:1" x14ac:dyDescent="0.3">
      <c r="A41" t="s">
        <v>39</v>
      </c>
    </row>
    <row r="43" spans="1:1" x14ac:dyDescent="0.3">
      <c r="A43" t="s">
        <v>40</v>
      </c>
    </row>
    <row r="45" spans="1:1" x14ac:dyDescent="0.3">
      <c r="A45" t="s">
        <v>32</v>
      </c>
    </row>
    <row r="47" spans="1:1" x14ac:dyDescent="0.3">
      <c r="A47" s="5" t="s">
        <v>41</v>
      </c>
    </row>
    <row r="49" spans="1:1" x14ac:dyDescent="0.3">
      <c r="A49" t="s">
        <v>42</v>
      </c>
    </row>
    <row r="51" spans="1:1" x14ac:dyDescent="0.3">
      <c r="A51" t="s">
        <v>43</v>
      </c>
    </row>
    <row r="52" spans="1:1" x14ac:dyDescent="0.3">
      <c r="A52" s="6"/>
    </row>
    <row r="53" spans="1:1" x14ac:dyDescent="0.3">
      <c r="A53" s="6" t="s">
        <v>14</v>
      </c>
    </row>
    <row r="54" spans="1:1" x14ac:dyDescent="0.3">
      <c r="A54" s="6"/>
    </row>
    <row r="55" spans="1:1" x14ac:dyDescent="0.3">
      <c r="A55" s="6" t="s">
        <v>15</v>
      </c>
    </row>
    <row r="56" spans="1:1" x14ac:dyDescent="0.3">
      <c r="A56" s="6"/>
    </row>
    <row r="57" spans="1:1" x14ac:dyDescent="0.3">
      <c r="A57" s="6" t="s">
        <v>16</v>
      </c>
    </row>
    <row r="58" spans="1:1" x14ac:dyDescent="0.3">
      <c r="A58" s="6"/>
    </row>
    <row r="59" spans="1:1" x14ac:dyDescent="0.3">
      <c r="A59" s="6" t="s">
        <v>17</v>
      </c>
    </row>
    <row r="60" spans="1:1" x14ac:dyDescent="0.3">
      <c r="A60" s="6"/>
    </row>
    <row r="61" spans="1:1" x14ac:dyDescent="0.3">
      <c r="A61" s="6" t="s">
        <v>18</v>
      </c>
    </row>
    <row r="62" spans="1:1" x14ac:dyDescent="0.3">
      <c r="A62" s="6"/>
    </row>
    <row r="63" spans="1:1" x14ac:dyDescent="0.3">
      <c r="A63" s="6" t="s">
        <v>19</v>
      </c>
    </row>
    <row r="64" spans="1:1" x14ac:dyDescent="0.3">
      <c r="A64" s="6"/>
    </row>
    <row r="65" spans="1:1" x14ac:dyDescent="0.3">
      <c r="A65" s="6" t="s">
        <v>20</v>
      </c>
    </row>
    <row r="66" spans="1:1" x14ac:dyDescent="0.3">
      <c r="A66" s="6"/>
    </row>
    <row r="67" spans="1:1" x14ac:dyDescent="0.3">
      <c r="A67" s="6" t="s">
        <v>21</v>
      </c>
    </row>
    <row r="69" spans="1:1" x14ac:dyDescent="0.3">
      <c r="A69" t="s">
        <v>44</v>
      </c>
    </row>
    <row r="71" spans="1:1" x14ac:dyDescent="0.3">
      <c r="A71" t="s">
        <v>32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B7A59-4C64-4B1A-9AE5-5D8252DE9161}">
  <dimension ref="A1"/>
  <sheetViews>
    <sheetView tabSelected="1" topLeftCell="A19" zoomScale="55" zoomScaleNormal="55" workbookViewId="0">
      <selection activeCell="U36" sqref="U36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work</vt:lpstr>
      <vt:lpstr>ans</vt:lpstr>
      <vt:lpstr>problem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Preyash Patel</dc:creator>
  <cp:lastModifiedBy>Preyash Patel</cp:lastModifiedBy>
  <dcterms:created xsi:type="dcterms:W3CDTF">2020-12-04T18:53:21Z</dcterms:created>
  <dcterms:modified xsi:type="dcterms:W3CDTF">2020-12-04T19:39:36Z</dcterms:modified>
</cp:coreProperties>
</file>