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shah\Documents\Data-Fellowship\Clustering\Project\"/>
    </mc:Choice>
  </mc:AlternateContent>
  <bookViews>
    <workbookView xWindow="0" yWindow="0" windowWidth="17115" windowHeight="13650" activeTab="3"/>
  </bookViews>
  <sheets>
    <sheet name="Fuel vs Tyre " sheetId="1" r:id="rId1"/>
    <sheet name="K Cluster 1" sheetId="2" r:id="rId2"/>
    <sheet name="data for K Cluster 2" sheetId="6" r:id="rId3"/>
    <sheet name="K Cluster 2" sheetId="5" r:id="rId4"/>
    <sheet name="Filtered by Manufacture Year" sheetId="4" r:id="rId5"/>
    <sheet name="Ave Spend by Manuf Yr" sheetId="3" r:id="rId6"/>
  </sheets>
  <definedNames>
    <definedName name="_xlnm._FilterDatabase" localSheetId="2" hidden="1">'data for K Cluster 2'!$A$1:$E$136</definedName>
    <definedName name="_xlnm._FilterDatabase" localSheetId="4" hidden="1">'Filtered by Manufacture Year'!$A$1:$F$125</definedName>
    <definedName name="_xlnm._FilterDatabase" localSheetId="0" hidden="1">'Fuel vs Tyre '!$A$1:$C$125</definedName>
    <definedName name="fuel">'Fuel vs Tyre '!$C:$C</definedName>
    <definedName name="Tyre">'Fuel vs Tyre '!$B:$B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5" l="1"/>
  <c r="H13" i="5"/>
  <c r="BB13" i="5"/>
  <c r="BA13" i="5"/>
  <c r="AW30" i="5"/>
  <c r="AV30" i="5"/>
  <c r="AR8" i="5"/>
  <c r="AQ8" i="5"/>
  <c r="AM9" i="5"/>
  <c r="AL9" i="5"/>
  <c r="AH8" i="5"/>
  <c r="AG8" i="5"/>
  <c r="AC9" i="5"/>
  <c r="AB9" i="5"/>
  <c r="X12" i="5"/>
  <c r="W12" i="5"/>
  <c r="S11" i="5"/>
  <c r="R11" i="5"/>
  <c r="N23" i="5"/>
  <c r="M23" i="5"/>
  <c r="D13" i="5"/>
  <c r="C13" i="5"/>
  <c r="C12" i="6"/>
  <c r="D12" i="6"/>
  <c r="D23" i="6"/>
  <c r="C23" i="6"/>
  <c r="D44" i="6"/>
  <c r="C44" i="6"/>
  <c r="D53" i="6"/>
  <c r="C53" i="6"/>
  <c r="D63" i="6"/>
  <c r="C63" i="6"/>
  <c r="D70" i="6"/>
  <c r="C70" i="6"/>
  <c r="D76" i="6"/>
  <c r="C76" i="6"/>
  <c r="D83" i="6"/>
  <c r="C83" i="6"/>
  <c r="D89" i="6"/>
  <c r="C89" i="6"/>
  <c r="D117" i="6"/>
  <c r="C117" i="6"/>
  <c r="D128" i="6"/>
  <c r="C128" i="6"/>
  <c r="F27" i="4" l="1"/>
  <c r="E27" i="4"/>
  <c r="F9" i="4"/>
  <c r="E9" i="4"/>
  <c r="F2" i="4"/>
  <c r="E2" i="4"/>
  <c r="F4" i="4"/>
  <c r="E4" i="4"/>
  <c r="F7" i="4"/>
  <c r="E7" i="4"/>
  <c r="F10" i="4"/>
  <c r="E10" i="4"/>
  <c r="F82" i="4"/>
  <c r="E82" i="4"/>
  <c r="F114" i="4"/>
  <c r="E114" i="4"/>
  <c r="F122" i="4"/>
  <c r="E122" i="4"/>
</calcChain>
</file>

<file path=xl/sharedStrings.xml><?xml version="1.0" encoding="utf-8"?>
<sst xmlns="http://schemas.openxmlformats.org/spreadsheetml/2006/main" count="978" uniqueCount="154">
  <si>
    <t>Registration</t>
  </si>
  <si>
    <t>2018 Fuel Quantity</t>
  </si>
  <si>
    <t>Tyre Spend</t>
  </si>
  <si>
    <t>ET15LBP</t>
  </si>
  <si>
    <t>EU67NYR</t>
  </si>
  <si>
    <t>EY68UEM</t>
  </si>
  <si>
    <t>DP17UMG</t>
  </si>
  <si>
    <t>EO62WOM</t>
  </si>
  <si>
    <t>EO63XMZ</t>
  </si>
  <si>
    <t>EJ15SMU</t>
  </si>
  <si>
    <t>EF18OSM</t>
  </si>
  <si>
    <t>EX67GVY</t>
  </si>
  <si>
    <t>EX15ZFN</t>
  </si>
  <si>
    <t>EX15ZFW</t>
  </si>
  <si>
    <t>EJ15JVV</t>
  </si>
  <si>
    <t>EK15KHD</t>
  </si>
  <si>
    <t>EN17ABK</t>
  </si>
  <si>
    <t>EK13LJO</t>
  </si>
  <si>
    <t>EO15NYT</t>
  </si>
  <si>
    <t>EU14ZZN</t>
  </si>
  <si>
    <t>EU13ZTX</t>
  </si>
  <si>
    <t>EJ67NWC</t>
  </si>
  <si>
    <t>EK14YTE</t>
  </si>
  <si>
    <t>EY65EWH</t>
  </si>
  <si>
    <t>EF15GWO</t>
  </si>
  <si>
    <t>YT65ENC</t>
  </si>
  <si>
    <t>EX15MDE</t>
  </si>
  <si>
    <t>YK15GKN</t>
  </si>
  <si>
    <t>EK15KJE</t>
  </si>
  <si>
    <t>EY65EWL</t>
  </si>
  <si>
    <t>EK15GMX</t>
  </si>
  <si>
    <t>EF66UGG</t>
  </si>
  <si>
    <t>EA15EJK</t>
  </si>
  <si>
    <t>EN18CJU</t>
  </si>
  <si>
    <t>EA66BYF</t>
  </si>
  <si>
    <t>EK14PXW</t>
  </si>
  <si>
    <t>EO16FMC</t>
  </si>
  <si>
    <t>EX15ZGU</t>
  </si>
  <si>
    <t>EN65HBY</t>
  </si>
  <si>
    <t>EK14PXX</t>
  </si>
  <si>
    <t>EA15PXW</t>
  </si>
  <si>
    <t>EK15KHB</t>
  </si>
  <si>
    <t>EK15KHF</t>
  </si>
  <si>
    <t>BP15DDJ</t>
  </si>
  <si>
    <t>EO15BHJ</t>
  </si>
  <si>
    <t>EK15KHC</t>
  </si>
  <si>
    <t>EK15DSU</t>
  </si>
  <si>
    <t>EO15NZK</t>
  </si>
  <si>
    <t>EY13BVB</t>
  </si>
  <si>
    <t>EN15OBK</t>
  </si>
  <si>
    <t>EK66XVN</t>
  </si>
  <si>
    <t>EA66DFP</t>
  </si>
  <si>
    <t>HJ17LTZ</t>
  </si>
  <si>
    <t>EN15OBR</t>
  </si>
  <si>
    <t>EO62WNZ</t>
  </si>
  <si>
    <t>AE66TBV</t>
  </si>
  <si>
    <t>EK15GPE</t>
  </si>
  <si>
    <t>EK15DLX</t>
  </si>
  <si>
    <t>EX15ZDP</t>
  </si>
  <si>
    <t>EO65VYL</t>
  </si>
  <si>
    <t>EK15VCX</t>
  </si>
  <si>
    <t>WG60NRL</t>
  </si>
  <si>
    <t>EO15BHE</t>
  </si>
  <si>
    <t>EA16YBH</t>
  </si>
  <si>
    <t>EA13ZXJ</t>
  </si>
  <si>
    <t>LO16XSG</t>
  </si>
  <si>
    <t>EY15KBF</t>
  </si>
  <si>
    <t>EA66DFF</t>
  </si>
  <si>
    <t>EJ15LWT</t>
  </si>
  <si>
    <t>BT15YFY</t>
  </si>
  <si>
    <t>EA15EJL</t>
  </si>
  <si>
    <t>YP13FZB</t>
  </si>
  <si>
    <t>GL61UOW</t>
  </si>
  <si>
    <t>EF17UYH</t>
  </si>
  <si>
    <t>EA65AYF</t>
  </si>
  <si>
    <t>EU15XPP</t>
  </si>
  <si>
    <t>LM63BLZ</t>
  </si>
  <si>
    <t>EK65HSF</t>
  </si>
  <si>
    <t>EK65NKG</t>
  </si>
  <si>
    <t>EX15MDN</t>
  </si>
  <si>
    <t>EJ15STZ</t>
  </si>
  <si>
    <t>EF66UEM</t>
  </si>
  <si>
    <t>EA16DZV</t>
  </si>
  <si>
    <t>EJ15JUY</t>
  </si>
  <si>
    <t>EJ15SUV</t>
  </si>
  <si>
    <t>EN15TWA</t>
  </si>
  <si>
    <t>GX66WBP</t>
  </si>
  <si>
    <t>EU14ZZV</t>
  </si>
  <si>
    <t>EO15BEJ</t>
  </si>
  <si>
    <t>EJ15SOA</t>
  </si>
  <si>
    <t>EY65EVM</t>
  </si>
  <si>
    <t>AE66SZR</t>
  </si>
  <si>
    <t>EN15TVO</t>
  </si>
  <si>
    <t>EF66UGA</t>
  </si>
  <si>
    <t>EO15BHD</t>
  </si>
  <si>
    <t>GL61UOV</t>
  </si>
  <si>
    <t>EA16YCJ</t>
  </si>
  <si>
    <t>EJ15SLV</t>
  </si>
  <si>
    <t>EA16EAJ</t>
  </si>
  <si>
    <t>EF16OBU</t>
  </si>
  <si>
    <t>EX15ZGE</t>
  </si>
  <si>
    <t>LM63YCB</t>
  </si>
  <si>
    <t>EA66BZS</t>
  </si>
  <si>
    <t>EJ15LVE</t>
  </si>
  <si>
    <t>EX16ZHG</t>
  </si>
  <si>
    <t>EO15BFF</t>
  </si>
  <si>
    <t>EY16LUP</t>
  </si>
  <si>
    <t>EF66UGO</t>
  </si>
  <si>
    <t>EX65LXJ</t>
  </si>
  <si>
    <t>EX66UCY</t>
  </si>
  <si>
    <t>EY16YKN</t>
  </si>
  <si>
    <t>EX15ZGL</t>
  </si>
  <si>
    <t>EO65VYK</t>
  </si>
  <si>
    <t>EF16CUU</t>
  </si>
  <si>
    <t>AK15RXF</t>
  </si>
  <si>
    <t>BV14TVU</t>
  </si>
  <si>
    <t>EX66UDW</t>
  </si>
  <si>
    <t>EJ15JVU</t>
  </si>
  <si>
    <t>EJ15JVO</t>
  </si>
  <si>
    <t>EO15BFP</t>
  </si>
  <si>
    <t>EF66UFS</t>
  </si>
  <si>
    <t>EF66UEX</t>
  </si>
  <si>
    <t>GX66NKD</t>
  </si>
  <si>
    <t>EF66UEL</t>
  </si>
  <si>
    <t>BV14TVD</t>
  </si>
  <si>
    <t>EJ15XSC</t>
  </si>
  <si>
    <t>EF66UGN</t>
  </si>
  <si>
    <t>2016/2017</t>
  </si>
  <si>
    <t>2015/2016</t>
  </si>
  <si>
    <t>2014/2015</t>
  </si>
  <si>
    <t>2017/2018</t>
  </si>
  <si>
    <t>2013/2014</t>
  </si>
  <si>
    <t>2018/2019</t>
  </si>
  <si>
    <t>2011/2012</t>
  </si>
  <si>
    <t>2012/2013</t>
  </si>
  <si>
    <t>2010/2011</t>
  </si>
  <si>
    <t>Year of Manufacture</t>
  </si>
  <si>
    <t>Average Tyre Spend</t>
  </si>
  <si>
    <t>Average Fuel Quantity</t>
  </si>
  <si>
    <t>TOTAL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</si>
  <si>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</si>
  <si>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</si>
  <si>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</si>
  <si>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</si>
  <si>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</si>
  <si>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</si>
  <si>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</si>
  <si>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</si>
  <si>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Cluster 9</t>
  </si>
  <si>
    <t>Cluster 10</t>
  </si>
  <si>
    <t>Average</t>
  </si>
  <si>
    <t>Cluster</t>
  </si>
  <si>
    <t>Cluster 11</t>
  </si>
  <si>
    <t>No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</si>
</sst>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8" x14ac:knownFonts="1">
    <font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24292E"/>
      <name val="Segoe UI"/>
      <family val="2"/>
    </font>
    <font>
      <b/>
      <sz val="14"/>
      <color theme="1"/>
      <name val="Calibri"/>
      <family val="2"/>
      <scheme val="minor"/>
    </font>
    <font>
      <sz val="11"/>
      <color rgb="FF24292E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 style="medium">
        <color rgb="FFDFE2E5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9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2" fontId="1" fillId="0" borderId="1" xfId="0" applyNumberFormat="1" applyFont="1" applyFill="1" applyBorder="1" applyAlignment="1">
      <alignment horizontal="left" vertical="center"/>
    </xf>
    <xf numFmtId="2" fontId="2" fillId="0" borderId="2" xfId="0" applyNumberFormat="1" applyFont="1" applyFill="1" applyBorder="1" applyAlignment="1">
      <alignment horizontal="left" vertical="center"/>
    </xf>
    <xf numFmtId="0" fontId="0" fillId="0" borderId="0" xfId="0" applyFill="1"/>
    <xf numFmtId="44" fontId="1" fillId="3" borderId="1" xfId="1" applyFont="1" applyFill="1" applyBorder="1" applyAlignment="1">
      <alignment horizontal="left" vertical="center"/>
    </xf>
    <xf numFmtId="44" fontId="1" fillId="3" borderId="3" xfId="1" applyFont="1" applyFill="1" applyBorder="1" applyAlignment="1">
      <alignment horizontal="left" vertical="center"/>
    </xf>
    <xf numFmtId="44" fontId="2" fillId="2" borderId="2" xfId="1" applyFont="1" applyFill="1" applyBorder="1" applyAlignment="1">
      <alignment horizontal="left" vertical="center"/>
    </xf>
    <xf numFmtId="44" fontId="0" fillId="0" borderId="0" xfId="1" applyFont="1"/>
    <xf numFmtId="44" fontId="2" fillId="3" borderId="2" xfId="1" applyFont="1" applyFill="1" applyBorder="1" applyAlignment="1">
      <alignment horizontal="left" vertical="center"/>
    </xf>
    <xf numFmtId="2" fontId="0" fillId="0" borderId="0" xfId="0" applyNumberFormat="1" applyFill="1"/>
    <xf numFmtId="44" fontId="0" fillId="0" borderId="0" xfId="0" applyNumberFormat="1"/>
    <xf numFmtId="44" fontId="2" fillId="2" borderId="0" xfId="1" applyFont="1" applyFill="1" applyBorder="1" applyAlignment="1">
      <alignment horizontal="left" vertical="center"/>
    </xf>
    <xf numFmtId="0" fontId="0" fillId="0" borderId="2" xfId="0" applyBorder="1"/>
    <xf numFmtId="44" fontId="2" fillId="3" borderId="0" xfId="1" applyFont="1" applyFill="1" applyBorder="1" applyAlignment="1">
      <alignment horizontal="left" vertical="center"/>
    </xf>
    <xf numFmtId="44" fontId="0" fillId="0" borderId="2" xfId="1" applyFont="1" applyBorder="1"/>
    <xf numFmtId="2" fontId="1" fillId="0" borderId="2" xfId="0" applyNumberFormat="1" applyFont="1" applyFill="1" applyBorder="1" applyAlignment="1">
      <alignment horizontal="left" vertical="center"/>
    </xf>
    <xf numFmtId="44" fontId="1" fillId="3" borderId="2" xfId="1" applyFont="1" applyFill="1" applyBorder="1" applyAlignment="1">
      <alignment horizontal="left" vertical="center"/>
    </xf>
    <xf numFmtId="44" fontId="1" fillId="2" borderId="2" xfId="1" applyFont="1" applyFill="1" applyBorder="1" applyAlignment="1">
      <alignment horizontal="left" vertical="center"/>
    </xf>
    <xf numFmtId="0" fontId="4" fillId="4" borderId="0" xfId="0" applyFont="1" applyFill="1"/>
    <xf numFmtId="2" fontId="5" fillId="4" borderId="2" xfId="0" applyNumberFormat="1" applyFont="1" applyFill="1" applyBorder="1" applyAlignment="1">
      <alignment horizontal="left" vertical="center"/>
    </xf>
    <xf numFmtId="44" fontId="5" fillId="4" borderId="2" xfId="1" applyFont="1" applyFill="1" applyBorder="1" applyAlignment="1">
      <alignment horizontal="left" vertical="center"/>
    </xf>
    <xf numFmtId="0" fontId="6" fillId="0" borderId="0" xfId="0" applyFont="1"/>
    <xf numFmtId="2" fontId="7" fillId="0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0" fillId="0" borderId="0" xfId="0" applyFont="1" applyAlignment="1"/>
    <xf numFmtId="0" fontId="6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EFF189"/>
      <color rgb="FFF088F2"/>
      <color rgb="FF85F3A2"/>
      <color rgb="FFC19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K</a:t>
            </a:r>
            <a:r>
              <a:rPr lang="en-GB" sz="1800" b="1" baseline="0"/>
              <a:t> Cluster 1 Cost of Fuel Vs Tyres</a:t>
            </a:r>
            <a:endParaRPr lang="en-GB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430486326823827E-2"/>
          <c:y val="6.1509121061359875E-2"/>
          <c:w val="0.95474892243974085"/>
          <c:h val="0.9000194565231585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7FF993A-839B-4B67-8275-5E2B04E28C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D4B2EAE-7583-4017-A4A0-F9862FA5C0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CBB7C8E-F15B-4307-950E-C0384644F5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0820CDD-970B-4575-9972-47B93B9058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F1FBF70-2BA4-4C08-836D-E47140458D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1BA268F-67BA-493D-B91B-B716F13B10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750B3364-1AA1-4D0F-85CE-0F54FCDF4B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>
                <c:manualLayout>
                  <c:x val="-1.4854179595137705E-3"/>
                  <c:y val="-6.8452165611138632E-3"/>
                </c:manualLayout>
              </c:layout>
              <c:tx>
                <c:rich>
                  <a:bodyPr/>
                  <a:lstStyle/>
                  <a:p>
                    <a:fld id="{A7978175-CD07-4794-82A1-89C5EDCFEA6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-1.0479420610497017E-2"/>
                  <c:y val="-6.8452165611138632E-3"/>
                </c:manualLayout>
              </c:layout>
              <c:tx>
                <c:rich>
                  <a:bodyPr/>
                  <a:lstStyle/>
                  <a:p>
                    <a:fld id="{9E247A37-3C03-43E1-9B25-9DC86C57213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6FB2D681-7319-4D8F-BD9D-1ECCE74856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C803B1F8-E676-4AD8-9D60-D6942F9113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BEC0DBA5-0B13-495D-B6CD-EE637E477C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1D179FC4-E570-4CAE-B4FF-E5718E3929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83F61937-0B38-40E5-B9C7-147769D922A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>
                <c:manualLayout>
                  <c:x val="-3.2522847706558037E-3"/>
                  <c:y val="-6.2972713319931544E-3"/>
                </c:manualLayout>
              </c:layout>
              <c:tx>
                <c:rich>
                  <a:bodyPr/>
                  <a:lstStyle/>
                  <a:p>
                    <a:fld id="{56E50CC4-2D78-4F52-B42A-E7A5A080F9D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368EA6F8-9022-4748-B081-E310064452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DF978CAC-D670-4197-A778-FA67568360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6B330B9B-1C81-453D-80C9-9221704A3D0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22CAA0BC-9726-4CB7-BDCA-AD325BC8FE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C5E4FC6E-A3C9-41B4-9AB8-3E68FA3FF5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D584E62B-4087-43A1-B26E-B33EA8F3E6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B0D3DBBE-261C-4A06-8C91-009D7E4CE56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81A3D817-4DFD-440B-9853-AD6DDBA197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70443C88-8C22-462B-BBE4-CD95043C38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>
                <c:manualLayout>
                  <c:x val="-7.0514891641191369E-3"/>
                  <c:y val="-6.845216561113863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761A139-C935-4692-8E4A-C94FAE6FEDAB}" type="CELLRANG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78A3306B-CAA2-43AD-A140-939C86ED42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D1089354-40D6-4EA7-8117-6098BC8755B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E43C856B-A092-4A61-A76D-8D36BC8F67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112EDF82-00AF-4193-8F01-4D781365A1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C1C522DA-DAF3-4464-9434-51195A3F27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1E7F9C97-2383-4F83-9396-995CDC1E48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149B86B3-7439-4EDC-8E48-1DA8C03117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92EEB1FD-A69E-4B0E-AB68-8FBBEA6F5C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FA0F5FFC-28D9-4D64-904B-DEE23D8FCA1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49FD6360-C7B9-426F-BA5B-F46BE65B01C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6D916B6F-76FE-4839-A790-A54329A7432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74FC7B58-2DDD-49F1-928A-EB0284B8B1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AA3B1450-D89F-497B-B54D-276F045FCC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2457D71E-4A6C-4A16-B84E-58852751AF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343B28AD-75AA-4F66-9B5B-800A505442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387F7B87-FA0E-4DD7-9663-02BA738791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E91B0004-7181-4826-8638-2D30AD2F80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0B776E11-FF2E-4CD1-82A1-018B0A415D5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627C5584-FF1F-4786-B398-F6DC650298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D482CD75-4750-41A2-91C2-B108C7F0ED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08E46C27-B325-43E2-9099-93E437AAC5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>
                <c:manualLayout>
                  <c:x val="-6.3669669323679554E-3"/>
                  <c:y val="-1.342055931056237E-2"/>
                </c:manualLayout>
              </c:layout>
              <c:tx>
                <c:rich>
                  <a:bodyPr/>
                  <a:lstStyle/>
                  <a:p>
                    <a:fld id="{28F76B46-B19F-4265-9482-0B5B2FCD97A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06305AAD-F92A-44F4-A704-91292CBE30C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14BA296A-2367-4C00-B99C-B531BA9186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F1C07C5A-A5F3-4B16-A0BF-993E949EBF8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F278D4FE-C212-4595-B8EF-A571DC5A33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D6B661DF-9C11-4CEC-BB38-4ACBEE601E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8C53D5C6-F3DD-46BF-BF63-EF3EE65890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"/>
              <c:layout>
                <c:manualLayout>
                  <c:x val="-5.7181497994979813E-3"/>
                  <c:y val="-2.480485981352293E-3"/>
                </c:manualLayout>
              </c:layout>
              <c:tx>
                <c:rich>
                  <a:bodyPr/>
                  <a:lstStyle/>
                  <a:p>
                    <a:fld id="{E37B04C8-08E0-4947-B68D-40D4F584364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0D5E8A19-660D-4D51-8923-8832D52C9F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6820F162-51A9-4AD1-84C4-77CC576D95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A35BC95B-D54A-4CB1-BD09-848159BA64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6898F379-5738-4F65-AB39-DA6ECD2BBF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30056837-4FE8-4E82-9478-1395F8277B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634FAE6D-5A01-440B-8E4E-7AD83F487E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868A539B-4F18-4C44-89B5-F578FA2591F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E6AAB879-8A7D-40F1-9AC1-280846385C6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1E0B2C78-CCB5-48D8-8880-0B39F1B535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E5189B9C-F75D-40C7-918F-110F6C419EA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46C6B52C-1AF5-481C-9F63-BAEBAEEEFD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7B9C958B-708E-409A-A1E6-369C6E0FF74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6"/>
              <c:layout>
                <c:manualLayout>
                  <c:x val="-4.8076372383162296E-3"/>
                  <c:y val="2.4698523339381872E-3"/>
                </c:manualLayout>
              </c:layout>
              <c:tx>
                <c:rich>
                  <a:bodyPr/>
                  <a:lstStyle/>
                  <a:p>
                    <a:fld id="{543D3E0C-A99F-48F2-B7CA-015247B0604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8582D4C4-659B-4A00-9F41-A6179AA6A6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8566FFA1-EE1E-444E-A93D-F153ECF624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B1F6CDF0-5439-4311-9534-A7A5767A8A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AFF0F2B8-E60E-4DB8-A99A-177B518E4E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5E663B4C-65D1-4977-A2CE-D84239B21A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B13881C2-9E5F-4F9A-8EF1-4459059C43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F21B6CAB-68F2-427C-9F88-68E5C93DA5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CFF1B08F-7D72-4C22-8CFD-4DA87D3B5C8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315CF761-448B-453A-898A-BA62A7BCB2D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717A018C-B4B6-41E8-9C95-6172CFB4E6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8F05DCD9-6B3F-44A6-B2A5-4DEFA505B64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444DDEA9-7B0D-4B4C-A2C7-599F2B82A37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C4A776B2-7A52-4501-BB41-68B00B2DB19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B986C39F-7B6C-4569-A361-EE4C8302F5E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78307645-7C9D-47C3-9D49-D368B1F48EC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AB187E88-2466-457F-AFB4-4F6D7A176B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D2D37FF2-8659-45E7-AB89-68685D4F8E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BA9CB757-3E50-484B-9874-A8D50C79DC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36B93DD1-00D9-4B86-A486-7C6357E693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02D826A3-1C09-47F4-A74C-3EFE1DBBBE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3960DBEE-4C81-438F-BB58-B34DD2F694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240D1E19-9D3A-4E8D-A62D-87668DA1061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638FE1DD-DD98-435C-8F00-F45479A3CA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0B5D5758-8644-45E6-9198-5137EA90F76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3D35FC07-B1F5-4D71-9671-B1E6DD48A5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401AB24C-FBBA-42B9-8CD9-3448EE3FF78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95ED46DB-8A73-4C4C-9B9D-176A0D94B4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fld id="{AEC5004F-855E-41AD-9242-2A2D3FC2562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fld id="{FCEF114F-CECC-4CC0-B674-CA0E7A8427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fld id="{AA0264FF-11DF-47A8-A78C-5FCE1550968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fld id="{51DA07D1-615B-4605-A9B2-17EC7A8E40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fld id="{06B4A45A-5914-4A9B-9D53-2AEC955C1A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fld id="{7B6BBD18-D499-4C35-B934-4668A2105F4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fld id="{18E155C6-27A9-47D1-9D9F-97E01005D4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fld id="{5A9CF651-5FD3-4961-BF05-35FBF4A625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fld id="{FB2B25A5-EDA7-4692-AA41-CDA7A9FAE9F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fld id="{FDD67FD6-82A0-4431-A0D7-D2F3509F84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fld id="{B2874877-0F0A-4382-A63F-3DFF40D461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fld id="{8B0AD1FF-BFD9-472A-8186-737DFD5ABC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fld id="{7ED03348-8EE8-4225-BD87-A579815501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fld id="{258C807F-33FC-459B-8317-CB4E890155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fld id="{C154E04A-81D2-4EF1-820D-7958EDBA6FD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fld id="{02976331-0A80-4967-B672-1D4E6D3AFB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fld id="{74763E4E-8630-4CF9-8C28-BAD54609C4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fld id="{D3B9D048-BE08-447F-BB34-7729428F0B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fld id="{9386DDE9-FB12-44C8-A77D-8E8B8A56F93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fld id="{43E6256D-5370-4128-8D3D-21CDA96B22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fld id="{A5C22E41-3223-41EE-BD33-9E68C4FCBF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fld id="{9E2A2A6C-D522-434A-B5B4-08B4CEFA83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fld id="{FB571042-6746-455D-8FBA-30B4DD21504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7"/>
              <c:layout/>
              <c:tx>
                <c:rich>
                  <a:bodyPr/>
                  <a:lstStyle/>
                  <a:p>
                    <a:fld id="{FFE274B3-BACB-4702-A0B2-3A68EAC133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fld id="{AF668190-B668-42E6-941C-ADFEF6751EF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fld id="{3C9B59FB-E92B-4BC0-8FA4-B244A244BC2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0"/>
              <c:layout/>
              <c:tx>
                <c:rich>
                  <a:bodyPr/>
                  <a:lstStyle/>
                  <a:p>
                    <a:fld id="{9175D726-3965-4BB2-B85F-DD7FE9F9C4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fld id="{1749E611-947F-446F-A659-51D2542640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fld id="{BCA585B0-CA13-4D45-8DCF-8339DD5AB3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fld id="{5D9FEC50-0EB5-43E0-B449-A797B66A66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'Fuel vs Tyre '!$C$2:$C$125</c:f>
              <c:numCache>
                <c:formatCode>General</c:formatCode>
                <c:ptCount val="124"/>
                <c:pt idx="0">
                  <c:v>5141.37</c:v>
                </c:pt>
                <c:pt idx="1">
                  <c:v>2121.04</c:v>
                </c:pt>
                <c:pt idx="2">
                  <c:v>8406</c:v>
                </c:pt>
                <c:pt idx="3">
                  <c:v>2581.14</c:v>
                </c:pt>
                <c:pt idx="4">
                  <c:v>1103.02</c:v>
                </c:pt>
                <c:pt idx="5">
                  <c:v>3866.69</c:v>
                </c:pt>
                <c:pt idx="6">
                  <c:v>3913.04</c:v>
                </c:pt>
                <c:pt idx="7">
                  <c:v>3379.71</c:v>
                </c:pt>
                <c:pt idx="8">
                  <c:v>2182.2199999999998</c:v>
                </c:pt>
                <c:pt idx="9">
                  <c:v>1353.31</c:v>
                </c:pt>
                <c:pt idx="10">
                  <c:v>1496.16</c:v>
                </c:pt>
                <c:pt idx="11">
                  <c:v>1955.05</c:v>
                </c:pt>
                <c:pt idx="12">
                  <c:v>1612.04</c:v>
                </c:pt>
                <c:pt idx="13">
                  <c:v>1239.57</c:v>
                </c:pt>
                <c:pt idx="14">
                  <c:v>2208.6999999999998</c:v>
                </c:pt>
                <c:pt idx="15">
                  <c:v>2989.61</c:v>
                </c:pt>
                <c:pt idx="16">
                  <c:v>2932.05</c:v>
                </c:pt>
                <c:pt idx="17">
                  <c:v>1585.69</c:v>
                </c:pt>
                <c:pt idx="18">
                  <c:v>1928.52</c:v>
                </c:pt>
                <c:pt idx="19">
                  <c:v>1477.3</c:v>
                </c:pt>
                <c:pt idx="20">
                  <c:v>2065.87</c:v>
                </c:pt>
                <c:pt idx="21">
                  <c:v>4318.88</c:v>
                </c:pt>
                <c:pt idx="22">
                  <c:v>2420.69</c:v>
                </c:pt>
                <c:pt idx="23">
                  <c:v>1859.95</c:v>
                </c:pt>
                <c:pt idx="24">
                  <c:v>2822.46</c:v>
                </c:pt>
                <c:pt idx="25">
                  <c:v>1034.05</c:v>
                </c:pt>
                <c:pt idx="26">
                  <c:v>3790.15</c:v>
                </c:pt>
                <c:pt idx="27">
                  <c:v>3186.99</c:v>
                </c:pt>
                <c:pt idx="28">
                  <c:v>5694.92</c:v>
                </c:pt>
                <c:pt idx="29">
                  <c:v>4550.7700000000004</c:v>
                </c:pt>
                <c:pt idx="30">
                  <c:v>2957.13</c:v>
                </c:pt>
                <c:pt idx="31">
                  <c:v>4989.7</c:v>
                </c:pt>
                <c:pt idx="32">
                  <c:v>4090.5</c:v>
                </c:pt>
                <c:pt idx="33">
                  <c:v>2222.16</c:v>
                </c:pt>
                <c:pt idx="34">
                  <c:v>3590.82</c:v>
                </c:pt>
                <c:pt idx="35">
                  <c:v>2538.0100000000002</c:v>
                </c:pt>
                <c:pt idx="36">
                  <c:v>3284.22</c:v>
                </c:pt>
                <c:pt idx="37">
                  <c:v>1127.77</c:v>
                </c:pt>
                <c:pt idx="38">
                  <c:v>2234.5</c:v>
                </c:pt>
                <c:pt idx="39">
                  <c:v>3243.03</c:v>
                </c:pt>
                <c:pt idx="40">
                  <c:v>1810.84</c:v>
                </c:pt>
                <c:pt idx="41">
                  <c:v>2201.21</c:v>
                </c:pt>
                <c:pt idx="42">
                  <c:v>2502.59</c:v>
                </c:pt>
                <c:pt idx="43">
                  <c:v>1591.27</c:v>
                </c:pt>
                <c:pt idx="44">
                  <c:v>2212.4699999999998</c:v>
                </c:pt>
                <c:pt idx="45">
                  <c:v>4003.17</c:v>
                </c:pt>
                <c:pt idx="46">
                  <c:v>1093.29</c:v>
                </c:pt>
                <c:pt idx="47">
                  <c:v>1997.04</c:v>
                </c:pt>
                <c:pt idx="48">
                  <c:v>1217.21</c:v>
                </c:pt>
                <c:pt idx="49">
                  <c:v>2005.79</c:v>
                </c:pt>
                <c:pt idx="50">
                  <c:v>1700.72</c:v>
                </c:pt>
                <c:pt idx="51">
                  <c:v>1721.45</c:v>
                </c:pt>
                <c:pt idx="52">
                  <c:v>1128.94</c:v>
                </c:pt>
                <c:pt idx="53">
                  <c:v>1365.74</c:v>
                </c:pt>
                <c:pt idx="54">
                  <c:v>3045.25</c:v>
                </c:pt>
                <c:pt idx="55">
                  <c:v>2398.41</c:v>
                </c:pt>
                <c:pt idx="56">
                  <c:v>2041.07</c:v>
                </c:pt>
                <c:pt idx="57">
                  <c:v>1542.1</c:v>
                </c:pt>
                <c:pt idx="58">
                  <c:v>1640.57</c:v>
                </c:pt>
                <c:pt idx="59">
                  <c:v>2390.4299999999998</c:v>
                </c:pt>
                <c:pt idx="60">
                  <c:v>1340.7</c:v>
                </c:pt>
                <c:pt idx="61">
                  <c:v>2066.69</c:v>
                </c:pt>
                <c:pt idx="62">
                  <c:v>2278.04</c:v>
                </c:pt>
                <c:pt idx="63">
                  <c:v>1757.65</c:v>
                </c:pt>
                <c:pt idx="64">
                  <c:v>1207.5999999999999</c:v>
                </c:pt>
                <c:pt idx="65">
                  <c:v>1078.8599999999999</c:v>
                </c:pt>
                <c:pt idx="66">
                  <c:v>2990.02</c:v>
                </c:pt>
                <c:pt idx="67">
                  <c:v>13018.22</c:v>
                </c:pt>
                <c:pt idx="68">
                  <c:v>1326.55</c:v>
                </c:pt>
                <c:pt idx="69">
                  <c:v>1541.99</c:v>
                </c:pt>
                <c:pt idx="70">
                  <c:v>6917.85</c:v>
                </c:pt>
                <c:pt idx="71">
                  <c:v>2729.73</c:v>
                </c:pt>
                <c:pt idx="72">
                  <c:v>3153.74</c:v>
                </c:pt>
                <c:pt idx="73">
                  <c:v>3280.17</c:v>
                </c:pt>
                <c:pt idx="74">
                  <c:v>1604.79</c:v>
                </c:pt>
                <c:pt idx="75">
                  <c:v>3310.33</c:v>
                </c:pt>
                <c:pt idx="76">
                  <c:v>1261.1300000000001</c:v>
                </c:pt>
                <c:pt idx="77">
                  <c:v>3107.39</c:v>
                </c:pt>
                <c:pt idx="78">
                  <c:v>1255.9000000000001</c:v>
                </c:pt>
                <c:pt idx="79">
                  <c:v>4023.79</c:v>
                </c:pt>
                <c:pt idx="80">
                  <c:v>965.31</c:v>
                </c:pt>
                <c:pt idx="81">
                  <c:v>1489.02</c:v>
                </c:pt>
                <c:pt idx="82">
                  <c:v>1351.59</c:v>
                </c:pt>
                <c:pt idx="83">
                  <c:v>2569.63</c:v>
                </c:pt>
                <c:pt idx="84">
                  <c:v>2646.99</c:v>
                </c:pt>
                <c:pt idx="85">
                  <c:v>4082.6</c:v>
                </c:pt>
                <c:pt idx="86">
                  <c:v>1137.19</c:v>
                </c:pt>
                <c:pt idx="87">
                  <c:v>148</c:v>
                </c:pt>
                <c:pt idx="88">
                  <c:v>4016.72</c:v>
                </c:pt>
                <c:pt idx="89">
                  <c:v>2576.13</c:v>
                </c:pt>
                <c:pt idx="90">
                  <c:v>3321.7</c:v>
                </c:pt>
                <c:pt idx="91">
                  <c:v>837.47</c:v>
                </c:pt>
                <c:pt idx="92">
                  <c:v>1330.59</c:v>
                </c:pt>
                <c:pt idx="93">
                  <c:v>1918.72</c:v>
                </c:pt>
                <c:pt idx="94">
                  <c:v>2793.96</c:v>
                </c:pt>
                <c:pt idx="95">
                  <c:v>1990.06</c:v>
                </c:pt>
                <c:pt idx="96">
                  <c:v>6793.12</c:v>
                </c:pt>
                <c:pt idx="97">
                  <c:v>829.96</c:v>
                </c:pt>
                <c:pt idx="98">
                  <c:v>692.78</c:v>
                </c:pt>
                <c:pt idx="99">
                  <c:v>3252.52</c:v>
                </c:pt>
                <c:pt idx="100">
                  <c:v>1742.04</c:v>
                </c:pt>
                <c:pt idx="101">
                  <c:v>1551.58</c:v>
                </c:pt>
                <c:pt idx="102">
                  <c:v>2589.59</c:v>
                </c:pt>
                <c:pt idx="103">
                  <c:v>1932.33</c:v>
                </c:pt>
                <c:pt idx="104">
                  <c:v>398.92</c:v>
                </c:pt>
                <c:pt idx="105">
                  <c:v>1364.51</c:v>
                </c:pt>
                <c:pt idx="106">
                  <c:v>3056.18</c:v>
                </c:pt>
                <c:pt idx="107">
                  <c:v>1660.9</c:v>
                </c:pt>
                <c:pt idx="108">
                  <c:v>2012.17</c:v>
                </c:pt>
                <c:pt idx="109">
                  <c:v>2331.19</c:v>
                </c:pt>
                <c:pt idx="110">
                  <c:v>1816.16</c:v>
                </c:pt>
                <c:pt idx="111">
                  <c:v>505.95</c:v>
                </c:pt>
                <c:pt idx="112">
                  <c:v>3687.55</c:v>
                </c:pt>
                <c:pt idx="113">
                  <c:v>1632.42</c:v>
                </c:pt>
                <c:pt idx="114">
                  <c:v>5414.74</c:v>
                </c:pt>
                <c:pt idx="115">
                  <c:v>4524.17</c:v>
                </c:pt>
                <c:pt idx="116">
                  <c:v>1809.28</c:v>
                </c:pt>
                <c:pt idx="117">
                  <c:v>4507.09</c:v>
                </c:pt>
                <c:pt idx="118">
                  <c:v>1951.96</c:v>
                </c:pt>
                <c:pt idx="119">
                  <c:v>1301.26</c:v>
                </c:pt>
                <c:pt idx="120">
                  <c:v>4257.46</c:v>
                </c:pt>
                <c:pt idx="121">
                  <c:v>2779.62</c:v>
                </c:pt>
                <c:pt idx="122">
                  <c:v>1428.1</c:v>
                </c:pt>
                <c:pt idx="123">
                  <c:v>68.790000000000006</c:v>
                </c:pt>
              </c:numCache>
            </c:numRef>
          </c:xVal>
          <c:yVal>
            <c:numRef>
              <c:f>'Fuel vs Tyre '!$B$2:$B$125</c:f>
              <c:numCache>
                <c:formatCode>General</c:formatCode>
                <c:ptCount val="124"/>
                <c:pt idx="0">
                  <c:v>568.41</c:v>
                </c:pt>
                <c:pt idx="1">
                  <c:v>273.01</c:v>
                </c:pt>
                <c:pt idx="2">
                  <c:v>872.56</c:v>
                </c:pt>
                <c:pt idx="3">
                  <c:v>200.29</c:v>
                </c:pt>
                <c:pt idx="4">
                  <c:v>353.71</c:v>
                </c:pt>
                <c:pt idx="5">
                  <c:v>1495.36</c:v>
                </c:pt>
                <c:pt idx="6">
                  <c:v>878.64</c:v>
                </c:pt>
                <c:pt idx="7">
                  <c:v>23</c:v>
                </c:pt>
                <c:pt idx="8">
                  <c:v>324.44</c:v>
                </c:pt>
                <c:pt idx="9">
                  <c:v>176.74</c:v>
                </c:pt>
                <c:pt idx="10">
                  <c:v>372.72</c:v>
                </c:pt>
                <c:pt idx="11">
                  <c:v>198.25</c:v>
                </c:pt>
                <c:pt idx="12">
                  <c:v>487.26</c:v>
                </c:pt>
                <c:pt idx="13">
                  <c:v>618.85</c:v>
                </c:pt>
                <c:pt idx="14">
                  <c:v>323.33999999999997</c:v>
                </c:pt>
                <c:pt idx="15">
                  <c:v>606.61</c:v>
                </c:pt>
                <c:pt idx="16">
                  <c:v>428.27</c:v>
                </c:pt>
                <c:pt idx="17">
                  <c:v>180.85</c:v>
                </c:pt>
                <c:pt idx="18">
                  <c:v>668.41</c:v>
                </c:pt>
                <c:pt idx="19">
                  <c:v>346.67</c:v>
                </c:pt>
                <c:pt idx="20">
                  <c:v>247.02</c:v>
                </c:pt>
                <c:pt idx="21">
                  <c:v>149.61000000000001</c:v>
                </c:pt>
                <c:pt idx="22">
                  <c:v>831.38</c:v>
                </c:pt>
                <c:pt idx="23">
                  <c:v>624.54999999999995</c:v>
                </c:pt>
                <c:pt idx="24">
                  <c:v>428.17</c:v>
                </c:pt>
                <c:pt idx="25">
                  <c:v>64.19</c:v>
                </c:pt>
                <c:pt idx="26">
                  <c:v>1287.6400000000001</c:v>
                </c:pt>
                <c:pt idx="27">
                  <c:v>479.05</c:v>
                </c:pt>
                <c:pt idx="28">
                  <c:v>1127.3599999999999</c:v>
                </c:pt>
                <c:pt idx="29">
                  <c:v>1114.1500000000001</c:v>
                </c:pt>
                <c:pt idx="30">
                  <c:v>571.77</c:v>
                </c:pt>
                <c:pt idx="31">
                  <c:v>176.12</c:v>
                </c:pt>
                <c:pt idx="32">
                  <c:v>1872.51</c:v>
                </c:pt>
                <c:pt idx="33">
                  <c:v>735.96</c:v>
                </c:pt>
                <c:pt idx="34">
                  <c:v>488.77</c:v>
                </c:pt>
                <c:pt idx="35">
                  <c:v>1001.15</c:v>
                </c:pt>
                <c:pt idx="36">
                  <c:v>888.59</c:v>
                </c:pt>
                <c:pt idx="37">
                  <c:v>99.14</c:v>
                </c:pt>
                <c:pt idx="38">
                  <c:v>689.29</c:v>
                </c:pt>
                <c:pt idx="39">
                  <c:v>352.88</c:v>
                </c:pt>
                <c:pt idx="40">
                  <c:v>612.5</c:v>
                </c:pt>
                <c:pt idx="41">
                  <c:v>35.590000000000003</c:v>
                </c:pt>
                <c:pt idx="42">
                  <c:v>558.75</c:v>
                </c:pt>
                <c:pt idx="43">
                  <c:v>473.44</c:v>
                </c:pt>
                <c:pt idx="44">
                  <c:v>495.85</c:v>
                </c:pt>
                <c:pt idx="45">
                  <c:v>1574.95</c:v>
                </c:pt>
                <c:pt idx="46">
                  <c:v>120.11</c:v>
                </c:pt>
                <c:pt idx="47">
                  <c:v>114.69</c:v>
                </c:pt>
                <c:pt idx="48">
                  <c:v>182.26</c:v>
                </c:pt>
                <c:pt idx="49">
                  <c:v>189.49</c:v>
                </c:pt>
                <c:pt idx="50">
                  <c:v>120.62</c:v>
                </c:pt>
                <c:pt idx="51">
                  <c:v>283.04000000000002</c:v>
                </c:pt>
                <c:pt idx="52">
                  <c:v>210.94</c:v>
                </c:pt>
                <c:pt idx="53">
                  <c:v>174.76</c:v>
                </c:pt>
                <c:pt idx="54">
                  <c:v>278.72000000000003</c:v>
                </c:pt>
                <c:pt idx="55">
                  <c:v>198.25</c:v>
                </c:pt>
                <c:pt idx="56">
                  <c:v>207.08</c:v>
                </c:pt>
                <c:pt idx="57">
                  <c:v>99.14</c:v>
                </c:pt>
                <c:pt idx="58">
                  <c:v>198.25</c:v>
                </c:pt>
                <c:pt idx="59">
                  <c:v>161.74</c:v>
                </c:pt>
                <c:pt idx="60">
                  <c:v>297.39</c:v>
                </c:pt>
                <c:pt idx="61">
                  <c:v>440.79</c:v>
                </c:pt>
                <c:pt idx="62">
                  <c:v>448.45</c:v>
                </c:pt>
                <c:pt idx="63">
                  <c:v>235.47</c:v>
                </c:pt>
                <c:pt idx="64">
                  <c:v>235.41</c:v>
                </c:pt>
                <c:pt idx="65">
                  <c:v>268.70999999999998</c:v>
                </c:pt>
                <c:pt idx="66">
                  <c:v>569.70000000000005</c:v>
                </c:pt>
                <c:pt idx="67">
                  <c:v>530.87</c:v>
                </c:pt>
                <c:pt idx="68">
                  <c:v>103.11</c:v>
                </c:pt>
                <c:pt idx="69">
                  <c:v>177.61</c:v>
                </c:pt>
                <c:pt idx="70">
                  <c:v>189.33</c:v>
                </c:pt>
                <c:pt idx="71">
                  <c:v>548.66</c:v>
                </c:pt>
                <c:pt idx="72">
                  <c:v>712.58</c:v>
                </c:pt>
                <c:pt idx="73">
                  <c:v>1045.8499999999999</c:v>
                </c:pt>
                <c:pt idx="74">
                  <c:v>579.30999999999995</c:v>
                </c:pt>
                <c:pt idx="75">
                  <c:v>320.83999999999997</c:v>
                </c:pt>
                <c:pt idx="76">
                  <c:v>203.26</c:v>
                </c:pt>
                <c:pt idx="77">
                  <c:v>116.34</c:v>
                </c:pt>
                <c:pt idx="78">
                  <c:v>213.92</c:v>
                </c:pt>
                <c:pt idx="79">
                  <c:v>183.32</c:v>
                </c:pt>
                <c:pt idx="80">
                  <c:v>269.87</c:v>
                </c:pt>
                <c:pt idx="81">
                  <c:v>24.26</c:v>
                </c:pt>
                <c:pt idx="82">
                  <c:v>33</c:v>
                </c:pt>
                <c:pt idx="83">
                  <c:v>788.12</c:v>
                </c:pt>
                <c:pt idx="84">
                  <c:v>291.12</c:v>
                </c:pt>
                <c:pt idx="85">
                  <c:v>18.61</c:v>
                </c:pt>
                <c:pt idx="86">
                  <c:v>117.71</c:v>
                </c:pt>
                <c:pt idx="87">
                  <c:v>116.71</c:v>
                </c:pt>
                <c:pt idx="88">
                  <c:v>544.48</c:v>
                </c:pt>
                <c:pt idx="89">
                  <c:v>434.75</c:v>
                </c:pt>
                <c:pt idx="90">
                  <c:v>22.39</c:v>
                </c:pt>
                <c:pt idx="91">
                  <c:v>158.37</c:v>
                </c:pt>
                <c:pt idx="92">
                  <c:v>465.65</c:v>
                </c:pt>
                <c:pt idx="93">
                  <c:v>284.62</c:v>
                </c:pt>
                <c:pt idx="94">
                  <c:v>85.55</c:v>
                </c:pt>
                <c:pt idx="95">
                  <c:v>85.55</c:v>
                </c:pt>
                <c:pt idx="96">
                  <c:v>626.87</c:v>
                </c:pt>
                <c:pt idx="97">
                  <c:v>781.76</c:v>
                </c:pt>
                <c:pt idx="98">
                  <c:v>186.24</c:v>
                </c:pt>
                <c:pt idx="99">
                  <c:v>710.79</c:v>
                </c:pt>
                <c:pt idx="100">
                  <c:v>748.42</c:v>
                </c:pt>
                <c:pt idx="101">
                  <c:v>781.47</c:v>
                </c:pt>
                <c:pt idx="102">
                  <c:v>887.76</c:v>
                </c:pt>
                <c:pt idx="103">
                  <c:v>70.239999999999995</c:v>
                </c:pt>
                <c:pt idx="104">
                  <c:v>229.37</c:v>
                </c:pt>
                <c:pt idx="105">
                  <c:v>344.27</c:v>
                </c:pt>
                <c:pt idx="106">
                  <c:v>730.18</c:v>
                </c:pt>
                <c:pt idx="107">
                  <c:v>781.47</c:v>
                </c:pt>
                <c:pt idx="108">
                  <c:v>567.05999999999995</c:v>
                </c:pt>
                <c:pt idx="109">
                  <c:v>133.13999999999999</c:v>
                </c:pt>
                <c:pt idx="110">
                  <c:v>173.64</c:v>
                </c:pt>
                <c:pt idx="111">
                  <c:v>22.39</c:v>
                </c:pt>
                <c:pt idx="112">
                  <c:v>596.66</c:v>
                </c:pt>
                <c:pt idx="113">
                  <c:v>420.72</c:v>
                </c:pt>
                <c:pt idx="114">
                  <c:v>1190.8</c:v>
                </c:pt>
                <c:pt idx="115">
                  <c:v>541.08000000000004</c:v>
                </c:pt>
                <c:pt idx="116">
                  <c:v>250.75</c:v>
                </c:pt>
                <c:pt idx="117">
                  <c:v>440.35</c:v>
                </c:pt>
                <c:pt idx="118">
                  <c:v>662.14</c:v>
                </c:pt>
                <c:pt idx="119">
                  <c:v>330.99</c:v>
                </c:pt>
                <c:pt idx="120">
                  <c:v>303.91000000000003</c:v>
                </c:pt>
                <c:pt idx="121">
                  <c:v>158.63</c:v>
                </c:pt>
                <c:pt idx="122">
                  <c:v>409.03</c:v>
                </c:pt>
                <c:pt idx="123">
                  <c:v>158.12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'Filtered by Manufacture Year'!$B$2:$B$125</c15:f>
                <c15:dlblRangeCache>
                  <c:ptCount val="124"/>
                  <c:pt idx="0">
                    <c:v>AE66SZR</c:v>
                  </c:pt>
                  <c:pt idx="1">
                    <c:v>AE66TBV</c:v>
                  </c:pt>
                  <c:pt idx="2">
                    <c:v>AK15RXF</c:v>
                  </c:pt>
                  <c:pt idx="3">
                    <c:v>BP15DDJ</c:v>
                  </c:pt>
                  <c:pt idx="4">
                    <c:v>BT15YFY</c:v>
                  </c:pt>
                  <c:pt idx="5">
                    <c:v>BV14TVD</c:v>
                  </c:pt>
                  <c:pt idx="6">
                    <c:v>BV14TVU</c:v>
                  </c:pt>
                  <c:pt idx="7">
                    <c:v>DP17UMG</c:v>
                  </c:pt>
                  <c:pt idx="8">
                    <c:v>EA13ZXJ</c:v>
                  </c:pt>
                  <c:pt idx="9">
                    <c:v>EA15EJK</c:v>
                  </c:pt>
                  <c:pt idx="10">
                    <c:v>EA15EJL</c:v>
                  </c:pt>
                  <c:pt idx="11">
                    <c:v>EA15PXW</c:v>
                  </c:pt>
                  <c:pt idx="12">
                    <c:v>EA16DZV</c:v>
                  </c:pt>
                  <c:pt idx="13">
                    <c:v>EA16EAJ</c:v>
                  </c:pt>
                  <c:pt idx="14">
                    <c:v>EA16YBH</c:v>
                  </c:pt>
                  <c:pt idx="15">
                    <c:v>EA16YCJ</c:v>
                  </c:pt>
                  <c:pt idx="16">
                    <c:v>EA65AYF</c:v>
                  </c:pt>
                  <c:pt idx="17">
                    <c:v>EA66BYF</c:v>
                  </c:pt>
                  <c:pt idx="18">
                    <c:v>EA66BZS</c:v>
                  </c:pt>
                  <c:pt idx="19">
                    <c:v>EA66DFF</c:v>
                  </c:pt>
                  <c:pt idx="20">
                    <c:v>EA66DFP</c:v>
                  </c:pt>
                  <c:pt idx="21">
                    <c:v>EF15GWO</c:v>
                  </c:pt>
                  <c:pt idx="22">
                    <c:v>EF16CUU</c:v>
                  </c:pt>
                  <c:pt idx="23">
                    <c:v>EF16OBU</c:v>
                  </c:pt>
                  <c:pt idx="24">
                    <c:v>EF17UYH</c:v>
                  </c:pt>
                  <c:pt idx="25">
                    <c:v>EF18OSM</c:v>
                  </c:pt>
                  <c:pt idx="26">
                    <c:v>EF66UEL</c:v>
                  </c:pt>
                  <c:pt idx="27">
                    <c:v>EF66UEM</c:v>
                  </c:pt>
                  <c:pt idx="28">
                    <c:v>EF66UEX</c:v>
                  </c:pt>
                  <c:pt idx="29">
                    <c:v>EF66UFS</c:v>
                  </c:pt>
                  <c:pt idx="30">
                    <c:v>EF66UGA</c:v>
                  </c:pt>
                  <c:pt idx="31">
                    <c:v>EF66UGG</c:v>
                  </c:pt>
                  <c:pt idx="32">
                    <c:v>EF66UGN</c:v>
                  </c:pt>
                  <c:pt idx="33">
                    <c:v>EF66UGO</c:v>
                  </c:pt>
                  <c:pt idx="34">
                    <c:v>EJ15JUY</c:v>
                  </c:pt>
                  <c:pt idx="35">
                    <c:v>EJ15JVO</c:v>
                  </c:pt>
                  <c:pt idx="36">
                    <c:v>EJ15JVU</c:v>
                  </c:pt>
                  <c:pt idx="37">
                    <c:v>EJ15JVV</c:v>
                  </c:pt>
                  <c:pt idx="38">
                    <c:v>EJ15LVE</c:v>
                  </c:pt>
                  <c:pt idx="39">
                    <c:v>EJ15LWT</c:v>
                  </c:pt>
                  <c:pt idx="40">
                    <c:v>EJ15SLV</c:v>
                  </c:pt>
                  <c:pt idx="41">
                    <c:v>EJ15SMU</c:v>
                  </c:pt>
                  <c:pt idx="42">
                    <c:v>EJ15SOA</c:v>
                  </c:pt>
                  <c:pt idx="43">
                    <c:v>EJ15STZ</c:v>
                  </c:pt>
                  <c:pt idx="44">
                    <c:v>EJ15SUV</c:v>
                  </c:pt>
                  <c:pt idx="45">
                    <c:v>EJ15XSC</c:v>
                  </c:pt>
                  <c:pt idx="46">
                    <c:v>EJ67NWC</c:v>
                  </c:pt>
                  <c:pt idx="47">
                    <c:v>EK13LJO</c:v>
                  </c:pt>
                  <c:pt idx="48">
                    <c:v>EK14PXW</c:v>
                  </c:pt>
                  <c:pt idx="49">
                    <c:v>EK14PXX</c:v>
                  </c:pt>
                  <c:pt idx="50">
                    <c:v>EK14YTE</c:v>
                  </c:pt>
                  <c:pt idx="51">
                    <c:v>EK15DLX</c:v>
                  </c:pt>
                  <c:pt idx="52">
                    <c:v>EK15DSU</c:v>
                  </c:pt>
                  <c:pt idx="53">
                    <c:v>EK15GMX</c:v>
                  </c:pt>
                  <c:pt idx="54">
                    <c:v>EK15GPE</c:v>
                  </c:pt>
                  <c:pt idx="55">
                    <c:v>EK15KHB</c:v>
                  </c:pt>
                  <c:pt idx="56">
                    <c:v>EK15KHC</c:v>
                  </c:pt>
                  <c:pt idx="57">
                    <c:v>EK15KHD</c:v>
                  </c:pt>
                  <c:pt idx="58">
                    <c:v>EK15KHF</c:v>
                  </c:pt>
                  <c:pt idx="59">
                    <c:v>EK15KJE</c:v>
                  </c:pt>
                  <c:pt idx="60">
                    <c:v>EK15VCX</c:v>
                  </c:pt>
                  <c:pt idx="61">
                    <c:v>EK65HSF</c:v>
                  </c:pt>
                  <c:pt idx="62">
                    <c:v>EK65NKG</c:v>
                  </c:pt>
                  <c:pt idx="63">
                    <c:v>EK66XVN</c:v>
                  </c:pt>
                  <c:pt idx="64">
                    <c:v>EN15OBK</c:v>
                  </c:pt>
                  <c:pt idx="65">
                    <c:v>EN15OBR</c:v>
                  </c:pt>
                  <c:pt idx="66">
                    <c:v>EN15TVO</c:v>
                  </c:pt>
                  <c:pt idx="67">
                    <c:v>EN15TWA</c:v>
                  </c:pt>
                  <c:pt idx="68">
                    <c:v>EN17ABK</c:v>
                  </c:pt>
                  <c:pt idx="69">
                    <c:v>EN18CJU</c:v>
                  </c:pt>
                  <c:pt idx="70">
                    <c:v>EN65HBY</c:v>
                  </c:pt>
                  <c:pt idx="71">
                    <c:v>EO15BEJ</c:v>
                  </c:pt>
                  <c:pt idx="72">
                    <c:v>EO15BFF</c:v>
                  </c:pt>
                  <c:pt idx="73">
                    <c:v>EO15BFP</c:v>
                  </c:pt>
                  <c:pt idx="74">
                    <c:v>EO15BHD</c:v>
                  </c:pt>
                  <c:pt idx="75">
                    <c:v>EO15BHE</c:v>
                  </c:pt>
                  <c:pt idx="76">
                    <c:v>EO15BHJ</c:v>
                  </c:pt>
                  <c:pt idx="77">
                    <c:v>EO15NYT</c:v>
                  </c:pt>
                  <c:pt idx="78">
                    <c:v>EO15NZK</c:v>
                  </c:pt>
                  <c:pt idx="79">
                    <c:v>EO16FMC</c:v>
                  </c:pt>
                  <c:pt idx="80">
                    <c:v>EO62WNZ</c:v>
                  </c:pt>
                  <c:pt idx="81">
                    <c:v>EO62WOM</c:v>
                  </c:pt>
                  <c:pt idx="82">
                    <c:v>EO63XMZ</c:v>
                  </c:pt>
                  <c:pt idx="83">
                    <c:v>EO65VYK</c:v>
                  </c:pt>
                  <c:pt idx="84">
                    <c:v>EO65VYL</c:v>
                  </c:pt>
                  <c:pt idx="85">
                    <c:v>ET15LBP</c:v>
                  </c:pt>
                  <c:pt idx="86">
                    <c:v>EU13ZTX</c:v>
                  </c:pt>
                  <c:pt idx="87">
                    <c:v>EU14ZZN</c:v>
                  </c:pt>
                  <c:pt idx="88">
                    <c:v>EU14ZZV</c:v>
                  </c:pt>
                  <c:pt idx="89">
                    <c:v>EU15XPP</c:v>
                  </c:pt>
                  <c:pt idx="90">
                    <c:v>EU67NYR</c:v>
                  </c:pt>
                  <c:pt idx="91">
                    <c:v>EX15MDE</c:v>
                  </c:pt>
                  <c:pt idx="92">
                    <c:v>EX15MDN</c:v>
                  </c:pt>
                  <c:pt idx="93">
                    <c:v>EX15ZDP</c:v>
                  </c:pt>
                  <c:pt idx="94">
                    <c:v>EX15ZFN</c:v>
                  </c:pt>
                  <c:pt idx="95">
                    <c:v>EX15ZFW</c:v>
                  </c:pt>
                  <c:pt idx="96">
                    <c:v>EX15ZGE</c:v>
                  </c:pt>
                  <c:pt idx="97">
                    <c:v>EX15ZGL</c:v>
                  </c:pt>
                  <c:pt idx="98">
                    <c:v>EX15ZGU</c:v>
                  </c:pt>
                  <c:pt idx="99">
                    <c:v>EX16ZHG</c:v>
                  </c:pt>
                  <c:pt idx="100">
                    <c:v>EX65LXJ</c:v>
                  </c:pt>
                  <c:pt idx="101">
                    <c:v>EX66UCY</c:v>
                  </c:pt>
                  <c:pt idx="102">
                    <c:v>EX66UDW</c:v>
                  </c:pt>
                  <c:pt idx="103">
                    <c:v>EX67GVY</c:v>
                  </c:pt>
                  <c:pt idx="104">
                    <c:v>EY13BVB</c:v>
                  </c:pt>
                  <c:pt idx="105">
                    <c:v>EY15KBF</c:v>
                  </c:pt>
                  <c:pt idx="106">
                    <c:v>EY16LUP</c:v>
                  </c:pt>
                  <c:pt idx="107">
                    <c:v>EY16YKN</c:v>
                  </c:pt>
                  <c:pt idx="108">
                    <c:v>EY65EVM</c:v>
                  </c:pt>
                  <c:pt idx="109">
                    <c:v>EY65EWH</c:v>
                  </c:pt>
                  <c:pt idx="110">
                    <c:v>EY65EWL</c:v>
                  </c:pt>
                  <c:pt idx="111">
                    <c:v>EY68UEM</c:v>
                  </c:pt>
                  <c:pt idx="112">
                    <c:v>GL61UOV</c:v>
                  </c:pt>
                  <c:pt idx="113">
                    <c:v>GL61UOW</c:v>
                  </c:pt>
                  <c:pt idx="114">
                    <c:v>GX66NKD</c:v>
                  </c:pt>
                  <c:pt idx="115">
                    <c:v>GX66WBP</c:v>
                  </c:pt>
                  <c:pt idx="116">
                    <c:v>HJ17LTZ</c:v>
                  </c:pt>
                  <c:pt idx="117">
                    <c:v>LM63BLZ</c:v>
                  </c:pt>
                  <c:pt idx="118">
                    <c:v>LM63YCB</c:v>
                  </c:pt>
                  <c:pt idx="119">
                    <c:v>LO16XSG</c:v>
                  </c:pt>
                  <c:pt idx="120">
                    <c:v>WG60NRL</c:v>
                  </c:pt>
                  <c:pt idx="121">
                    <c:v>YK15GKN</c:v>
                  </c:pt>
                  <c:pt idx="122">
                    <c:v>YP13FZB</c:v>
                  </c:pt>
                  <c:pt idx="123">
                    <c:v>YT65ENC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75471792"/>
        <c:axId val="875464176"/>
      </c:scatterChart>
      <c:valAx>
        <c:axId val="87547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800"/>
                  <a:t>Cost of Fuel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64176"/>
        <c:crosses val="autoZero"/>
        <c:crossBetween val="midCat"/>
      </c:valAx>
      <c:valAx>
        <c:axId val="8754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Cost of Tyres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7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59348019702579E-2"/>
          <c:y val="1.3312876570621844E-2"/>
          <c:w val="0.96415123929109237"/>
          <c:h val="0.98093109368574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2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4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5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6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6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7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8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8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1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2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91A8541E-F5FB-4BCF-A797-C1A396FCA37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AB10829-F5F3-457E-BA52-6C17E5431E8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C05CCCC-62E5-43FB-A81D-E509D9426BB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1.905468353914102E-4"/>
                  <c:y val="-3.5962171210881821E-3"/>
                </c:manualLayout>
              </c:layout>
              <c:tx>
                <c:rich>
                  <a:bodyPr/>
                  <a:lstStyle/>
                  <a:p>
                    <a:fld id="{713A52B2-463A-4960-866F-E12D01F201E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71D3F4E-260E-463C-B4A2-EB043B677B6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C326BE4-F635-4A15-B24F-3ABDE41CE04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93417D0D-D26F-4A6B-BFD6-5BE6BE11441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C2A732CC-7A4D-41A0-9003-4533360DF94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54DEAEBB-76F6-45CA-A2BB-4E3337ADA82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81C54224-9A51-43B2-859D-BA9AA1E8EB6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FDB6D4B6-2C73-43E5-A483-4088D3375BAD}" type="CELLRANGE">
                      <a:rPr lang="en-US" sz="1200" b="1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C49949F2-8262-4F1A-9BCF-E36CDBCF896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CFD94CB6-71A2-42F9-A099-E5497A371EE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>
                <c:manualLayout>
                  <c:x val="-4.1750555270960001E-3"/>
                  <c:y val="-6.1653957856344383E-3"/>
                </c:manualLayout>
              </c:layout>
              <c:tx>
                <c:rich>
                  <a:bodyPr/>
                  <a:lstStyle/>
                  <a:p>
                    <a:fld id="{6637CFC2-C135-43B1-8CF2-8A79E338A6B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CE43059D-32F6-47BE-A4AE-7B7CDD9AE27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DD3E19D1-F1FC-470A-BC25-A899BD2617F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1E2DF171-91FC-4C83-BC78-3053E3CDAC7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EC0EB33F-718C-4796-99DC-6C852E3810E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E8FA4F36-CECA-4E41-827E-13CEBDE4932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C477947B-4FA4-4578-A926-827366A10EC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099A4802-9912-42E2-A180-C11C2066142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73541C93-B491-4BB7-848D-610D73337E6E}" type="CELLRANGE">
                      <a:rPr lang="en-US" sz="1200" b="1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FC7D6D75-B25D-47AE-AA0B-5F1A85F0B45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8B4FFE72-83EE-497F-8785-9215F0F349E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DCDCFBBF-4FE3-43F3-B9B1-31FC16EEB60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4A62A0CD-BB12-43A8-82E9-AB9582749CB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FACC277D-7271-48E3-BD5C-CD5CA12BE3F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F92D151A-CD42-4C14-BB3E-3772334D477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A5145CE1-0CCE-4835-9B14-0D348DE8AF4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>
                <c:manualLayout>
                  <c:x val="-9.0136341139405302E-3"/>
                  <c:y val="-8.0631686396074303E-3"/>
                </c:manualLayout>
              </c:layout>
              <c:tx>
                <c:rich>
                  <a:bodyPr/>
                  <a:lstStyle/>
                  <a:p>
                    <a:fld id="{691FF635-A484-4241-9DB6-4214893BAA2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2B595398-49C3-4E63-A548-96F9A5967C1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8A003873-D007-4B17-8A75-039EA6FC699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8FC23A15-0CBE-4AA3-808D-FC45FAC0720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4B57852D-1E99-48FC-A21A-51C04F176CB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1E150C4D-949F-4EA8-8BCE-A93DFC3B8D1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D3A47154-7AEE-4965-AA12-77FF3CC8EB2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E3C1BE6F-16EF-4A79-8B53-06F16365C42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69DD0B60-C990-4FE5-B68F-57149FBEF3A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D02DEB85-1C65-4F6A-80CA-55D7FE9FC54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D115EAF9-8832-4B69-BF9B-D01AB44920C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A125E7E0-EDB1-4B28-8D5D-FCE64AABE1D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8C43F6A5-2A24-440B-8F9D-21AA1B77D42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E480AF84-111F-4EC3-BDF3-43B8F0970263}" type="CELLRANGE">
                      <a:rPr lang="en-US" sz="1200" b="1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CC206BB6-A156-4CED-8495-BD13FD4A4D9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82B06DBD-85AF-4267-92D9-F66107D69A3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E5226DC4-A4D1-4C50-9892-B5544B02FDE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CE57E6EE-1451-46EF-B2EB-3FDE03C6A06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D423485E-4625-4DD6-8682-49FB11DA4BE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9FEC8182-E6C7-46EC-992C-7306466BCC7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321C7706-FDBC-42D7-939C-31F7F9BE958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0E97B761-5ACF-4D6B-A4D6-B0F76F71D8A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007152CD-274C-4872-BD25-55FD96D239C5}" type="CELLRANGE">
                      <a:rPr lang="en-US" sz="1200" b="1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810891B1-0C88-442B-AC8D-7504CA496E4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B5BD04EC-B149-4941-B498-BB5ED14CF02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4"/>
              <c:layout>
                <c:manualLayout>
                  <c:x val="-5.7716157708902534E-3"/>
                  <c:y val="3.6993365924721071E-3"/>
                </c:manualLayout>
              </c:layout>
              <c:tx>
                <c:rich>
                  <a:bodyPr/>
                  <a:lstStyle/>
                  <a:p>
                    <a:fld id="{E5A26290-A447-4A23-B4BF-E47A1C129F7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076E19CC-439D-4566-9656-DD9AD752361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12D9A405-3580-4D4B-BC27-9411804772B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84563FDD-2803-4FB7-BFD5-2CAE1EEA4BA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1AB1AED6-35CE-415A-BE83-3939780CFC2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8F5A7DEB-FE41-4271-84EF-BF6CE9A790F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13E5C988-1F28-4976-B5AA-B26A6AF653D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6D911CFC-C6AF-4B0F-944F-A33B3BC9D58F}" type="CELLRANGE">
                      <a:rPr lang="en-US" sz="1200" b="1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6A4E19C2-E550-402A-934F-3666AD1E722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09199268-6CCA-4EB0-8B56-156E4BB7A1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B020F924-2E13-4787-8591-950F40F6FFB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1E0339E4-FF1D-4968-BEB2-9DCA5627D67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740647E7-7813-4E1E-B600-A92EB7540DA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C98E4D28-325C-4BB1-84FF-8EAAB80F44F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076DE137-C211-48A6-86DB-4AB9FE602B3F}" type="CELLRANGE">
                      <a:rPr lang="en-US" sz="1200" b="1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152A9C97-7071-4A33-BDB3-E8E83B003D6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A6EA034C-4F8C-431D-8582-B75338BC578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01873C7D-E221-4F3D-97EE-FE65649D615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767E1DD2-87D8-47E5-AE5B-83C1CB5812F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5FE65100-2EB8-499D-8CC9-68410404E5D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B7F3DDF7-0E5F-4B87-AE81-CBCED8FD17C1}" type="CELLRANGE">
                      <a:rPr lang="en-US" sz="1200" b="1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0755A530-2DF0-41A6-9EA0-724D1199F5C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BB647C4A-0F7C-4CEF-AB2F-4888912FF46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2083C258-9344-4FB7-AB9C-69FDAD9F3BC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C7BE48D6-6B54-4C05-820F-50F55A91D62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F0F34F9E-558C-4326-8752-9F2C8C24D2B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795412E2-3D60-4415-8E12-2BB8F34DB93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7F6A6382-1349-4BA9-B486-9778BDD25A5C}" type="CELLRANGE">
                      <a:rPr lang="en-US" sz="1200" b="1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B669420D-C869-46C7-9707-321603D92DC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9A0EE69C-EE89-466E-B16F-A9677FA3F10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4"/>
              <c:layout>
                <c:manualLayout>
                  <c:x val="-2.0009106025752312E-2"/>
                  <c:y val="-2.3698500776880827E-3"/>
                </c:manualLayout>
              </c:layout>
              <c:tx>
                <c:rich>
                  <a:bodyPr/>
                  <a:lstStyle/>
                  <a:p>
                    <a:fld id="{D6C0EB50-7DA3-49BC-8C81-EDE914DE02B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22B67A54-F3E5-4024-A15C-8E8E0386644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613A3CB4-CFF4-4A89-836E-1F15A115B42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A0AFF831-98EA-444E-A2FF-746290C3F836}" type="CELLRANGE">
                      <a:rPr lang="en-US" sz="1200" b="1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9C308D6F-0F97-46AF-8704-48B4780080D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1CB2765D-4CA9-496B-9C5C-C8BE8A2C571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012ACFF1-AA71-4F62-A4CD-BC503F3557C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A4C5046F-FD07-4DCF-8105-21585B0EB91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D6452197-C80A-4B08-9F4D-7BF4082D0A8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60131E63-57FA-47BF-B9ED-00F2F8F20BD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fld id="{CE0802E0-73F7-48A8-8750-963E9B677FE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5"/>
              <c:layout>
                <c:manualLayout>
                  <c:x val="-2.3323620493575146E-2"/>
                  <c:y val="-6.9092505360996079E-3"/>
                </c:manualLayout>
              </c:layout>
              <c:tx>
                <c:rich>
                  <a:bodyPr/>
                  <a:lstStyle/>
                  <a:p>
                    <a:fld id="{6C61D366-5D49-4CA6-BC99-49BD1377FCF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fld id="{F9AEFBC5-E144-4B1C-9AC9-2152AFBD693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fld id="{AC48ABCF-D31D-449D-9FD4-1BEEC870130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fld id="{2F922755-D508-4882-B778-799EA8C7760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fld id="{41C1A96F-A568-424A-88E9-B5843E4460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fld id="{37BD2A51-FFD0-4111-9425-2F04A3E1378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1"/>
              <c:layout/>
              <c:tx>
                <c:rich>
                  <a:bodyPr/>
                  <a:lstStyle/>
                  <a:p>
                    <a:fld id="{6B63A433-A48A-4F37-9842-55E778A74C6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2"/>
              <c:layout/>
              <c:tx>
                <c:rich>
                  <a:bodyPr/>
                  <a:lstStyle/>
                  <a:p>
                    <a:fld id="{70F4E798-33D5-4F2A-B208-3FDD8D8C5D2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3"/>
              <c:layout/>
              <c:tx>
                <c:rich>
                  <a:bodyPr/>
                  <a:lstStyle/>
                  <a:p>
                    <a:fld id="{251B8E8F-3F15-4A8D-A54F-9AF2A0B27B6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4"/>
              <c:layout/>
              <c:tx>
                <c:rich>
                  <a:bodyPr/>
                  <a:lstStyle/>
                  <a:p>
                    <a:fld id="{541456F8-9217-4A9A-8F46-D67486EF32E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5"/>
              <c:layout/>
              <c:tx>
                <c:rich>
                  <a:bodyPr/>
                  <a:lstStyle/>
                  <a:p>
                    <a:fld id="{089D9E65-E07F-4E26-ACEA-5C8AB083BA4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6"/>
              <c:layout/>
              <c:tx>
                <c:rich>
                  <a:bodyPr/>
                  <a:lstStyle/>
                  <a:p>
                    <a:fld id="{6E05EC10-CCF8-477F-A6EE-47F3D3D195D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7"/>
              <c:layout/>
              <c:tx>
                <c:rich>
                  <a:bodyPr/>
                  <a:lstStyle/>
                  <a:p>
                    <a:fld id="{ED60C94A-1764-40A7-B659-0623028A792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8"/>
              <c:layout/>
              <c:tx>
                <c:rich>
                  <a:bodyPr/>
                  <a:lstStyle/>
                  <a:p>
                    <a:fld id="{561068AD-82BE-4CD4-A0D7-6BF8B4655A3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9"/>
              <c:layout/>
              <c:tx>
                <c:rich>
                  <a:bodyPr/>
                  <a:lstStyle/>
                  <a:p>
                    <a:fld id="{B143469A-43A0-43E2-AC5E-66E6E04590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0"/>
              <c:layout/>
              <c:tx>
                <c:rich>
                  <a:bodyPr/>
                  <a:lstStyle/>
                  <a:p>
                    <a:fld id="{2FF65BBE-CFF8-4DCF-B212-83F035F9514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1"/>
              <c:layout/>
              <c:tx>
                <c:rich>
                  <a:bodyPr/>
                  <a:lstStyle/>
                  <a:p>
                    <a:fld id="{0F8DE652-20AD-452B-AE45-B9BE3888913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2"/>
              <c:layout/>
              <c:tx>
                <c:rich>
                  <a:bodyPr/>
                  <a:lstStyle/>
                  <a:p>
                    <a:fld id="{9DCC91D8-0C1B-4515-BF81-1CAEA699D7A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3"/>
              <c:layout/>
              <c:tx>
                <c:rich>
                  <a:bodyPr/>
                  <a:lstStyle/>
                  <a:p>
                    <a:fld id="{676E6D0D-66B4-458E-9E21-EBBBFF23EE3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4"/>
              <c:layout/>
              <c:tx>
                <c:rich>
                  <a:bodyPr/>
                  <a:lstStyle/>
                  <a:p>
                    <a:fld id="{461E0501-26DA-4376-AF5C-8C2EF2D0AED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5"/>
              <c:layout/>
              <c:tx>
                <c:rich>
                  <a:bodyPr/>
                  <a:lstStyle/>
                  <a:p>
                    <a:fld id="{C54CDB03-22A8-4400-A450-77C90C7198F5}" type="CELLRANGE">
                      <a:rPr lang="en-US" sz="1200" b="1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6"/>
              <c:layout/>
              <c:tx>
                <c:rich>
                  <a:bodyPr/>
                  <a:lstStyle/>
                  <a:p>
                    <a:fld id="{D8F1DEA6-E364-40E3-A4A2-F35EF676781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7"/>
              <c:layout>
                <c:manualLayout>
                  <c:x val="-2.2347784853189719E-2"/>
                  <c:y val="-2.0535546020258861E-3"/>
                </c:manualLayout>
              </c:layout>
              <c:tx>
                <c:rich>
                  <a:bodyPr/>
                  <a:lstStyle/>
                  <a:p>
                    <a:fld id="{887EAF2C-0285-4263-BF46-F1910A5340F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8"/>
              <c:layout/>
              <c:tx>
                <c:rich>
                  <a:bodyPr/>
                  <a:lstStyle/>
                  <a:p>
                    <a:fld id="{322A1A87-BFB9-4E1B-9891-06A451F9EBF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9"/>
              <c:layout/>
              <c:tx>
                <c:rich>
                  <a:bodyPr/>
                  <a:lstStyle/>
                  <a:p>
                    <a:fld id="{F13EE2D5-A450-4BC9-B1BA-E4DA5DE8A40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0"/>
              <c:layout>
                <c:manualLayout>
                  <c:x val="5.1189290617508409E-3"/>
                  <c:y val="-4.9804165127227615E-3"/>
                </c:manualLayout>
              </c:layout>
              <c:tx>
                <c:rich>
                  <a:bodyPr/>
                  <a:lstStyle/>
                  <a:p>
                    <a:fld id="{8AB73132-B7C0-4AAB-9558-3BCF702A4B3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1"/>
              <c:layout/>
              <c:tx>
                <c:rich>
                  <a:bodyPr/>
                  <a:lstStyle/>
                  <a:p>
                    <a:fld id="{D05A3063-4ABB-4C51-9B50-63116A07886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2"/>
              <c:layout/>
              <c:tx>
                <c:rich>
                  <a:bodyPr/>
                  <a:lstStyle/>
                  <a:p>
                    <a:fld id="{BE490C8D-82EE-4CB6-84F9-0FF46EEE7D4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3"/>
              <c:layout/>
              <c:tx>
                <c:rich>
                  <a:bodyPr/>
                  <a:lstStyle/>
                  <a:p>
                    <a:fld id="{0BEF793A-ED44-447C-9F80-1BEE7E113B0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4"/>
              <c:layout/>
              <c:tx>
                <c:rich>
                  <a:bodyPr/>
                  <a:lstStyle/>
                  <a:p>
                    <a:fld id="{969C72B1-6310-46C6-9084-C379267A6DC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5"/>
              <c:layout/>
              <c:tx>
                <c:rich>
                  <a:bodyPr/>
                  <a:lstStyle/>
                  <a:p>
                    <a:fld id="{D09AFCE5-623F-4D4E-894F-D1398BB92A4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6"/>
              <c:layout/>
              <c:tx>
                <c:rich>
                  <a:bodyPr/>
                  <a:lstStyle/>
                  <a:p>
                    <a:fld id="{63FFF931-EFB0-4F27-B19E-6747D7E523C1}" type="CELLRANGE">
                      <a:rPr lang="en-US" sz="1200" b="1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7"/>
              <c:layout/>
              <c:tx>
                <c:rich>
                  <a:bodyPr/>
                  <a:lstStyle/>
                  <a:p>
                    <a:fld id="{F6F42E94-0D33-4118-9119-B4BEE9B72C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8"/>
              <c:layout/>
              <c:tx>
                <c:rich>
                  <a:bodyPr/>
                  <a:lstStyle/>
                  <a:p>
                    <a:fld id="{411288F6-0EA4-4956-B8FD-BA9B31D5E12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9"/>
              <c:layout/>
              <c:tx>
                <c:rich>
                  <a:bodyPr/>
                  <a:lstStyle/>
                  <a:p>
                    <a:fld id="{E4FF0A8A-6452-4477-80A0-AA34CB8725B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0"/>
              <c:layout/>
              <c:tx>
                <c:rich>
                  <a:bodyPr/>
                  <a:lstStyle/>
                  <a:p>
                    <a:fld id="{130FC869-8EDF-460B-A513-6BFFB7FF7F1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1"/>
              <c:layout/>
              <c:tx>
                <c:rich>
                  <a:bodyPr/>
                  <a:lstStyle/>
                  <a:p>
                    <a:fld id="{6C212A80-12B1-4081-B347-F156316B05F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2"/>
              <c:layout/>
              <c:tx>
                <c:rich>
                  <a:bodyPr/>
                  <a:lstStyle/>
                  <a:p>
                    <a:fld id="{A7A671C0-474A-4CD8-8A78-B413D450FC0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3"/>
              <c:layout/>
              <c:tx>
                <c:rich>
                  <a:bodyPr/>
                  <a:lstStyle/>
                  <a:p>
                    <a:fld id="{7137B52A-2B0D-42A2-8493-CABFFF2C90F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4"/>
              <c:layout/>
              <c:tx>
                <c:rich>
                  <a:bodyPr/>
                  <a:lstStyle/>
                  <a:p>
                    <a:fld id="{2B087116-901A-4155-BFAB-E7EC4F7868D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'data for K Cluster 2'!$C$2:$C$136</c:f>
              <c:numCache>
                <c:formatCode>_("£"* #,##0.00_);_("£"* \(#,##0.00\);_("£"* "-"??_);_(@_)</c:formatCode>
                <c:ptCount val="135"/>
                <c:pt idx="0">
                  <c:v>198.25</c:v>
                </c:pt>
                <c:pt idx="1">
                  <c:v>618.85</c:v>
                </c:pt>
                <c:pt idx="2">
                  <c:v>180.85</c:v>
                </c:pt>
                <c:pt idx="3">
                  <c:v>668.41</c:v>
                </c:pt>
                <c:pt idx="4">
                  <c:v>479.05</c:v>
                </c:pt>
                <c:pt idx="5">
                  <c:v>495.85</c:v>
                </c:pt>
                <c:pt idx="6">
                  <c:v>198.25</c:v>
                </c:pt>
                <c:pt idx="7">
                  <c:v>235.47</c:v>
                </c:pt>
                <c:pt idx="8">
                  <c:v>730.18</c:v>
                </c:pt>
                <c:pt idx="9">
                  <c:v>22.39</c:v>
                </c:pt>
                <c:pt idx="10">
                  <c:v>382.755</c:v>
                </c:pt>
                <c:pt idx="11">
                  <c:v>487.26</c:v>
                </c:pt>
                <c:pt idx="12">
                  <c:v>176.12</c:v>
                </c:pt>
                <c:pt idx="13">
                  <c:v>174.76</c:v>
                </c:pt>
                <c:pt idx="14">
                  <c:v>161.74</c:v>
                </c:pt>
                <c:pt idx="15">
                  <c:v>268.70999999999998</c:v>
                </c:pt>
                <c:pt idx="16">
                  <c:v>320.83999999999997</c:v>
                </c:pt>
                <c:pt idx="17">
                  <c:v>626.87</c:v>
                </c:pt>
                <c:pt idx="18">
                  <c:v>710.79</c:v>
                </c:pt>
                <c:pt idx="19">
                  <c:v>133.13999999999999</c:v>
                </c:pt>
                <c:pt idx="20">
                  <c:v>173.64</c:v>
                </c:pt>
                <c:pt idx="21">
                  <c:v>323.38699999999994</c:v>
                </c:pt>
                <c:pt idx="22">
                  <c:v>323.33999999999997</c:v>
                </c:pt>
                <c:pt idx="23">
                  <c:v>120.62</c:v>
                </c:pt>
                <c:pt idx="24">
                  <c:v>297.39</c:v>
                </c:pt>
                <c:pt idx="25">
                  <c:v>569.70000000000005</c:v>
                </c:pt>
                <c:pt idx="26">
                  <c:v>530.87</c:v>
                </c:pt>
                <c:pt idx="27">
                  <c:v>103.11</c:v>
                </c:pt>
                <c:pt idx="28">
                  <c:v>548.66</c:v>
                </c:pt>
                <c:pt idx="29">
                  <c:v>203.26</c:v>
                </c:pt>
                <c:pt idx="30">
                  <c:v>213.92</c:v>
                </c:pt>
                <c:pt idx="31">
                  <c:v>24.26</c:v>
                </c:pt>
                <c:pt idx="32">
                  <c:v>33</c:v>
                </c:pt>
                <c:pt idx="33">
                  <c:v>291.12</c:v>
                </c:pt>
                <c:pt idx="34">
                  <c:v>544.48</c:v>
                </c:pt>
                <c:pt idx="35">
                  <c:v>22.39</c:v>
                </c:pt>
                <c:pt idx="36">
                  <c:v>158.37</c:v>
                </c:pt>
                <c:pt idx="37">
                  <c:v>465.65</c:v>
                </c:pt>
                <c:pt idx="38">
                  <c:v>284.62</c:v>
                </c:pt>
                <c:pt idx="39">
                  <c:v>781.76</c:v>
                </c:pt>
                <c:pt idx="40">
                  <c:v>567.05999999999995</c:v>
                </c:pt>
                <c:pt idx="41">
                  <c:v>409.03</c:v>
                </c:pt>
                <c:pt idx="42">
                  <c:v>324.63049999999998</c:v>
                </c:pt>
                <c:pt idx="43">
                  <c:v>872.56</c:v>
                </c:pt>
                <c:pt idx="44">
                  <c:v>878.64</c:v>
                </c:pt>
                <c:pt idx="45">
                  <c:v>1114.1500000000001</c:v>
                </c:pt>
                <c:pt idx="46">
                  <c:v>235.41</c:v>
                </c:pt>
                <c:pt idx="47">
                  <c:v>579.30999999999995</c:v>
                </c:pt>
                <c:pt idx="48">
                  <c:v>229.37</c:v>
                </c:pt>
                <c:pt idx="49">
                  <c:v>596.66</c:v>
                </c:pt>
                <c:pt idx="50">
                  <c:v>440.35</c:v>
                </c:pt>
                <c:pt idx="51">
                  <c:v>618.30624999999998</c:v>
                </c:pt>
                <c:pt idx="52">
                  <c:v>568.41</c:v>
                </c:pt>
                <c:pt idx="53">
                  <c:v>64.19</c:v>
                </c:pt>
                <c:pt idx="54">
                  <c:v>571.77</c:v>
                </c:pt>
                <c:pt idx="55">
                  <c:v>712.58</c:v>
                </c:pt>
                <c:pt idx="56">
                  <c:v>1045.8499999999999</c:v>
                </c:pt>
                <c:pt idx="57">
                  <c:v>116.34</c:v>
                </c:pt>
                <c:pt idx="58">
                  <c:v>183.32</c:v>
                </c:pt>
                <c:pt idx="59">
                  <c:v>269.87</c:v>
                </c:pt>
                <c:pt idx="60">
                  <c:v>788.12</c:v>
                </c:pt>
                <c:pt idx="61">
                  <c:v>480.04999999999995</c:v>
                </c:pt>
                <c:pt idx="62">
                  <c:v>273.01</c:v>
                </c:pt>
                <c:pt idx="63">
                  <c:v>200.29</c:v>
                </c:pt>
                <c:pt idx="64">
                  <c:v>1287.6400000000001</c:v>
                </c:pt>
                <c:pt idx="65">
                  <c:v>448.45</c:v>
                </c:pt>
                <c:pt idx="66">
                  <c:v>117.71</c:v>
                </c:pt>
                <c:pt idx="67">
                  <c:v>748.42</c:v>
                </c:pt>
                <c:pt idx="68">
                  <c:v>512.5866666666667</c:v>
                </c:pt>
                <c:pt idx="69">
                  <c:v>346.67</c:v>
                </c:pt>
                <c:pt idx="70">
                  <c:v>428.17</c:v>
                </c:pt>
                <c:pt idx="71">
                  <c:v>689.29</c:v>
                </c:pt>
                <c:pt idx="72">
                  <c:v>70.239999999999995</c:v>
                </c:pt>
                <c:pt idx="73">
                  <c:v>250.75</c:v>
                </c:pt>
                <c:pt idx="74">
                  <c:v>357.024</c:v>
                </c:pt>
                <c:pt idx="75">
                  <c:v>23</c:v>
                </c:pt>
                <c:pt idx="76">
                  <c:v>149.61000000000001</c:v>
                </c:pt>
                <c:pt idx="77">
                  <c:v>1872.51</c:v>
                </c:pt>
                <c:pt idx="78">
                  <c:v>1001.15</c:v>
                </c:pt>
                <c:pt idx="79">
                  <c:v>888.59</c:v>
                </c:pt>
                <c:pt idx="80">
                  <c:v>114.69</c:v>
                </c:pt>
                <c:pt idx="81">
                  <c:v>674.92500000000007</c:v>
                </c:pt>
                <c:pt idx="82">
                  <c:v>1127.3599999999999</c:v>
                </c:pt>
                <c:pt idx="83">
                  <c:v>198.25</c:v>
                </c:pt>
                <c:pt idx="84">
                  <c:v>177.61</c:v>
                </c:pt>
                <c:pt idx="85">
                  <c:v>662.14</c:v>
                </c:pt>
                <c:pt idx="86">
                  <c:v>330.99</c:v>
                </c:pt>
                <c:pt idx="87">
                  <c:v>499.26999999999987</c:v>
                </c:pt>
                <c:pt idx="88">
                  <c:v>353.71</c:v>
                </c:pt>
                <c:pt idx="89">
                  <c:v>372.72</c:v>
                </c:pt>
                <c:pt idx="90">
                  <c:v>606.61</c:v>
                </c:pt>
                <c:pt idx="91">
                  <c:v>428.27</c:v>
                </c:pt>
                <c:pt idx="92">
                  <c:v>247.02</c:v>
                </c:pt>
                <c:pt idx="93">
                  <c:v>624.54999999999995</c:v>
                </c:pt>
                <c:pt idx="94">
                  <c:v>488.77</c:v>
                </c:pt>
                <c:pt idx="95">
                  <c:v>99.14</c:v>
                </c:pt>
                <c:pt idx="96">
                  <c:v>612.5</c:v>
                </c:pt>
                <c:pt idx="97">
                  <c:v>35.590000000000003</c:v>
                </c:pt>
                <c:pt idx="98">
                  <c:v>558.75</c:v>
                </c:pt>
                <c:pt idx="99">
                  <c:v>473.44</c:v>
                </c:pt>
                <c:pt idx="100">
                  <c:v>1574.95</c:v>
                </c:pt>
                <c:pt idx="101">
                  <c:v>182.26</c:v>
                </c:pt>
                <c:pt idx="102">
                  <c:v>189.49</c:v>
                </c:pt>
                <c:pt idx="103">
                  <c:v>283.04000000000002</c:v>
                </c:pt>
                <c:pt idx="104">
                  <c:v>278.72000000000003</c:v>
                </c:pt>
                <c:pt idx="105">
                  <c:v>207.08</c:v>
                </c:pt>
                <c:pt idx="106">
                  <c:v>18.61</c:v>
                </c:pt>
                <c:pt idx="107">
                  <c:v>434.75</c:v>
                </c:pt>
                <c:pt idx="108">
                  <c:v>85.55</c:v>
                </c:pt>
                <c:pt idx="109">
                  <c:v>781.47</c:v>
                </c:pt>
                <c:pt idx="110">
                  <c:v>344.27</c:v>
                </c:pt>
                <c:pt idx="111">
                  <c:v>781.47</c:v>
                </c:pt>
                <c:pt idx="112">
                  <c:v>541.08000000000004</c:v>
                </c:pt>
                <c:pt idx="113">
                  <c:v>158.63</c:v>
                </c:pt>
                <c:pt idx="114">
                  <c:v>158.12</c:v>
                </c:pt>
                <c:pt idx="115">
                  <c:v>404.46518518518519</c:v>
                </c:pt>
                <c:pt idx="116">
                  <c:v>1495.36</c:v>
                </c:pt>
                <c:pt idx="117">
                  <c:v>176.74</c:v>
                </c:pt>
                <c:pt idx="118">
                  <c:v>831.38</c:v>
                </c:pt>
                <c:pt idx="119">
                  <c:v>735.96</c:v>
                </c:pt>
                <c:pt idx="120">
                  <c:v>120.11</c:v>
                </c:pt>
                <c:pt idx="121">
                  <c:v>210.94</c:v>
                </c:pt>
                <c:pt idx="122">
                  <c:v>440.79</c:v>
                </c:pt>
                <c:pt idx="123">
                  <c:v>116.71</c:v>
                </c:pt>
                <c:pt idx="124">
                  <c:v>887.76</c:v>
                </c:pt>
                <c:pt idx="125">
                  <c:v>1190.8</c:v>
                </c:pt>
                <c:pt idx="126">
                  <c:v>620.65499999999997</c:v>
                </c:pt>
                <c:pt idx="127">
                  <c:v>324.44</c:v>
                </c:pt>
                <c:pt idx="128">
                  <c:v>352.88</c:v>
                </c:pt>
                <c:pt idx="129">
                  <c:v>99.14</c:v>
                </c:pt>
                <c:pt idx="130">
                  <c:v>189.33</c:v>
                </c:pt>
                <c:pt idx="131">
                  <c:v>85.55</c:v>
                </c:pt>
                <c:pt idx="132">
                  <c:v>186.24</c:v>
                </c:pt>
                <c:pt idx="133">
                  <c:v>420.72</c:v>
                </c:pt>
                <c:pt idx="134">
                  <c:v>303.91000000000003</c:v>
                </c:pt>
              </c:numCache>
            </c:numRef>
          </c:xVal>
          <c:yVal>
            <c:numRef>
              <c:f>'data for K Cluster 2'!$D$2:$D$136</c:f>
              <c:numCache>
                <c:formatCode>_("£"* #,##0.00_);_("£"* \(#,##0.00\);_("£"* "-"??_);_(@_)</c:formatCode>
                <c:ptCount val="135"/>
                <c:pt idx="0">
                  <c:v>1955.05</c:v>
                </c:pt>
                <c:pt idx="1">
                  <c:v>1239.57</c:v>
                </c:pt>
                <c:pt idx="2">
                  <c:v>1585.69</c:v>
                </c:pt>
                <c:pt idx="3">
                  <c:v>1928.52</c:v>
                </c:pt>
                <c:pt idx="4">
                  <c:v>3186.99</c:v>
                </c:pt>
                <c:pt idx="5">
                  <c:v>2212.4699999999998</c:v>
                </c:pt>
                <c:pt idx="6">
                  <c:v>1640.57</c:v>
                </c:pt>
                <c:pt idx="7">
                  <c:v>1757.65</c:v>
                </c:pt>
                <c:pt idx="8">
                  <c:v>3056.18</c:v>
                </c:pt>
                <c:pt idx="9">
                  <c:v>505.95</c:v>
                </c:pt>
                <c:pt idx="10">
                  <c:v>1906.864</c:v>
                </c:pt>
                <c:pt idx="11">
                  <c:v>1612.04</c:v>
                </c:pt>
                <c:pt idx="12">
                  <c:v>4989.7</c:v>
                </c:pt>
                <c:pt idx="13">
                  <c:v>1365.74</c:v>
                </c:pt>
                <c:pt idx="14">
                  <c:v>2390.4299999999998</c:v>
                </c:pt>
                <c:pt idx="15">
                  <c:v>1078.8599999999999</c:v>
                </c:pt>
                <c:pt idx="16">
                  <c:v>3310.33</c:v>
                </c:pt>
                <c:pt idx="17">
                  <c:v>6793.12</c:v>
                </c:pt>
                <c:pt idx="18">
                  <c:v>3252.52</c:v>
                </c:pt>
                <c:pt idx="19">
                  <c:v>2331.19</c:v>
                </c:pt>
                <c:pt idx="20">
                  <c:v>1816.16</c:v>
                </c:pt>
                <c:pt idx="21">
                  <c:v>2894.009</c:v>
                </c:pt>
                <c:pt idx="22">
                  <c:v>2208.6999999999998</c:v>
                </c:pt>
                <c:pt idx="23">
                  <c:v>1700.72</c:v>
                </c:pt>
                <c:pt idx="24">
                  <c:v>1340.7</c:v>
                </c:pt>
                <c:pt idx="25">
                  <c:v>2990.02</c:v>
                </c:pt>
                <c:pt idx="26">
                  <c:v>13018.22</c:v>
                </c:pt>
                <c:pt idx="27">
                  <c:v>1326.55</c:v>
                </c:pt>
                <c:pt idx="28">
                  <c:v>2729.73</c:v>
                </c:pt>
                <c:pt idx="29">
                  <c:v>1261.1300000000001</c:v>
                </c:pt>
                <c:pt idx="30">
                  <c:v>1255.9000000000001</c:v>
                </c:pt>
                <c:pt idx="31">
                  <c:v>1489.02</c:v>
                </c:pt>
                <c:pt idx="32">
                  <c:v>1351.59</c:v>
                </c:pt>
                <c:pt idx="33">
                  <c:v>2646.99</c:v>
                </c:pt>
                <c:pt idx="34">
                  <c:v>4016.72</c:v>
                </c:pt>
                <c:pt idx="35">
                  <c:v>3321.7</c:v>
                </c:pt>
                <c:pt idx="36">
                  <c:v>837.47</c:v>
                </c:pt>
                <c:pt idx="37">
                  <c:v>1330.59</c:v>
                </c:pt>
                <c:pt idx="38">
                  <c:v>1918.72</c:v>
                </c:pt>
                <c:pt idx="39">
                  <c:v>829.96</c:v>
                </c:pt>
                <c:pt idx="40">
                  <c:v>2012.17</c:v>
                </c:pt>
                <c:pt idx="41">
                  <c:v>1428.1</c:v>
                </c:pt>
                <c:pt idx="42">
                  <c:v>2450.7349999999997</c:v>
                </c:pt>
                <c:pt idx="43">
                  <c:v>8406</c:v>
                </c:pt>
                <c:pt idx="44">
                  <c:v>3913.04</c:v>
                </c:pt>
                <c:pt idx="45">
                  <c:v>4550.7700000000004</c:v>
                </c:pt>
                <c:pt idx="46">
                  <c:v>1207.5999999999999</c:v>
                </c:pt>
                <c:pt idx="47">
                  <c:v>1604.79</c:v>
                </c:pt>
                <c:pt idx="48">
                  <c:v>398.92</c:v>
                </c:pt>
                <c:pt idx="49">
                  <c:v>3687.55</c:v>
                </c:pt>
                <c:pt idx="50">
                  <c:v>4507.09</c:v>
                </c:pt>
                <c:pt idx="51">
                  <c:v>3534.47</c:v>
                </c:pt>
                <c:pt idx="52">
                  <c:v>5141.37</c:v>
                </c:pt>
                <c:pt idx="53">
                  <c:v>1034.05</c:v>
                </c:pt>
                <c:pt idx="54">
                  <c:v>2957.13</c:v>
                </c:pt>
                <c:pt idx="55">
                  <c:v>3153.74</c:v>
                </c:pt>
                <c:pt idx="56">
                  <c:v>3280.17</c:v>
                </c:pt>
                <c:pt idx="57">
                  <c:v>3107.39</c:v>
                </c:pt>
                <c:pt idx="58">
                  <c:v>4023.79</c:v>
                </c:pt>
                <c:pt idx="59">
                  <c:v>965.31</c:v>
                </c:pt>
                <c:pt idx="60">
                  <c:v>2569.63</c:v>
                </c:pt>
                <c:pt idx="61">
                  <c:v>2914.7311111111112</c:v>
                </c:pt>
                <c:pt idx="62">
                  <c:v>2121.04</c:v>
                </c:pt>
                <c:pt idx="63">
                  <c:v>2581.14</c:v>
                </c:pt>
                <c:pt idx="64">
                  <c:v>3790.15</c:v>
                </c:pt>
                <c:pt idx="65">
                  <c:v>2278.04</c:v>
                </c:pt>
                <c:pt idx="66">
                  <c:v>1137.19</c:v>
                </c:pt>
                <c:pt idx="67">
                  <c:v>1742.04</c:v>
                </c:pt>
                <c:pt idx="68">
                  <c:v>2274.9333333333329</c:v>
                </c:pt>
                <c:pt idx="69">
                  <c:v>1477.3</c:v>
                </c:pt>
                <c:pt idx="70">
                  <c:v>2822.46</c:v>
                </c:pt>
                <c:pt idx="71">
                  <c:v>2234.5</c:v>
                </c:pt>
                <c:pt idx="72">
                  <c:v>1932.33</c:v>
                </c:pt>
                <c:pt idx="73">
                  <c:v>1809.28</c:v>
                </c:pt>
                <c:pt idx="74">
                  <c:v>2055.174</c:v>
                </c:pt>
                <c:pt idx="75">
                  <c:v>3379.71</c:v>
                </c:pt>
                <c:pt idx="76">
                  <c:v>4318.88</c:v>
                </c:pt>
                <c:pt idx="77">
                  <c:v>4090.5</c:v>
                </c:pt>
                <c:pt idx="78">
                  <c:v>2538.0100000000002</c:v>
                </c:pt>
                <c:pt idx="79">
                  <c:v>3284.22</c:v>
                </c:pt>
                <c:pt idx="80">
                  <c:v>1997.04</c:v>
                </c:pt>
                <c:pt idx="81">
                  <c:v>3268.06</c:v>
                </c:pt>
                <c:pt idx="82">
                  <c:v>5694.92</c:v>
                </c:pt>
                <c:pt idx="83">
                  <c:v>2398.41</c:v>
                </c:pt>
                <c:pt idx="84">
                  <c:v>1541.99</c:v>
                </c:pt>
                <c:pt idx="85">
                  <c:v>1951.96</c:v>
                </c:pt>
                <c:pt idx="86">
                  <c:v>1301.26</c:v>
                </c:pt>
                <c:pt idx="87">
                  <c:v>2577.7079999999996</c:v>
                </c:pt>
                <c:pt idx="88">
                  <c:v>1103.02</c:v>
                </c:pt>
                <c:pt idx="89">
                  <c:v>1496.16</c:v>
                </c:pt>
                <c:pt idx="90">
                  <c:v>2989.61</c:v>
                </c:pt>
                <c:pt idx="91">
                  <c:v>2932.05</c:v>
                </c:pt>
                <c:pt idx="92">
                  <c:v>2065.87</c:v>
                </c:pt>
                <c:pt idx="93">
                  <c:v>1859.95</c:v>
                </c:pt>
                <c:pt idx="94">
                  <c:v>3590.82</c:v>
                </c:pt>
                <c:pt idx="95">
                  <c:v>1127.77</c:v>
                </c:pt>
                <c:pt idx="96">
                  <c:v>1810.84</c:v>
                </c:pt>
                <c:pt idx="97">
                  <c:v>2201.21</c:v>
                </c:pt>
                <c:pt idx="98">
                  <c:v>2502.59</c:v>
                </c:pt>
                <c:pt idx="99">
                  <c:v>1591.27</c:v>
                </c:pt>
                <c:pt idx="100">
                  <c:v>4003.17</c:v>
                </c:pt>
                <c:pt idx="101">
                  <c:v>1217.21</c:v>
                </c:pt>
                <c:pt idx="102">
                  <c:v>2005.79</c:v>
                </c:pt>
                <c:pt idx="103">
                  <c:v>1721.45</c:v>
                </c:pt>
                <c:pt idx="104">
                  <c:v>3045.25</c:v>
                </c:pt>
                <c:pt idx="105">
                  <c:v>2041.07</c:v>
                </c:pt>
                <c:pt idx="106">
                  <c:v>4082.6</c:v>
                </c:pt>
                <c:pt idx="107">
                  <c:v>2576.13</c:v>
                </c:pt>
                <c:pt idx="108">
                  <c:v>2793.96</c:v>
                </c:pt>
                <c:pt idx="109">
                  <c:v>1551.58</c:v>
                </c:pt>
                <c:pt idx="110">
                  <c:v>1364.51</c:v>
                </c:pt>
                <c:pt idx="111">
                  <c:v>1660.9</c:v>
                </c:pt>
                <c:pt idx="112">
                  <c:v>4524.17</c:v>
                </c:pt>
                <c:pt idx="113">
                  <c:v>2779.62</c:v>
                </c:pt>
                <c:pt idx="114">
                  <c:v>68.790000000000006</c:v>
                </c:pt>
                <c:pt idx="115">
                  <c:v>2248.4207407407407</c:v>
                </c:pt>
                <c:pt idx="116">
                  <c:v>3866.69</c:v>
                </c:pt>
                <c:pt idx="117">
                  <c:v>1353.31</c:v>
                </c:pt>
                <c:pt idx="118">
                  <c:v>2420.69</c:v>
                </c:pt>
                <c:pt idx="119">
                  <c:v>2222.16</c:v>
                </c:pt>
                <c:pt idx="120">
                  <c:v>1093.29</c:v>
                </c:pt>
                <c:pt idx="121">
                  <c:v>1128.94</c:v>
                </c:pt>
                <c:pt idx="122">
                  <c:v>2066.69</c:v>
                </c:pt>
                <c:pt idx="123">
                  <c:v>148</c:v>
                </c:pt>
                <c:pt idx="124">
                  <c:v>2589.59</c:v>
                </c:pt>
                <c:pt idx="125">
                  <c:v>5414.74</c:v>
                </c:pt>
                <c:pt idx="126">
                  <c:v>2230.41</c:v>
                </c:pt>
                <c:pt idx="127">
                  <c:v>2182.2199999999998</c:v>
                </c:pt>
                <c:pt idx="128">
                  <c:v>3243.03</c:v>
                </c:pt>
                <c:pt idx="129">
                  <c:v>1542.1</c:v>
                </c:pt>
                <c:pt idx="130">
                  <c:v>6917.85</c:v>
                </c:pt>
                <c:pt idx="131">
                  <c:v>1990.06</c:v>
                </c:pt>
                <c:pt idx="132">
                  <c:v>692.78</c:v>
                </c:pt>
                <c:pt idx="133">
                  <c:v>1632.42</c:v>
                </c:pt>
                <c:pt idx="134">
                  <c:v>4257.46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'data for K Cluster 2'!$B$2:$B$136</c15:f>
                <c15:dlblRangeCache>
                  <c:ptCount val="135"/>
                  <c:pt idx="0">
                    <c:v>EA15PXW</c:v>
                  </c:pt>
                  <c:pt idx="1">
                    <c:v>EA16EAJ</c:v>
                  </c:pt>
                  <c:pt idx="2">
                    <c:v>EA66BYF</c:v>
                  </c:pt>
                  <c:pt idx="3">
                    <c:v>EA66BZS</c:v>
                  </c:pt>
                  <c:pt idx="4">
                    <c:v>EF66UEM</c:v>
                  </c:pt>
                  <c:pt idx="5">
                    <c:v>EJ15SUV</c:v>
                  </c:pt>
                  <c:pt idx="6">
                    <c:v>EK15KHF</c:v>
                  </c:pt>
                  <c:pt idx="7">
                    <c:v>EK66XVN</c:v>
                  </c:pt>
                  <c:pt idx="8">
                    <c:v>EY16LUP</c:v>
                  </c:pt>
                  <c:pt idx="9">
                    <c:v>EY68UEM</c:v>
                  </c:pt>
                  <c:pt idx="10">
                    <c:v>Cluster 1</c:v>
                  </c:pt>
                  <c:pt idx="11">
                    <c:v>EA16DZV</c:v>
                  </c:pt>
                  <c:pt idx="12">
                    <c:v>EF66UGG</c:v>
                  </c:pt>
                  <c:pt idx="13">
                    <c:v>EK15GMX</c:v>
                  </c:pt>
                  <c:pt idx="14">
                    <c:v>EK15KJE</c:v>
                  </c:pt>
                  <c:pt idx="15">
                    <c:v>EN15OBR</c:v>
                  </c:pt>
                  <c:pt idx="16">
                    <c:v>EO15BHE</c:v>
                  </c:pt>
                  <c:pt idx="17">
                    <c:v>EX15ZGE</c:v>
                  </c:pt>
                  <c:pt idx="18">
                    <c:v>EX16ZHG</c:v>
                  </c:pt>
                  <c:pt idx="19">
                    <c:v>EY65EWH</c:v>
                  </c:pt>
                  <c:pt idx="20">
                    <c:v>EY65EWL</c:v>
                  </c:pt>
                  <c:pt idx="21">
                    <c:v>Cluster 2</c:v>
                  </c:pt>
                  <c:pt idx="22">
                    <c:v>EA16YBH</c:v>
                  </c:pt>
                  <c:pt idx="23">
                    <c:v>EK14YTE</c:v>
                  </c:pt>
                  <c:pt idx="24">
                    <c:v>EK15VCX</c:v>
                  </c:pt>
                  <c:pt idx="25">
                    <c:v>EN15TVO</c:v>
                  </c:pt>
                  <c:pt idx="26">
                    <c:v>EN15TWA</c:v>
                  </c:pt>
                  <c:pt idx="27">
                    <c:v>EN17ABK</c:v>
                  </c:pt>
                  <c:pt idx="28">
                    <c:v>EO15BEJ</c:v>
                  </c:pt>
                  <c:pt idx="29">
                    <c:v>EO15BHJ</c:v>
                  </c:pt>
                  <c:pt idx="30">
                    <c:v>EO15NZK</c:v>
                  </c:pt>
                  <c:pt idx="31">
                    <c:v>EO62WOM</c:v>
                  </c:pt>
                  <c:pt idx="32">
                    <c:v>EO63XMZ</c:v>
                  </c:pt>
                  <c:pt idx="33">
                    <c:v>EO65VYL</c:v>
                  </c:pt>
                  <c:pt idx="34">
                    <c:v>EU14ZZV</c:v>
                  </c:pt>
                  <c:pt idx="35">
                    <c:v>EU67NYR</c:v>
                  </c:pt>
                  <c:pt idx="36">
                    <c:v>EX15MDE</c:v>
                  </c:pt>
                  <c:pt idx="37">
                    <c:v>EX15MDN</c:v>
                  </c:pt>
                  <c:pt idx="38">
                    <c:v>EX15ZDP</c:v>
                  </c:pt>
                  <c:pt idx="39">
                    <c:v>EX15ZGL</c:v>
                  </c:pt>
                  <c:pt idx="40">
                    <c:v>EY65EVM</c:v>
                  </c:pt>
                  <c:pt idx="41">
                    <c:v>YP13FZB</c:v>
                  </c:pt>
                  <c:pt idx="42">
                    <c:v>Cluster 3</c:v>
                  </c:pt>
                  <c:pt idx="43">
                    <c:v>AK15RXF</c:v>
                  </c:pt>
                  <c:pt idx="44">
                    <c:v>BV14TVU</c:v>
                  </c:pt>
                  <c:pt idx="45">
                    <c:v>EF66UFS</c:v>
                  </c:pt>
                  <c:pt idx="46">
                    <c:v>EN15OBK</c:v>
                  </c:pt>
                  <c:pt idx="47">
                    <c:v>EO15BHD</c:v>
                  </c:pt>
                  <c:pt idx="48">
                    <c:v>EY13BVB</c:v>
                  </c:pt>
                  <c:pt idx="49">
                    <c:v>GL61UOV</c:v>
                  </c:pt>
                  <c:pt idx="50">
                    <c:v>LM63BLZ</c:v>
                  </c:pt>
                  <c:pt idx="51">
                    <c:v>Cluster 4</c:v>
                  </c:pt>
                  <c:pt idx="52">
                    <c:v>AE66SZR</c:v>
                  </c:pt>
                  <c:pt idx="53">
                    <c:v>EF18OSM</c:v>
                  </c:pt>
                  <c:pt idx="54">
                    <c:v>EF66UGA</c:v>
                  </c:pt>
                  <c:pt idx="55">
                    <c:v>EO15BFF</c:v>
                  </c:pt>
                  <c:pt idx="56">
                    <c:v>EO15BFP</c:v>
                  </c:pt>
                  <c:pt idx="57">
                    <c:v>EO15NYT</c:v>
                  </c:pt>
                  <c:pt idx="58">
                    <c:v>EO16FMC</c:v>
                  </c:pt>
                  <c:pt idx="59">
                    <c:v>EO62WNZ</c:v>
                  </c:pt>
                  <c:pt idx="60">
                    <c:v>EO65VYK</c:v>
                  </c:pt>
                  <c:pt idx="61">
                    <c:v>Cluster 5</c:v>
                  </c:pt>
                  <c:pt idx="62">
                    <c:v>AE66TBV</c:v>
                  </c:pt>
                  <c:pt idx="63">
                    <c:v>BP15DDJ</c:v>
                  </c:pt>
                  <c:pt idx="64">
                    <c:v>EF66UEL</c:v>
                  </c:pt>
                  <c:pt idx="65">
                    <c:v>EK65NKG</c:v>
                  </c:pt>
                  <c:pt idx="66">
                    <c:v>EU13ZTX</c:v>
                  </c:pt>
                  <c:pt idx="67">
                    <c:v>EX65LXJ</c:v>
                  </c:pt>
                  <c:pt idx="68">
                    <c:v>Cluster 6</c:v>
                  </c:pt>
                  <c:pt idx="69">
                    <c:v>EA66DFF</c:v>
                  </c:pt>
                  <c:pt idx="70">
                    <c:v>EF17UYH</c:v>
                  </c:pt>
                  <c:pt idx="71">
                    <c:v>EJ15LVE</c:v>
                  </c:pt>
                  <c:pt idx="72">
                    <c:v>EX67GVY</c:v>
                  </c:pt>
                  <c:pt idx="73">
                    <c:v>HJ17LTZ</c:v>
                  </c:pt>
                  <c:pt idx="74">
                    <c:v>Cluster 7</c:v>
                  </c:pt>
                  <c:pt idx="75">
                    <c:v>DP17UMG</c:v>
                  </c:pt>
                  <c:pt idx="76">
                    <c:v>EF15GWO</c:v>
                  </c:pt>
                  <c:pt idx="77">
                    <c:v>EF66UGN</c:v>
                  </c:pt>
                  <c:pt idx="78">
                    <c:v>EJ15JVO</c:v>
                  </c:pt>
                  <c:pt idx="79">
                    <c:v>EJ15JVU</c:v>
                  </c:pt>
                  <c:pt idx="80">
                    <c:v>EK13LJO</c:v>
                  </c:pt>
                  <c:pt idx="81">
                    <c:v>Cluster 8</c:v>
                  </c:pt>
                  <c:pt idx="82">
                    <c:v>EF66UEX</c:v>
                  </c:pt>
                  <c:pt idx="83">
                    <c:v>EK15KHB</c:v>
                  </c:pt>
                  <c:pt idx="84">
                    <c:v>EN18CJU</c:v>
                  </c:pt>
                  <c:pt idx="85">
                    <c:v>LM63YCB</c:v>
                  </c:pt>
                  <c:pt idx="86">
                    <c:v>LO16XSG</c:v>
                  </c:pt>
                  <c:pt idx="87">
                    <c:v>Cluster 9</c:v>
                  </c:pt>
                  <c:pt idx="88">
                    <c:v>BT15YFY</c:v>
                  </c:pt>
                  <c:pt idx="89">
                    <c:v>EA15EJL</c:v>
                  </c:pt>
                  <c:pt idx="90">
                    <c:v>EA16YCJ</c:v>
                  </c:pt>
                  <c:pt idx="91">
                    <c:v>EA65AYF</c:v>
                  </c:pt>
                  <c:pt idx="92">
                    <c:v>EA66DFP</c:v>
                  </c:pt>
                  <c:pt idx="93">
                    <c:v>EF16OBU</c:v>
                  </c:pt>
                  <c:pt idx="94">
                    <c:v>EJ15JUY</c:v>
                  </c:pt>
                  <c:pt idx="95">
                    <c:v>EJ15JVV</c:v>
                  </c:pt>
                  <c:pt idx="96">
                    <c:v>EJ15SLV</c:v>
                  </c:pt>
                  <c:pt idx="97">
                    <c:v>EJ15SMU</c:v>
                  </c:pt>
                  <c:pt idx="98">
                    <c:v>EJ15SOA</c:v>
                  </c:pt>
                  <c:pt idx="99">
                    <c:v>EJ15STZ</c:v>
                  </c:pt>
                  <c:pt idx="100">
                    <c:v>EJ15XSC</c:v>
                  </c:pt>
                  <c:pt idx="101">
                    <c:v>EK14PXW</c:v>
                  </c:pt>
                  <c:pt idx="102">
                    <c:v>EK14PXX</c:v>
                  </c:pt>
                  <c:pt idx="103">
                    <c:v>EK15DLX</c:v>
                  </c:pt>
                  <c:pt idx="104">
                    <c:v>EK15GPE</c:v>
                  </c:pt>
                  <c:pt idx="105">
                    <c:v>EK15KHC</c:v>
                  </c:pt>
                  <c:pt idx="106">
                    <c:v>ET15LBP</c:v>
                  </c:pt>
                  <c:pt idx="107">
                    <c:v>EU15XPP</c:v>
                  </c:pt>
                  <c:pt idx="108">
                    <c:v>EX15ZFN</c:v>
                  </c:pt>
                  <c:pt idx="109">
                    <c:v>EX66UCY</c:v>
                  </c:pt>
                  <c:pt idx="110">
                    <c:v>EY15KBF</c:v>
                  </c:pt>
                  <c:pt idx="111">
                    <c:v>EY16YKN</c:v>
                  </c:pt>
                  <c:pt idx="112">
                    <c:v>GX66WBP</c:v>
                  </c:pt>
                  <c:pt idx="113">
                    <c:v>YK15GKN</c:v>
                  </c:pt>
                  <c:pt idx="114">
                    <c:v>YT65ENC</c:v>
                  </c:pt>
                  <c:pt idx="115">
                    <c:v>Cluster 10</c:v>
                  </c:pt>
                  <c:pt idx="116">
                    <c:v>BV14TVD</c:v>
                  </c:pt>
                  <c:pt idx="117">
                    <c:v>EA15EJK</c:v>
                  </c:pt>
                  <c:pt idx="118">
                    <c:v>EF16CUU</c:v>
                  </c:pt>
                  <c:pt idx="119">
                    <c:v>EF66UGO</c:v>
                  </c:pt>
                  <c:pt idx="120">
                    <c:v>EJ67NWC</c:v>
                  </c:pt>
                  <c:pt idx="121">
                    <c:v>EK15DSU</c:v>
                  </c:pt>
                  <c:pt idx="122">
                    <c:v>EK65HSF</c:v>
                  </c:pt>
                  <c:pt idx="123">
                    <c:v>EU14ZZN</c:v>
                  </c:pt>
                  <c:pt idx="124">
                    <c:v>EX66UDW</c:v>
                  </c:pt>
                  <c:pt idx="125">
                    <c:v>GX66NKD</c:v>
                  </c:pt>
                  <c:pt idx="126">
                    <c:v>Cluster 11</c:v>
                  </c:pt>
                  <c:pt idx="127">
                    <c:v>EA13ZXJ</c:v>
                  </c:pt>
                  <c:pt idx="128">
                    <c:v>EJ15LWT</c:v>
                  </c:pt>
                  <c:pt idx="129">
                    <c:v>EK15KHD</c:v>
                  </c:pt>
                  <c:pt idx="130">
                    <c:v>EN65HBY</c:v>
                  </c:pt>
                  <c:pt idx="131">
                    <c:v>EX15ZFW</c:v>
                  </c:pt>
                  <c:pt idx="132">
                    <c:v>EX15ZGU</c:v>
                  </c:pt>
                  <c:pt idx="133">
                    <c:v>GL61UOW</c:v>
                  </c:pt>
                  <c:pt idx="134">
                    <c:v>WG60NRL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75464720"/>
        <c:axId val="875467984"/>
      </c:scatterChart>
      <c:valAx>
        <c:axId val="87546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67984"/>
        <c:crosses val="autoZero"/>
        <c:crossBetween val="midCat"/>
      </c:valAx>
      <c:valAx>
        <c:axId val="8754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6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Spend on Fuel and</a:t>
            </a:r>
            <a:r>
              <a:rPr lang="en-GB" baseline="0"/>
              <a:t> Ty</a:t>
            </a:r>
            <a:r>
              <a:rPr lang="en-GB"/>
              <a:t>res on</a:t>
            </a:r>
            <a:r>
              <a:rPr lang="en-GB" baseline="0"/>
              <a:t> Vehicles based on Manufacture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EAD1C0A-E45A-4108-BDFD-391A77FBB2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fld id="{7AA25285-90F7-4FF0-8A72-985136B3C36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fld id="{94A77D47-0E82-488C-9BBE-FC5242A175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fld id="{10F24748-66E1-44A3-B07A-A7EF32D5E5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4409F35-DD1C-46BF-9188-917C8AB475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tx>
                <c:rich>
                  <a:bodyPr/>
                  <a:lstStyle/>
                  <a:p>
                    <a:fld id="{238BD6F7-8411-4583-9C21-AD341AE8B9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7"/>
              <c:tx>
                <c:rich>
                  <a:bodyPr/>
                  <a:lstStyle/>
                  <a:p>
                    <a:fld id="{DC630DEA-964D-4A58-B0B4-25CE4ED29B1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0"/>
              <c:tx>
                <c:rich>
                  <a:bodyPr/>
                  <a:lstStyle/>
                  <a:p>
                    <a:fld id="{EDCBFF0E-D9C3-4C38-B54E-D373C6A780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083A9A8C-A1F0-483F-910C-A9F5E7E8E9C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6"/>
              <c:tx>
                <c:rich>
                  <a:bodyPr/>
                  <a:lstStyle/>
                  <a:p>
                    <a:fld id="{E82565D8-6C1E-4515-97E4-F1B02BFC493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4"/>
              <c:tx>
                <c:rich>
                  <a:bodyPr/>
                  <a:lstStyle/>
                  <a:p>
                    <a:fld id="{401BCDE0-6F49-4DC4-8D2C-F06298DACA7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2"/>
              <c:tx>
                <c:rich>
                  <a:bodyPr/>
                  <a:lstStyle/>
                  <a:p>
                    <a:fld id="{4CAB60B0-5551-485E-9D9F-1A4545C56E2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D840F3C9-EDEB-400F-AA2B-8DD807C1ED2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0"/>
              <c:tx>
                <c:rich>
                  <a:bodyPr/>
                  <a:lstStyle/>
                  <a:p>
                    <a:fld id="{23221376-B4B4-42D7-8AE7-CBE3A65E59A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'Filtered by Manufacture Year'!$E$2:$E$123</c:f>
              <c:numCache>
                <c:formatCode>General</c:formatCode>
                <c:ptCount val="122"/>
                <c:pt idx="0" formatCode="_(&quot;£&quot;* #,##0.00_);_(&quot;£&quot;* \(#,##0.00\);_(&quot;£&quot;* &quot;-&quot;??_);_(@_)">
                  <c:v>525.01700000000005</c:v>
                </c:pt>
                <c:pt idx="2" formatCode="_(&quot;£&quot;* #,##0.00_);_(&quot;£&quot;* \(#,##0.00\);_(&quot;£&quot;* &quot;-&quot;??_);_(@_)">
                  <c:v>468.77593750000005</c:v>
                </c:pt>
                <c:pt idx="5" formatCode="_(&quot;£&quot;* #,##0.00_);_(&quot;£&quot;* \(#,##0.00\);_(&quot;£&quot;* &quot;-&quot;??_);_(@_)">
                  <c:v>495.59285714285721</c:v>
                </c:pt>
                <c:pt idx="7" formatCode="_(&quot;£&quot;* #,##0.00_);_(&quot;£&quot;* \(#,##0.00\);_(&quot;£&quot;* &quot;-&quot;??_);_(@_)">
                  <c:v>314.46571428571434</c:v>
                </c:pt>
                <c:pt idx="8" formatCode="_(&quot;£&quot;* #,##0.00_);_(&quot;£&quot;* \(#,##0.00\);_(&quot;£&quot;* &quot;-&quot;??_);_(@_)">
                  <c:v>388.52625000000006</c:v>
                </c:pt>
                <c:pt idx="25" formatCode="_(&quot;£&quot;* #,##0.00_);_(&quot;£&quot;* \(#,##0.00\);_(&quot;£&quot;* &quot;-&quot;??_);_(@_)">
                  <c:v>610.29333333333341</c:v>
                </c:pt>
                <c:pt idx="80" formatCode="_(&quot;£&quot;* #,##0.00_);_(&quot;£&quot;* \(#,##0.00\);_(&quot;£&quot;* &quot;-&quot;??_);_(@_)">
                  <c:v>147.065</c:v>
                </c:pt>
                <c:pt idx="112" formatCode="_(&quot;£&quot;* #,##0.00_);_(&quot;£&quot;* \(#,##0.00\);_(&quot;£&quot;* &quot;-&quot;??_);_(@_)">
                  <c:v>508.69</c:v>
                </c:pt>
                <c:pt idx="120" formatCode="_(&quot;£&quot;* #,##0.00_);_(&quot;£&quot;* \(#,##0.00\);_(&quot;£&quot;* &quot;-&quot;??_);_(@_)">
                  <c:v>303.91000000000003</c:v>
                </c:pt>
              </c:numCache>
            </c:numRef>
          </c:xVal>
          <c:yVal>
            <c:numRef>
              <c:f>'Filtered by Manufacture Year'!$F$2:$F$123</c:f>
              <c:numCache>
                <c:formatCode>General</c:formatCode>
                <c:ptCount val="122"/>
                <c:pt idx="0" formatCode="_(&quot;£&quot;* #,##0.00_);_(&quot;£&quot;* \(#,##0.00\);_(&quot;£&quot;* &quot;-&quot;??_);_(@_)">
                  <c:v>2840.5653333333339</c:v>
                </c:pt>
                <c:pt idx="2" formatCode="_(&quot;£&quot;* #,##0.00_);_(&quot;£&quot;* \(#,##0.00\);_(&quot;£&quot;* &quot;-&quot;??_);_(@_)">
                  <c:v>2462.0545312500008</c:v>
                </c:pt>
                <c:pt idx="5" formatCode="_(&quot;£&quot;* #,##0.00_);_(&quot;£&quot;* \(#,##0.00\);_(&quot;£&quot;* &quot;-&quot;??_);_(@_)">
                  <c:v>2592.3114285714282</c:v>
                </c:pt>
                <c:pt idx="7" formatCode="_(&quot;£&quot;* #,##0.00_);_(&quot;£&quot;* \(#,##0.00\);_(&quot;£&quot;* &quot;-&quot;??_);_(@_)">
                  <c:v>1888.2942857142855</c:v>
                </c:pt>
                <c:pt idx="8" formatCode="_(&quot;£&quot;* #,##0.00_);_(&quot;£&quot;* \(#,##0.00\);_(&quot;£&quot;* &quot;-&quot;??_);_(@_)">
                  <c:v>1879.5825</c:v>
                </c:pt>
                <c:pt idx="25" formatCode="_(&quot;£&quot;* #,##0.00_);_(&quot;£&quot;* \(#,##0.00\);_(&quot;£&quot;* &quot;-&quot;??_);_(@_)">
                  <c:v>2670.3966666666665</c:v>
                </c:pt>
                <c:pt idx="80" formatCode="_(&quot;£&quot;* #,##0.00_);_(&quot;£&quot;* \(#,##0.00\);_(&quot;£&quot;* &quot;-&quot;??_);_(@_)">
                  <c:v>1227.165</c:v>
                </c:pt>
                <c:pt idx="112" formatCode="_(&quot;£&quot;* #,##0.00_);_(&quot;£&quot;* \(#,##0.00\);_(&quot;£&quot;* &quot;-&quot;??_);_(@_)">
                  <c:v>2659.9850000000001</c:v>
                </c:pt>
                <c:pt idx="120" formatCode="_(&quot;£&quot;* #,##0.00_);_(&quot;£&quot;* \(#,##0.00\);_(&quot;£&quot;* &quot;-&quot;??_);_(@_)">
                  <c:v>4257.46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'Filtered by Manufacture Year'!$A$2:$A$123</c15:f>
                <c15:dlblRangeCache>
                  <c:ptCount val="122"/>
                  <c:pt idx="0">
                    <c:v>2016/2017</c:v>
                  </c:pt>
                  <c:pt idx="1">
                    <c:v>2016/2017</c:v>
                  </c:pt>
                  <c:pt idx="2">
                    <c:v>2015/2016</c:v>
                  </c:pt>
                  <c:pt idx="3">
                    <c:v>2015/2016</c:v>
                  </c:pt>
                  <c:pt idx="4">
                    <c:v>2015/2016</c:v>
                  </c:pt>
                  <c:pt idx="5">
                    <c:v>2014/2015</c:v>
                  </c:pt>
                  <c:pt idx="6">
                    <c:v>2014/2015</c:v>
                  </c:pt>
                  <c:pt idx="7">
                    <c:v>2017/2018</c:v>
                  </c:pt>
                  <c:pt idx="8">
                    <c:v>2013/2014</c:v>
                  </c:pt>
                  <c:pt idx="9">
                    <c:v>2015/2016</c:v>
                  </c:pt>
                  <c:pt idx="10">
                    <c:v>2015/2016</c:v>
                  </c:pt>
                  <c:pt idx="11">
                    <c:v>2015/2016</c:v>
                  </c:pt>
                  <c:pt idx="12">
                    <c:v>2016/2017</c:v>
                  </c:pt>
                  <c:pt idx="13">
                    <c:v>2016/2017</c:v>
                  </c:pt>
                  <c:pt idx="14">
                    <c:v>2016/2017</c:v>
                  </c:pt>
                  <c:pt idx="15">
                    <c:v>2016/2017</c:v>
                  </c:pt>
                  <c:pt idx="16">
                    <c:v>2015/2016</c:v>
                  </c:pt>
                  <c:pt idx="17">
                    <c:v>2016/2017</c:v>
                  </c:pt>
                  <c:pt idx="18">
                    <c:v>2016/2017</c:v>
                  </c:pt>
                  <c:pt idx="19">
                    <c:v>2016/2017</c:v>
                  </c:pt>
                  <c:pt idx="20">
                    <c:v>2016/2017</c:v>
                  </c:pt>
                  <c:pt idx="21">
                    <c:v>2015/2016</c:v>
                  </c:pt>
                  <c:pt idx="22">
                    <c:v>2016/2017</c:v>
                  </c:pt>
                  <c:pt idx="23">
                    <c:v>2016/2017</c:v>
                  </c:pt>
                  <c:pt idx="24">
                    <c:v>2017/2018</c:v>
                  </c:pt>
                  <c:pt idx="25">
                    <c:v>2018/2019</c:v>
                  </c:pt>
                  <c:pt idx="26">
                    <c:v>2016/2017</c:v>
                  </c:pt>
                  <c:pt idx="27">
                    <c:v>2016/2017</c:v>
                  </c:pt>
                  <c:pt idx="28">
                    <c:v>2016/2017</c:v>
                  </c:pt>
                  <c:pt idx="29">
                    <c:v>2016/2017</c:v>
                  </c:pt>
                  <c:pt idx="30">
                    <c:v>2016/2017</c:v>
                  </c:pt>
                  <c:pt idx="31">
                    <c:v>2016/2017</c:v>
                  </c:pt>
                  <c:pt idx="32">
                    <c:v>2016/2017</c:v>
                  </c:pt>
                  <c:pt idx="33">
                    <c:v>2016/2017</c:v>
                  </c:pt>
                  <c:pt idx="34">
                    <c:v>2015/2016</c:v>
                  </c:pt>
                  <c:pt idx="35">
                    <c:v>2015/2016</c:v>
                  </c:pt>
                  <c:pt idx="36">
                    <c:v>2015/2016</c:v>
                  </c:pt>
                  <c:pt idx="37">
                    <c:v>2015/2016</c:v>
                  </c:pt>
                  <c:pt idx="38">
                    <c:v>2015/2016</c:v>
                  </c:pt>
                  <c:pt idx="39">
                    <c:v>2015/2016</c:v>
                  </c:pt>
                  <c:pt idx="40">
                    <c:v>2015/2016</c:v>
                  </c:pt>
                  <c:pt idx="41">
                    <c:v>2015/2016</c:v>
                  </c:pt>
                  <c:pt idx="42">
                    <c:v>2015/2016</c:v>
                  </c:pt>
                  <c:pt idx="43">
                    <c:v>2015/2016</c:v>
                  </c:pt>
                  <c:pt idx="44">
                    <c:v>2015/2016</c:v>
                  </c:pt>
                  <c:pt idx="45">
                    <c:v>2015/2016</c:v>
                  </c:pt>
                  <c:pt idx="46">
                    <c:v>2017/2018</c:v>
                  </c:pt>
                  <c:pt idx="47">
                    <c:v>2013/2014</c:v>
                  </c:pt>
                  <c:pt idx="48">
                    <c:v>2014/2015</c:v>
                  </c:pt>
                  <c:pt idx="49">
                    <c:v>2014/2015</c:v>
                  </c:pt>
                  <c:pt idx="50">
                    <c:v>2014/2015</c:v>
                  </c:pt>
                  <c:pt idx="51">
                    <c:v>2015/2016</c:v>
                  </c:pt>
                  <c:pt idx="52">
                    <c:v>2015/2016</c:v>
                  </c:pt>
                  <c:pt idx="53">
                    <c:v>2015/2016</c:v>
                  </c:pt>
                  <c:pt idx="54">
                    <c:v>2015/2016</c:v>
                  </c:pt>
                  <c:pt idx="55">
                    <c:v>2015/2016</c:v>
                  </c:pt>
                  <c:pt idx="56">
                    <c:v>2015/2016</c:v>
                  </c:pt>
                  <c:pt idx="57">
                    <c:v>2015/2016</c:v>
                  </c:pt>
                  <c:pt idx="58">
                    <c:v>2015/2016</c:v>
                  </c:pt>
                  <c:pt idx="59">
                    <c:v>2015/2016</c:v>
                  </c:pt>
                  <c:pt idx="60">
                    <c:v>2015/2016</c:v>
                  </c:pt>
                  <c:pt idx="61">
                    <c:v>2015/2016</c:v>
                  </c:pt>
                  <c:pt idx="62">
                    <c:v>2015/2016</c:v>
                  </c:pt>
                  <c:pt idx="63">
                    <c:v>2016/2017</c:v>
                  </c:pt>
                  <c:pt idx="64">
                    <c:v>2015/2016</c:v>
                  </c:pt>
                  <c:pt idx="65">
                    <c:v>2015/2016</c:v>
                  </c:pt>
                  <c:pt idx="66">
                    <c:v>2015/2016</c:v>
                  </c:pt>
                  <c:pt idx="67">
                    <c:v>2015/2016</c:v>
                  </c:pt>
                  <c:pt idx="68">
                    <c:v>2017/2018</c:v>
                  </c:pt>
                  <c:pt idx="69">
                    <c:v>2018/2019</c:v>
                  </c:pt>
                  <c:pt idx="70">
                    <c:v>2015/2016</c:v>
                  </c:pt>
                  <c:pt idx="71">
                    <c:v>2015/2016</c:v>
                  </c:pt>
                  <c:pt idx="72">
                    <c:v>2015/2016</c:v>
                  </c:pt>
                  <c:pt idx="73">
                    <c:v>2015/2016</c:v>
                  </c:pt>
                  <c:pt idx="74">
                    <c:v>2015/2016</c:v>
                  </c:pt>
                  <c:pt idx="75">
                    <c:v>2015/2016</c:v>
                  </c:pt>
                  <c:pt idx="76">
                    <c:v>2015/2016</c:v>
                  </c:pt>
                  <c:pt idx="77">
                    <c:v>2015/2016</c:v>
                  </c:pt>
                  <c:pt idx="78">
                    <c:v>2015/2016</c:v>
                  </c:pt>
                  <c:pt idx="79">
                    <c:v>2016/2017</c:v>
                  </c:pt>
                  <c:pt idx="80">
                    <c:v>2012/2013</c:v>
                  </c:pt>
                  <c:pt idx="81">
                    <c:v>2012/2013</c:v>
                  </c:pt>
                  <c:pt idx="82">
                    <c:v>2013/2014</c:v>
                  </c:pt>
                  <c:pt idx="83">
                    <c:v>2015/2016</c:v>
                  </c:pt>
                  <c:pt idx="84">
                    <c:v>2015/2016</c:v>
                  </c:pt>
                  <c:pt idx="85">
                    <c:v>2015/2016</c:v>
                  </c:pt>
                  <c:pt idx="86">
                    <c:v>2013/2014</c:v>
                  </c:pt>
                  <c:pt idx="87">
                    <c:v>2014/2015</c:v>
                  </c:pt>
                  <c:pt idx="88">
                    <c:v>2014/2015</c:v>
                  </c:pt>
                  <c:pt idx="89">
                    <c:v>2015/2016</c:v>
                  </c:pt>
                  <c:pt idx="90">
                    <c:v>2017/2018</c:v>
                  </c:pt>
                  <c:pt idx="91">
                    <c:v>2015/2016</c:v>
                  </c:pt>
                  <c:pt idx="92">
                    <c:v>2015/2016</c:v>
                  </c:pt>
                  <c:pt idx="93">
                    <c:v>2015/2016</c:v>
                  </c:pt>
                  <c:pt idx="94">
                    <c:v>2015/2016</c:v>
                  </c:pt>
                  <c:pt idx="95">
                    <c:v>2015/2016</c:v>
                  </c:pt>
                  <c:pt idx="96">
                    <c:v>2015/2016</c:v>
                  </c:pt>
                  <c:pt idx="97">
                    <c:v>2015/2016</c:v>
                  </c:pt>
                  <c:pt idx="98">
                    <c:v>2015/2016</c:v>
                  </c:pt>
                  <c:pt idx="99">
                    <c:v>2016/2017</c:v>
                  </c:pt>
                  <c:pt idx="100">
                    <c:v>2015/2016</c:v>
                  </c:pt>
                  <c:pt idx="101">
                    <c:v>2016/2017</c:v>
                  </c:pt>
                  <c:pt idx="102">
                    <c:v>2016/2017</c:v>
                  </c:pt>
                  <c:pt idx="103">
                    <c:v>2017/2018</c:v>
                  </c:pt>
                  <c:pt idx="104">
                    <c:v>2013/2014</c:v>
                  </c:pt>
                  <c:pt idx="105">
                    <c:v>2015/2016</c:v>
                  </c:pt>
                  <c:pt idx="106">
                    <c:v>2016/2017</c:v>
                  </c:pt>
                  <c:pt idx="107">
                    <c:v>2016/2017</c:v>
                  </c:pt>
                  <c:pt idx="108">
                    <c:v>2015/2016</c:v>
                  </c:pt>
                  <c:pt idx="109">
                    <c:v>2015/2016</c:v>
                  </c:pt>
                  <c:pt idx="110">
                    <c:v>2015/2016</c:v>
                  </c:pt>
                  <c:pt idx="111">
                    <c:v>2018/2019</c:v>
                  </c:pt>
                  <c:pt idx="112">
                    <c:v>2011/2012</c:v>
                  </c:pt>
                  <c:pt idx="113">
                    <c:v>2011/2012</c:v>
                  </c:pt>
                  <c:pt idx="114">
                    <c:v>2016/2017</c:v>
                  </c:pt>
                  <c:pt idx="115">
                    <c:v>2016/2017</c:v>
                  </c:pt>
                  <c:pt idx="116">
                    <c:v>2017/2018</c:v>
                  </c:pt>
                  <c:pt idx="117">
                    <c:v>2013/2014</c:v>
                  </c:pt>
                  <c:pt idx="118">
                    <c:v>2013/2014</c:v>
                  </c:pt>
                  <c:pt idx="119">
                    <c:v>2016/2017</c:v>
                  </c:pt>
                  <c:pt idx="120">
                    <c:v>2010/2011</c:v>
                  </c:pt>
                  <c:pt idx="121">
                    <c:v>2015/2016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75466352"/>
        <c:axId val="875470160"/>
      </c:scatterChart>
      <c:valAx>
        <c:axId val="87546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spend on Tyres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70160"/>
        <c:crosses val="autoZero"/>
        <c:crossBetween val="midCat"/>
      </c:valAx>
      <c:valAx>
        <c:axId val="8754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spend on Fuel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6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81</xdr:col>
      <xdr:colOff>95250</xdr:colOff>
      <xdr:row>121</xdr:row>
      <xdr:rowOff>126999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187613</xdr:colOff>
      <xdr:row>99</xdr:row>
      <xdr:rowOff>28864</xdr:rowOff>
    </xdr:from>
    <xdr:to>
      <xdr:col>14</xdr:col>
      <xdr:colOff>259773</xdr:colOff>
      <xdr:row>103</xdr:row>
      <xdr:rowOff>129886</xdr:rowOff>
    </xdr:to>
    <xdr:cxnSp macro="">
      <xdr:nvCxnSpPr>
        <xdr:cNvPr id="4" name="Straight Connector 3"/>
        <xdr:cNvCxnSpPr/>
      </xdr:nvCxnSpPr>
      <xdr:spPr>
        <a:xfrm flipH="1">
          <a:off x="8067386" y="18602614"/>
          <a:ext cx="678296" cy="85147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230909</xdr:colOff>
      <xdr:row>99</xdr:row>
      <xdr:rowOff>43295</xdr:rowOff>
    </xdr:from>
    <xdr:to>
      <xdr:col>14</xdr:col>
      <xdr:colOff>346364</xdr:colOff>
      <xdr:row>103</xdr:row>
      <xdr:rowOff>115454</xdr:rowOff>
    </xdr:to>
    <xdr:cxnSp macro="">
      <xdr:nvCxnSpPr>
        <xdr:cNvPr id="6" name="Straight Connector 5"/>
        <xdr:cNvCxnSpPr/>
      </xdr:nvCxnSpPr>
      <xdr:spPr>
        <a:xfrm flipH="1">
          <a:off x="8110682" y="18617045"/>
          <a:ext cx="721591" cy="82261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0.05688</cdr:x>
      <cdr:y>0.86057</cdr:y>
    </cdr:from>
    <cdr:to>
      <cdr:x>0.06017</cdr:x>
      <cdr:y>0.91069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2074070" y="13411233"/>
          <a:ext cx="120082" cy="78101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0.03387</cdr:x>
      <cdr:y>0.88997</cdr:y>
    </cdr:from>
    <cdr:to>
      <cdr:x>0.06008</cdr:x>
      <cdr:y>0.91003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1234855" y="13869377"/>
          <a:ext cx="955895" cy="31266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0.0394</cdr:x>
      <cdr:y>0.90946</cdr:y>
    </cdr:from>
    <cdr:to>
      <cdr:x>0.06055</cdr:x>
      <cdr:y>0.91047</cdr:y>
    </cdr:to>
    <cdr:cxnSp macro="">
      <cdr:nvCxnSpPr>
        <cdr:cNvPr id="14" name="Straight Connector 13"/>
        <cdr:cNvCxnSpPr/>
      </cdr:nvCxnSpPr>
      <cdr:spPr>
        <a:xfrm xmlns:a="http://schemas.openxmlformats.org/drawingml/2006/main" flipH="1" flipV="1">
          <a:off x="1436681" y="14173141"/>
          <a:ext cx="771078" cy="1570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0.06008</cdr:x>
      <cdr:y>0.87773</cdr:y>
    </cdr:from>
    <cdr:to>
      <cdr:x>0.07659</cdr:x>
      <cdr:y>0.90981</cdr:y>
    </cdr:to>
    <cdr:cxnSp macro="">
      <cdr:nvCxnSpPr>
        <cdr:cNvPr id="15" name="Straight Connector 14"/>
        <cdr:cNvCxnSpPr/>
      </cdr:nvCxnSpPr>
      <cdr:spPr>
        <a:xfrm xmlns:a="http://schemas.openxmlformats.org/drawingml/2006/main" flipH="1">
          <a:off x="2190750" y="13678579"/>
          <a:ext cx="602117" cy="50006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0.06008</cdr:x>
      <cdr:y>0.90981</cdr:y>
    </cdr:from>
    <cdr:to>
      <cdr:x>0.064</cdr:x>
      <cdr:y>0.95151</cdr:y>
    </cdr:to>
    <cdr:cxnSp macro="">
      <cdr:nvCxnSpPr>
        <cdr:cNvPr id="10" name="Straight Connector 9"/>
        <cdr:cNvCxnSpPr/>
      </cdr:nvCxnSpPr>
      <cdr:spPr>
        <a:xfrm xmlns:a="http://schemas.openxmlformats.org/drawingml/2006/main" flipH="1" flipV="1">
          <a:off x="2190750" y="14178642"/>
          <a:ext cx="142875" cy="64974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0.06008</cdr:x>
      <cdr:y>0.89017</cdr:y>
    </cdr:from>
    <cdr:to>
      <cdr:x>0.08648</cdr:x>
      <cdr:y>0.90938</cdr:y>
    </cdr:to>
    <cdr:cxnSp macro="">
      <cdr:nvCxnSpPr>
        <cdr:cNvPr id="12" name="Straight Connector 11"/>
        <cdr:cNvCxnSpPr/>
      </cdr:nvCxnSpPr>
      <cdr:spPr>
        <a:xfrm xmlns:a="http://schemas.openxmlformats.org/drawingml/2006/main" flipV="1">
          <a:off x="2190750" y="13872481"/>
          <a:ext cx="962705" cy="29935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0.06008</cdr:x>
      <cdr:y>0.90872</cdr:y>
    </cdr:from>
    <cdr:to>
      <cdr:x>0.1002</cdr:x>
      <cdr:y>0.93295</cdr:y>
    </cdr:to>
    <cdr:cxnSp macro="">
      <cdr:nvCxnSpPr>
        <cdr:cNvPr id="17" name="Straight Connector 16"/>
        <cdr:cNvCxnSpPr/>
      </cdr:nvCxnSpPr>
      <cdr:spPr>
        <a:xfrm xmlns:a="http://schemas.openxmlformats.org/drawingml/2006/main">
          <a:off x="2190750" y="14161633"/>
          <a:ext cx="1462768" cy="37759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0.05971</cdr:x>
      <cdr:y>0.90916</cdr:y>
    </cdr:from>
    <cdr:to>
      <cdr:x>0.10598</cdr:x>
      <cdr:y>0.9168</cdr:y>
    </cdr:to>
    <cdr:cxnSp macro="">
      <cdr:nvCxnSpPr>
        <cdr:cNvPr id="19" name="Straight Connector 18"/>
        <cdr:cNvCxnSpPr/>
      </cdr:nvCxnSpPr>
      <cdr:spPr>
        <a:xfrm xmlns:a="http://schemas.openxmlformats.org/drawingml/2006/main">
          <a:off x="2177143" y="14168437"/>
          <a:ext cx="1687286" cy="11906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0.06036</cdr:x>
      <cdr:y>0.90719</cdr:y>
    </cdr:from>
    <cdr:to>
      <cdr:x>0.10411</cdr:x>
      <cdr:y>0.90894</cdr:y>
    </cdr:to>
    <cdr:cxnSp macro="">
      <cdr:nvCxnSpPr>
        <cdr:cNvPr id="21" name="Straight Connector 20"/>
        <cdr:cNvCxnSpPr/>
      </cdr:nvCxnSpPr>
      <cdr:spPr>
        <a:xfrm xmlns:a="http://schemas.openxmlformats.org/drawingml/2006/main" flipV="1">
          <a:off x="2200955" y="14137820"/>
          <a:ext cx="1595438" cy="2721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0.06064</cdr:x>
      <cdr:y>0.90916</cdr:y>
    </cdr:from>
    <cdr:to>
      <cdr:x>0.1071</cdr:x>
      <cdr:y>0.91003</cdr:y>
    </cdr:to>
    <cdr:cxnSp macro="">
      <cdr:nvCxnSpPr>
        <cdr:cNvPr id="23" name="Straight Connector 22"/>
        <cdr:cNvCxnSpPr/>
      </cdr:nvCxnSpPr>
      <cdr:spPr>
        <a:xfrm xmlns:a="http://schemas.openxmlformats.org/drawingml/2006/main" flipH="1">
          <a:off x="2211161" y="14168437"/>
          <a:ext cx="1694089" cy="1360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0.12035</cdr:x>
      <cdr:y>0.91527</cdr:y>
    </cdr:from>
    <cdr:to>
      <cdr:x>0.14414</cdr:x>
      <cdr:y>0.9395</cdr:y>
    </cdr:to>
    <cdr:cxnSp macro="">
      <cdr:nvCxnSpPr>
        <cdr:cNvPr id="25" name="Straight Connector 24"/>
        <cdr:cNvCxnSpPr/>
      </cdr:nvCxnSpPr>
      <cdr:spPr>
        <a:xfrm xmlns:a="http://schemas.openxmlformats.org/drawingml/2006/main" flipH="1" flipV="1">
          <a:off x="4388305" y="14263688"/>
          <a:ext cx="867454" cy="37759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0.12203</cdr:x>
      <cdr:y>0.93928</cdr:y>
    </cdr:from>
    <cdr:to>
      <cdr:x>0.14423</cdr:x>
      <cdr:y>0.94648</cdr:y>
    </cdr:to>
    <cdr:cxnSp macro="">
      <cdr:nvCxnSpPr>
        <cdr:cNvPr id="28" name="Straight Connector 27"/>
        <cdr:cNvCxnSpPr/>
      </cdr:nvCxnSpPr>
      <cdr:spPr>
        <a:xfrm xmlns:a="http://schemas.openxmlformats.org/drawingml/2006/main" flipV="1">
          <a:off x="4449536" y="14637883"/>
          <a:ext cx="809625" cy="11225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0.13061</cdr:x>
      <cdr:y>0.93972</cdr:y>
    </cdr:from>
    <cdr:to>
      <cdr:x>0.14395</cdr:x>
      <cdr:y>0.95194</cdr:y>
    </cdr:to>
    <cdr:cxnSp macro="">
      <cdr:nvCxnSpPr>
        <cdr:cNvPr id="30" name="Straight Connector 29"/>
        <cdr:cNvCxnSpPr/>
      </cdr:nvCxnSpPr>
      <cdr:spPr>
        <a:xfrm xmlns:a="http://schemas.openxmlformats.org/drawingml/2006/main" flipV="1">
          <a:off x="4762500" y="14644687"/>
          <a:ext cx="486455" cy="1905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0.13509</cdr:x>
      <cdr:y>0.91767</cdr:y>
    </cdr:from>
    <cdr:to>
      <cdr:x>0.14386</cdr:x>
      <cdr:y>0.93906</cdr:y>
    </cdr:to>
    <cdr:cxnSp macro="">
      <cdr:nvCxnSpPr>
        <cdr:cNvPr id="32" name="Straight Connector 31"/>
        <cdr:cNvCxnSpPr/>
      </cdr:nvCxnSpPr>
      <cdr:spPr>
        <a:xfrm xmlns:a="http://schemas.openxmlformats.org/drawingml/2006/main">
          <a:off x="4925786" y="14301106"/>
          <a:ext cx="319768" cy="3333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0.14348</cdr:x>
      <cdr:y>0.90828</cdr:y>
    </cdr:from>
    <cdr:to>
      <cdr:x>0.14507</cdr:x>
      <cdr:y>0.93928</cdr:y>
    </cdr:to>
    <cdr:cxnSp macro="">
      <cdr:nvCxnSpPr>
        <cdr:cNvPr id="34" name="Straight Connector 33"/>
        <cdr:cNvCxnSpPr/>
      </cdr:nvCxnSpPr>
      <cdr:spPr>
        <a:xfrm xmlns:a="http://schemas.openxmlformats.org/drawingml/2006/main" flipH="1">
          <a:off x="5231946" y="14154829"/>
          <a:ext cx="57831" cy="48305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0.14367</cdr:x>
      <cdr:y>0.93011</cdr:y>
    </cdr:from>
    <cdr:to>
      <cdr:x>0.16121</cdr:x>
      <cdr:y>0.93884</cdr:y>
    </cdr:to>
    <cdr:cxnSp macro="">
      <cdr:nvCxnSpPr>
        <cdr:cNvPr id="36" name="Straight Connector 35"/>
        <cdr:cNvCxnSpPr/>
      </cdr:nvCxnSpPr>
      <cdr:spPr>
        <a:xfrm xmlns:a="http://schemas.openxmlformats.org/drawingml/2006/main" flipV="1">
          <a:off x="5238750" y="14495008"/>
          <a:ext cx="639536" cy="13607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0.14367</cdr:x>
      <cdr:y>0.92226</cdr:y>
    </cdr:from>
    <cdr:to>
      <cdr:x>0.16513</cdr:x>
      <cdr:y>0.93884</cdr:y>
    </cdr:to>
    <cdr:cxnSp macro="">
      <cdr:nvCxnSpPr>
        <cdr:cNvPr id="38" name="Straight Connector 37"/>
        <cdr:cNvCxnSpPr/>
      </cdr:nvCxnSpPr>
      <cdr:spPr>
        <a:xfrm xmlns:a="http://schemas.openxmlformats.org/drawingml/2006/main" flipH="1">
          <a:off x="5238750" y="14372544"/>
          <a:ext cx="782411" cy="25853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0.14404</cdr:x>
      <cdr:y>0.90894</cdr:y>
    </cdr:from>
    <cdr:to>
      <cdr:x>0.16503</cdr:x>
      <cdr:y>0.93819</cdr:y>
    </cdr:to>
    <cdr:cxnSp macro="">
      <cdr:nvCxnSpPr>
        <cdr:cNvPr id="40" name="Straight Connector 39"/>
        <cdr:cNvCxnSpPr/>
      </cdr:nvCxnSpPr>
      <cdr:spPr>
        <a:xfrm xmlns:a="http://schemas.openxmlformats.org/drawingml/2006/main" flipH="1">
          <a:off x="5252357" y="14165035"/>
          <a:ext cx="765402" cy="45583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0.14376</cdr:x>
      <cdr:y>0.93884</cdr:y>
    </cdr:from>
    <cdr:to>
      <cdr:x>0.1794</cdr:x>
      <cdr:y>0.94496</cdr:y>
    </cdr:to>
    <cdr:cxnSp macro="">
      <cdr:nvCxnSpPr>
        <cdr:cNvPr id="42" name="Straight Connector 41"/>
        <cdr:cNvCxnSpPr/>
      </cdr:nvCxnSpPr>
      <cdr:spPr>
        <a:xfrm xmlns:a="http://schemas.openxmlformats.org/drawingml/2006/main" flipH="1" flipV="1">
          <a:off x="5242152" y="14631079"/>
          <a:ext cx="1299482" cy="952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0.12167</cdr:x>
      <cdr:y>0.83891</cdr:y>
    </cdr:from>
    <cdr:to>
      <cdr:x>0.1292</cdr:x>
      <cdr:y>0.881</cdr:y>
    </cdr:to>
    <cdr:cxnSp macro="">
      <cdr:nvCxnSpPr>
        <cdr:cNvPr id="44" name="Straight Connector 43"/>
        <cdr:cNvCxnSpPr/>
      </cdr:nvCxnSpPr>
      <cdr:spPr>
        <a:xfrm xmlns:a="http://schemas.openxmlformats.org/drawingml/2006/main" flipH="1">
          <a:off x="4441371" y="13073742"/>
          <a:ext cx="274865" cy="65586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0.12271</cdr:x>
      <cdr:y>0.83926</cdr:y>
    </cdr:from>
    <cdr:to>
      <cdr:x>0.1292</cdr:x>
      <cdr:y>0.8824</cdr:y>
    </cdr:to>
    <cdr:cxnSp macro="">
      <cdr:nvCxnSpPr>
        <cdr:cNvPr id="46" name="Straight Connector 45"/>
        <cdr:cNvCxnSpPr/>
      </cdr:nvCxnSpPr>
      <cdr:spPr>
        <a:xfrm xmlns:a="http://schemas.openxmlformats.org/drawingml/2006/main" flipH="1">
          <a:off x="4479471" y="13079185"/>
          <a:ext cx="236765" cy="67219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0.11287</cdr:x>
      <cdr:y>0.83944</cdr:y>
    </cdr:from>
    <cdr:to>
      <cdr:x>0.1292</cdr:x>
      <cdr:y>0.8789</cdr:y>
    </cdr:to>
    <cdr:cxnSp macro="">
      <cdr:nvCxnSpPr>
        <cdr:cNvPr id="48" name="Straight Connector 47"/>
        <cdr:cNvCxnSpPr/>
      </cdr:nvCxnSpPr>
      <cdr:spPr>
        <a:xfrm xmlns:a="http://schemas.openxmlformats.org/drawingml/2006/main" flipV="1">
          <a:off x="4120243" y="13081906"/>
          <a:ext cx="595993" cy="6150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0.11563</cdr:x>
      <cdr:y>0.83996</cdr:y>
    </cdr:from>
    <cdr:to>
      <cdr:x>0.1292</cdr:x>
      <cdr:y>0.86878</cdr:y>
    </cdr:to>
    <cdr:cxnSp macro="">
      <cdr:nvCxnSpPr>
        <cdr:cNvPr id="50" name="Straight Connector 49"/>
        <cdr:cNvCxnSpPr/>
      </cdr:nvCxnSpPr>
      <cdr:spPr>
        <a:xfrm xmlns:a="http://schemas.openxmlformats.org/drawingml/2006/main" flipV="1">
          <a:off x="4220936" y="13090070"/>
          <a:ext cx="495300" cy="44903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0.11541</cdr:x>
      <cdr:y>0.84014</cdr:y>
    </cdr:from>
    <cdr:to>
      <cdr:x>0.1292</cdr:x>
      <cdr:y>0.86493</cdr:y>
    </cdr:to>
    <cdr:cxnSp macro="">
      <cdr:nvCxnSpPr>
        <cdr:cNvPr id="52" name="Straight Connector 51"/>
        <cdr:cNvCxnSpPr/>
      </cdr:nvCxnSpPr>
      <cdr:spPr>
        <a:xfrm xmlns:a="http://schemas.openxmlformats.org/drawingml/2006/main" flipV="1">
          <a:off x="4212771" y="13092792"/>
          <a:ext cx="503465" cy="3864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0.10601</cdr:x>
      <cdr:y>0.83996</cdr:y>
    </cdr:from>
    <cdr:to>
      <cdr:x>0.12897</cdr:x>
      <cdr:y>0.86633</cdr:y>
    </cdr:to>
    <cdr:cxnSp macro="">
      <cdr:nvCxnSpPr>
        <cdr:cNvPr id="54" name="Straight Connector 53"/>
        <cdr:cNvCxnSpPr/>
      </cdr:nvCxnSpPr>
      <cdr:spPr>
        <a:xfrm xmlns:a="http://schemas.openxmlformats.org/drawingml/2006/main" flipV="1">
          <a:off x="3869871" y="13090070"/>
          <a:ext cx="838200" cy="41093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0.11198</cdr:x>
      <cdr:y>0.83979</cdr:y>
    </cdr:from>
    <cdr:to>
      <cdr:x>0.12905</cdr:x>
      <cdr:y>0.85533</cdr:y>
    </cdr:to>
    <cdr:cxnSp macro="">
      <cdr:nvCxnSpPr>
        <cdr:cNvPr id="56" name="Straight Connector 55"/>
        <cdr:cNvCxnSpPr/>
      </cdr:nvCxnSpPr>
      <cdr:spPr>
        <a:xfrm xmlns:a="http://schemas.openxmlformats.org/drawingml/2006/main" flipV="1">
          <a:off x="4087586" y="13087349"/>
          <a:ext cx="623207" cy="24220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0.09528</cdr:x>
      <cdr:y>0.83979</cdr:y>
    </cdr:from>
    <cdr:to>
      <cdr:x>0.12897</cdr:x>
      <cdr:y>0.84083</cdr:y>
    </cdr:to>
    <cdr:cxnSp macro="">
      <cdr:nvCxnSpPr>
        <cdr:cNvPr id="58" name="Straight Connector 57"/>
        <cdr:cNvCxnSpPr/>
      </cdr:nvCxnSpPr>
      <cdr:spPr>
        <a:xfrm xmlns:a="http://schemas.openxmlformats.org/drawingml/2006/main" flipV="1">
          <a:off x="3477986" y="13087349"/>
          <a:ext cx="1230085" cy="1632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0.10303</cdr:x>
      <cdr:y>0.83979</cdr:y>
    </cdr:from>
    <cdr:to>
      <cdr:x>0.1286</cdr:x>
      <cdr:y>0.84153</cdr:y>
    </cdr:to>
    <cdr:cxnSp macro="">
      <cdr:nvCxnSpPr>
        <cdr:cNvPr id="60" name="Straight Connector 59"/>
        <cdr:cNvCxnSpPr/>
      </cdr:nvCxnSpPr>
      <cdr:spPr>
        <a:xfrm xmlns:a="http://schemas.openxmlformats.org/drawingml/2006/main" flipV="1">
          <a:off x="3761014" y="13087350"/>
          <a:ext cx="933450" cy="2721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0.10489</cdr:x>
      <cdr:y>0.80329</cdr:y>
    </cdr:from>
    <cdr:to>
      <cdr:x>0.12868</cdr:x>
      <cdr:y>0.84066</cdr:y>
    </cdr:to>
    <cdr:cxnSp macro="">
      <cdr:nvCxnSpPr>
        <cdr:cNvPr id="63" name="Straight Connector 62"/>
        <cdr:cNvCxnSpPr/>
      </cdr:nvCxnSpPr>
      <cdr:spPr>
        <a:xfrm xmlns:a="http://schemas.openxmlformats.org/drawingml/2006/main">
          <a:off x="3829050" y="12518570"/>
          <a:ext cx="868136" cy="58238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0.12129</cdr:x>
      <cdr:y>0.82844</cdr:y>
    </cdr:from>
    <cdr:to>
      <cdr:x>0.12868</cdr:x>
      <cdr:y>0.84049</cdr:y>
    </cdr:to>
    <cdr:cxnSp macro="">
      <cdr:nvCxnSpPr>
        <cdr:cNvPr id="65" name="Straight Connector 64"/>
        <cdr:cNvCxnSpPr/>
      </cdr:nvCxnSpPr>
      <cdr:spPr>
        <a:xfrm xmlns:a="http://schemas.openxmlformats.org/drawingml/2006/main">
          <a:off x="4427764" y="12910456"/>
          <a:ext cx="269422" cy="18777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0.11764</cdr:x>
      <cdr:y>0.81255</cdr:y>
    </cdr:from>
    <cdr:to>
      <cdr:x>0.1286</cdr:x>
      <cdr:y>0.84014</cdr:y>
    </cdr:to>
    <cdr:cxnSp macro="">
      <cdr:nvCxnSpPr>
        <cdr:cNvPr id="67" name="Straight Connector 66"/>
        <cdr:cNvCxnSpPr/>
      </cdr:nvCxnSpPr>
      <cdr:spPr>
        <a:xfrm xmlns:a="http://schemas.openxmlformats.org/drawingml/2006/main">
          <a:off x="4294414" y="12662806"/>
          <a:ext cx="400050" cy="42998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0.12279</cdr:x>
      <cdr:y>0.80731</cdr:y>
    </cdr:from>
    <cdr:to>
      <cdr:x>0.12875</cdr:x>
      <cdr:y>0.84101</cdr:y>
    </cdr:to>
    <cdr:cxnSp macro="">
      <cdr:nvCxnSpPr>
        <cdr:cNvPr id="69" name="Straight Connector 68"/>
        <cdr:cNvCxnSpPr/>
      </cdr:nvCxnSpPr>
      <cdr:spPr>
        <a:xfrm xmlns:a="http://schemas.openxmlformats.org/drawingml/2006/main">
          <a:off x="4482193" y="12581163"/>
          <a:ext cx="217714" cy="52523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0.12845</cdr:x>
      <cdr:y>0.80713</cdr:y>
    </cdr:from>
    <cdr:to>
      <cdr:x>0.13009</cdr:x>
      <cdr:y>0.84066</cdr:y>
    </cdr:to>
    <cdr:cxnSp macro="">
      <cdr:nvCxnSpPr>
        <cdr:cNvPr id="71" name="Straight Connector 70"/>
        <cdr:cNvCxnSpPr/>
      </cdr:nvCxnSpPr>
      <cdr:spPr>
        <a:xfrm xmlns:a="http://schemas.openxmlformats.org/drawingml/2006/main" flipH="1">
          <a:off x="4689021" y="12578442"/>
          <a:ext cx="59872" cy="52251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0.12853</cdr:x>
      <cdr:y>0.83961</cdr:y>
    </cdr:from>
    <cdr:to>
      <cdr:x>0.13457</cdr:x>
      <cdr:y>0.88152</cdr:y>
    </cdr:to>
    <cdr:cxnSp macro="">
      <cdr:nvCxnSpPr>
        <cdr:cNvPr id="73" name="Straight Connector 72"/>
        <cdr:cNvCxnSpPr/>
      </cdr:nvCxnSpPr>
      <cdr:spPr>
        <a:xfrm xmlns:a="http://schemas.openxmlformats.org/drawingml/2006/main" flipH="1" flipV="1">
          <a:off x="4691743" y="13084628"/>
          <a:ext cx="220436" cy="65314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0.12875</cdr:x>
      <cdr:y>0.84014</cdr:y>
    </cdr:from>
    <cdr:to>
      <cdr:x>0.13747</cdr:x>
      <cdr:y>0.87943</cdr:y>
    </cdr:to>
    <cdr:cxnSp macro="">
      <cdr:nvCxnSpPr>
        <cdr:cNvPr id="75" name="Straight Connector 74"/>
        <cdr:cNvCxnSpPr/>
      </cdr:nvCxnSpPr>
      <cdr:spPr>
        <a:xfrm xmlns:a="http://schemas.openxmlformats.org/drawingml/2006/main" flipH="1" flipV="1">
          <a:off x="4699907" y="13092792"/>
          <a:ext cx="318407" cy="61232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0.12838</cdr:x>
      <cdr:y>0.84101</cdr:y>
    </cdr:from>
    <cdr:to>
      <cdr:x>0.14083</cdr:x>
      <cdr:y>0.87174</cdr:y>
    </cdr:to>
    <cdr:cxnSp macro="">
      <cdr:nvCxnSpPr>
        <cdr:cNvPr id="77" name="Straight Connector 76"/>
        <cdr:cNvCxnSpPr/>
      </cdr:nvCxnSpPr>
      <cdr:spPr>
        <a:xfrm xmlns:a="http://schemas.openxmlformats.org/drawingml/2006/main">
          <a:off x="4686300" y="13106399"/>
          <a:ext cx="454479" cy="47897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0.12868</cdr:x>
      <cdr:y>0.79456</cdr:y>
    </cdr:from>
    <cdr:to>
      <cdr:x>0.13151</cdr:x>
      <cdr:y>0.84031</cdr:y>
    </cdr:to>
    <cdr:cxnSp macro="">
      <cdr:nvCxnSpPr>
        <cdr:cNvPr id="79" name="Straight Connector 78"/>
        <cdr:cNvCxnSpPr/>
      </cdr:nvCxnSpPr>
      <cdr:spPr>
        <a:xfrm xmlns:a="http://schemas.openxmlformats.org/drawingml/2006/main" flipH="1">
          <a:off x="4697186" y="12382499"/>
          <a:ext cx="103414" cy="71301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0.12868</cdr:x>
      <cdr:y>0.84049</cdr:y>
    </cdr:from>
    <cdr:to>
      <cdr:x>0.14888</cdr:x>
      <cdr:y>0.85568</cdr:y>
    </cdr:to>
    <cdr:cxnSp macro="">
      <cdr:nvCxnSpPr>
        <cdr:cNvPr id="81" name="Straight Connector 80"/>
        <cdr:cNvCxnSpPr/>
      </cdr:nvCxnSpPr>
      <cdr:spPr>
        <a:xfrm xmlns:a="http://schemas.openxmlformats.org/drawingml/2006/main" flipH="1" flipV="1">
          <a:off x="4697186" y="13098235"/>
          <a:ext cx="737507" cy="23676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0.12868</cdr:x>
      <cdr:y>0.83385</cdr:y>
    </cdr:from>
    <cdr:to>
      <cdr:x>0.1462</cdr:x>
      <cdr:y>0.83996</cdr:y>
    </cdr:to>
    <cdr:cxnSp macro="">
      <cdr:nvCxnSpPr>
        <cdr:cNvPr id="83" name="Straight Connector 82"/>
        <cdr:cNvCxnSpPr/>
      </cdr:nvCxnSpPr>
      <cdr:spPr>
        <a:xfrm xmlns:a="http://schemas.openxmlformats.org/drawingml/2006/main" flipH="1">
          <a:off x="4697186" y="12994820"/>
          <a:ext cx="639535" cy="952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0.12868</cdr:x>
      <cdr:y>0.84014</cdr:y>
    </cdr:from>
    <cdr:to>
      <cdr:x>0.15194</cdr:x>
      <cdr:y>0.84747</cdr:y>
    </cdr:to>
    <cdr:cxnSp macro="">
      <cdr:nvCxnSpPr>
        <cdr:cNvPr id="85" name="Straight Connector 84"/>
        <cdr:cNvCxnSpPr/>
      </cdr:nvCxnSpPr>
      <cdr:spPr>
        <a:xfrm xmlns:a="http://schemas.openxmlformats.org/drawingml/2006/main" flipH="1" flipV="1">
          <a:off x="4697186" y="13092792"/>
          <a:ext cx="849085" cy="114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0.14425</cdr:x>
      <cdr:y>0.88295</cdr:y>
    </cdr:from>
    <cdr:to>
      <cdr:x>0.15311</cdr:x>
      <cdr:y>0.9389</cdr:y>
    </cdr:to>
    <cdr:cxnSp macro="">
      <cdr:nvCxnSpPr>
        <cdr:cNvPr id="87" name="Straight Connector 86"/>
        <cdr:cNvCxnSpPr/>
      </cdr:nvCxnSpPr>
      <cdr:spPr>
        <a:xfrm xmlns:a="http://schemas.openxmlformats.org/drawingml/2006/main" flipH="1">
          <a:off x="5253404" y="13759961"/>
          <a:ext cx="322384" cy="87190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0.18852</cdr:x>
      <cdr:y>0.90025</cdr:y>
    </cdr:from>
    <cdr:to>
      <cdr:x>0.20406</cdr:x>
      <cdr:y>0.90171</cdr:y>
    </cdr:to>
    <cdr:cxnSp macro="">
      <cdr:nvCxnSpPr>
        <cdr:cNvPr id="89" name="Straight Connector 88"/>
        <cdr:cNvCxnSpPr/>
      </cdr:nvCxnSpPr>
      <cdr:spPr>
        <a:xfrm xmlns:a="http://schemas.openxmlformats.org/drawingml/2006/main" flipH="1">
          <a:off x="6868461" y="13989419"/>
          <a:ext cx="565856" cy="2279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0.16015</cdr:x>
      <cdr:y>0.83358</cdr:y>
    </cdr:from>
    <cdr:to>
      <cdr:x>0.16437</cdr:x>
      <cdr:y>0.85192</cdr:y>
    </cdr:to>
    <cdr:cxnSp macro="">
      <cdr:nvCxnSpPr>
        <cdr:cNvPr id="91" name="Straight Connector 90"/>
        <cdr:cNvCxnSpPr/>
      </cdr:nvCxnSpPr>
      <cdr:spPr>
        <a:xfrm xmlns:a="http://schemas.openxmlformats.org/drawingml/2006/main">
          <a:off x="5832231" y="12990634"/>
          <a:ext cx="153865" cy="2857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0.16276</cdr:x>
      <cdr:y>0.85098</cdr:y>
    </cdr:from>
    <cdr:to>
      <cdr:x>0.16437</cdr:x>
      <cdr:y>0.87166</cdr:y>
    </cdr:to>
    <cdr:cxnSp macro="">
      <cdr:nvCxnSpPr>
        <cdr:cNvPr id="93" name="Straight Connector 92"/>
        <cdr:cNvCxnSpPr/>
      </cdr:nvCxnSpPr>
      <cdr:spPr>
        <a:xfrm xmlns:a="http://schemas.openxmlformats.org/drawingml/2006/main" flipV="1">
          <a:off x="5927481" y="13261730"/>
          <a:ext cx="58615" cy="32238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0.19268</cdr:x>
      <cdr:y>0.8879</cdr:y>
    </cdr:from>
    <cdr:to>
      <cdr:x>0.20386</cdr:x>
      <cdr:y>0.90012</cdr:y>
    </cdr:to>
    <cdr:cxnSp macro="">
      <cdr:nvCxnSpPr>
        <cdr:cNvPr id="95" name="Straight Connector 94"/>
        <cdr:cNvCxnSpPr/>
      </cdr:nvCxnSpPr>
      <cdr:spPr>
        <a:xfrm xmlns:a="http://schemas.openxmlformats.org/drawingml/2006/main">
          <a:off x="7019870" y="13797485"/>
          <a:ext cx="407428" cy="1899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0.19321</cdr:x>
      <cdr:y>0.87248</cdr:y>
    </cdr:from>
    <cdr:to>
      <cdr:x>0.20364</cdr:x>
      <cdr:y>0.89994</cdr:y>
    </cdr:to>
    <cdr:cxnSp macro="">
      <cdr:nvCxnSpPr>
        <cdr:cNvPr id="98" name="Straight Connector 97"/>
        <cdr:cNvCxnSpPr/>
      </cdr:nvCxnSpPr>
      <cdr:spPr>
        <a:xfrm xmlns:a="http://schemas.openxmlformats.org/drawingml/2006/main">
          <a:off x="7039140" y="13557983"/>
          <a:ext cx="379899" cy="42669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0.20341</cdr:x>
      <cdr:y>0.8716</cdr:y>
    </cdr:from>
    <cdr:to>
      <cdr:x>0.2053</cdr:x>
      <cdr:y>0.9003</cdr:y>
    </cdr:to>
    <cdr:cxnSp macro="">
      <cdr:nvCxnSpPr>
        <cdr:cNvPr id="100" name="Straight Connector 99"/>
        <cdr:cNvCxnSpPr/>
      </cdr:nvCxnSpPr>
      <cdr:spPr>
        <a:xfrm xmlns:a="http://schemas.openxmlformats.org/drawingml/2006/main" flipH="1">
          <a:off x="7410780" y="13544219"/>
          <a:ext cx="68823" cy="44596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0.20364</cdr:x>
      <cdr:y>0.89002</cdr:y>
    </cdr:from>
    <cdr:to>
      <cdr:x>0.21882</cdr:x>
      <cdr:y>0.89941</cdr:y>
    </cdr:to>
    <cdr:cxnSp macro="">
      <cdr:nvCxnSpPr>
        <cdr:cNvPr id="102" name="Straight Connector 101"/>
        <cdr:cNvCxnSpPr/>
      </cdr:nvCxnSpPr>
      <cdr:spPr>
        <a:xfrm xmlns:a="http://schemas.openxmlformats.org/drawingml/2006/main" flipV="1">
          <a:off x="7419039" y="13830519"/>
          <a:ext cx="553331" cy="14590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0.20379</cdr:x>
      <cdr:y>0.89994</cdr:y>
    </cdr:from>
    <cdr:to>
      <cdr:x>0.21973</cdr:x>
      <cdr:y>0.92209</cdr:y>
    </cdr:to>
    <cdr:cxnSp macro="">
      <cdr:nvCxnSpPr>
        <cdr:cNvPr id="104" name="Straight Connector 103"/>
        <cdr:cNvCxnSpPr/>
      </cdr:nvCxnSpPr>
      <cdr:spPr>
        <a:xfrm xmlns:a="http://schemas.openxmlformats.org/drawingml/2006/main">
          <a:off x="7424545" y="13984681"/>
          <a:ext cx="580860" cy="34411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0.20377</cdr:x>
      <cdr:y>0.89958</cdr:y>
    </cdr:from>
    <cdr:to>
      <cdr:x>0.24083</cdr:x>
      <cdr:y>0.90909</cdr:y>
    </cdr:to>
    <cdr:cxnSp macro="">
      <cdr:nvCxnSpPr>
        <cdr:cNvPr id="106" name="Straight Connector 105"/>
        <cdr:cNvCxnSpPr/>
      </cdr:nvCxnSpPr>
      <cdr:spPr>
        <a:xfrm xmlns:a="http://schemas.openxmlformats.org/drawingml/2006/main" flipH="1" flipV="1">
          <a:off x="7443413" y="14175125"/>
          <a:ext cx="1353834" cy="14983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0.20406</cdr:x>
      <cdr:y>0.83098</cdr:y>
    </cdr:from>
    <cdr:to>
      <cdr:x>0.20977</cdr:x>
      <cdr:y>0.89992</cdr:y>
    </cdr:to>
    <cdr:cxnSp macro="">
      <cdr:nvCxnSpPr>
        <cdr:cNvPr id="108" name="Straight Connector 107"/>
        <cdr:cNvCxnSpPr/>
      </cdr:nvCxnSpPr>
      <cdr:spPr>
        <a:xfrm xmlns:a="http://schemas.openxmlformats.org/drawingml/2006/main" flipH="1">
          <a:off x="7454116" y="13094198"/>
          <a:ext cx="208693" cy="108627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0.20406</cdr:x>
      <cdr:y>0.83642</cdr:y>
    </cdr:from>
    <cdr:to>
      <cdr:x>0.23687</cdr:x>
      <cdr:y>0.89924</cdr:y>
    </cdr:to>
    <cdr:cxnSp macro="">
      <cdr:nvCxnSpPr>
        <cdr:cNvPr id="111" name="Straight Connector 110"/>
        <cdr:cNvCxnSpPr/>
      </cdr:nvCxnSpPr>
      <cdr:spPr>
        <a:xfrm xmlns:a="http://schemas.openxmlformats.org/drawingml/2006/main" flipH="1">
          <a:off x="7454116" y="13179816"/>
          <a:ext cx="1198651" cy="98995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0.26031</cdr:x>
      <cdr:y>0.90128</cdr:y>
    </cdr:from>
    <cdr:to>
      <cdr:x>0.28111</cdr:x>
      <cdr:y>0.95086</cdr:y>
    </cdr:to>
    <cdr:cxnSp macro="">
      <cdr:nvCxnSpPr>
        <cdr:cNvPr id="114" name="Straight Connector 113"/>
        <cdr:cNvCxnSpPr/>
      </cdr:nvCxnSpPr>
      <cdr:spPr>
        <a:xfrm xmlns:a="http://schemas.openxmlformats.org/drawingml/2006/main" flipH="1">
          <a:off x="9508947" y="14201881"/>
          <a:ext cx="759859" cy="78126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0.25562</cdr:x>
      <cdr:y>0.90128</cdr:y>
    </cdr:from>
    <cdr:to>
      <cdr:x>0.28155</cdr:x>
      <cdr:y>0.95052</cdr:y>
    </cdr:to>
    <cdr:cxnSp macro="">
      <cdr:nvCxnSpPr>
        <cdr:cNvPr id="116" name="Straight Connector 115"/>
        <cdr:cNvCxnSpPr/>
      </cdr:nvCxnSpPr>
      <cdr:spPr>
        <a:xfrm xmlns:a="http://schemas.openxmlformats.org/drawingml/2006/main" flipV="1">
          <a:off x="9337711" y="14201881"/>
          <a:ext cx="947149" cy="77591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0.25509</cdr:x>
      <cdr:y>0.81687</cdr:y>
    </cdr:from>
    <cdr:to>
      <cdr:x>0.28043</cdr:x>
      <cdr:y>0.90347</cdr:y>
    </cdr:to>
    <cdr:cxnSp macro="">
      <cdr:nvCxnSpPr>
        <cdr:cNvPr id="118" name="Straight Connector 117"/>
        <cdr:cNvCxnSpPr/>
      </cdr:nvCxnSpPr>
      <cdr:spPr>
        <a:xfrm xmlns:a="http://schemas.openxmlformats.org/drawingml/2006/main">
          <a:off x="12608487" y="19114153"/>
          <a:ext cx="1252514" cy="202636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0.28126</cdr:x>
      <cdr:y>0.87819</cdr:y>
    </cdr:from>
    <cdr:to>
      <cdr:x>0.30411</cdr:x>
      <cdr:y>0.9023</cdr:y>
    </cdr:to>
    <cdr:cxnSp macro="">
      <cdr:nvCxnSpPr>
        <cdr:cNvPr id="120" name="Straight Connector 119"/>
        <cdr:cNvCxnSpPr/>
      </cdr:nvCxnSpPr>
      <cdr:spPr>
        <a:xfrm xmlns:a="http://schemas.openxmlformats.org/drawingml/2006/main" flipV="1">
          <a:off x="10274157" y="13838005"/>
          <a:ext cx="834776" cy="37992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0.28126</cdr:x>
      <cdr:y>0.90298</cdr:y>
    </cdr:from>
    <cdr:to>
      <cdr:x>0.30792</cdr:x>
      <cdr:y>0.95357</cdr:y>
    </cdr:to>
    <cdr:cxnSp macro="">
      <cdr:nvCxnSpPr>
        <cdr:cNvPr id="122" name="Straight Connector 121"/>
        <cdr:cNvCxnSpPr/>
      </cdr:nvCxnSpPr>
      <cdr:spPr>
        <a:xfrm xmlns:a="http://schemas.openxmlformats.org/drawingml/2006/main">
          <a:off x="10274157" y="14228637"/>
          <a:ext cx="973905" cy="79731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0.28082</cdr:x>
      <cdr:y>0.89381</cdr:y>
    </cdr:from>
    <cdr:to>
      <cdr:x>0.32418</cdr:x>
      <cdr:y>0.90162</cdr:y>
    </cdr:to>
    <cdr:cxnSp macro="">
      <cdr:nvCxnSpPr>
        <cdr:cNvPr id="124" name="Straight Connector 123"/>
        <cdr:cNvCxnSpPr/>
      </cdr:nvCxnSpPr>
      <cdr:spPr>
        <a:xfrm xmlns:a="http://schemas.openxmlformats.org/drawingml/2006/main" flipV="1">
          <a:off x="10258104" y="14084156"/>
          <a:ext cx="1583933" cy="12307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0.16461</cdr:x>
      <cdr:y>0.85185</cdr:y>
    </cdr:from>
    <cdr:to>
      <cdr:x>0.1661</cdr:x>
      <cdr:y>0.87559</cdr:y>
    </cdr:to>
    <cdr:cxnSp macro="">
      <cdr:nvCxnSpPr>
        <cdr:cNvPr id="126" name="Straight Connector 125"/>
        <cdr:cNvCxnSpPr/>
      </cdr:nvCxnSpPr>
      <cdr:spPr>
        <a:xfrm xmlns:a="http://schemas.openxmlformats.org/drawingml/2006/main">
          <a:off x="6020382" y="13175037"/>
          <a:ext cx="54532" cy="36718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0.16451</cdr:x>
      <cdr:y>0.85185</cdr:y>
    </cdr:from>
    <cdr:to>
      <cdr:x>0.16859</cdr:x>
      <cdr:y>0.86831</cdr:y>
    </cdr:to>
    <cdr:cxnSp macro="">
      <cdr:nvCxnSpPr>
        <cdr:cNvPr id="128" name="Straight Connector 127"/>
        <cdr:cNvCxnSpPr/>
      </cdr:nvCxnSpPr>
      <cdr:spPr>
        <a:xfrm xmlns:a="http://schemas.openxmlformats.org/drawingml/2006/main">
          <a:off x="6016746" y="13175037"/>
          <a:ext cx="149056" cy="25448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0.16461</cdr:x>
      <cdr:y>0.84997</cdr:y>
    </cdr:from>
    <cdr:to>
      <cdr:x>0.17018</cdr:x>
      <cdr:y>0.85279</cdr:y>
    </cdr:to>
    <cdr:cxnSp macro="">
      <cdr:nvCxnSpPr>
        <cdr:cNvPr id="130" name="Straight Connector 129"/>
        <cdr:cNvCxnSpPr/>
      </cdr:nvCxnSpPr>
      <cdr:spPr>
        <a:xfrm xmlns:a="http://schemas.openxmlformats.org/drawingml/2006/main" flipV="1">
          <a:off x="6020382" y="13145953"/>
          <a:ext cx="203587" cy="4362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0.16461</cdr:x>
      <cdr:y>0.83798</cdr:y>
    </cdr:from>
    <cdr:to>
      <cdr:x>0.17366</cdr:x>
      <cdr:y>0.85232</cdr:y>
    </cdr:to>
    <cdr:cxnSp macro="">
      <cdr:nvCxnSpPr>
        <cdr:cNvPr id="132" name="Straight Connector 131"/>
        <cdr:cNvCxnSpPr/>
      </cdr:nvCxnSpPr>
      <cdr:spPr>
        <a:xfrm xmlns:a="http://schemas.openxmlformats.org/drawingml/2006/main" flipH="1">
          <a:off x="6020382" y="12960543"/>
          <a:ext cx="330830" cy="22176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0.11978</cdr:x>
      <cdr:y>0.75101</cdr:y>
    </cdr:from>
    <cdr:to>
      <cdr:x>0.13111</cdr:x>
      <cdr:y>0.76088</cdr:y>
    </cdr:to>
    <cdr:cxnSp macro="">
      <cdr:nvCxnSpPr>
        <cdr:cNvPr id="134" name="Straight Connector 133"/>
        <cdr:cNvCxnSpPr/>
      </cdr:nvCxnSpPr>
      <cdr:spPr>
        <a:xfrm xmlns:a="http://schemas.openxmlformats.org/drawingml/2006/main" flipH="1" flipV="1">
          <a:off x="4380773" y="11615409"/>
          <a:ext cx="414446" cy="15269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0.12674</cdr:x>
      <cdr:y>0.76112</cdr:y>
    </cdr:from>
    <cdr:to>
      <cdr:x>0.13131</cdr:x>
      <cdr:y>0.77781</cdr:y>
    </cdr:to>
    <cdr:cxnSp macro="">
      <cdr:nvCxnSpPr>
        <cdr:cNvPr id="136" name="Straight Connector 135"/>
        <cdr:cNvCxnSpPr/>
      </cdr:nvCxnSpPr>
      <cdr:spPr>
        <a:xfrm xmlns:a="http://schemas.openxmlformats.org/drawingml/2006/main" flipH="1">
          <a:off x="4635258" y="11771736"/>
          <a:ext cx="167232" cy="25812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0.13141</cdr:x>
      <cdr:y>0.76112</cdr:y>
    </cdr:from>
    <cdr:to>
      <cdr:x>0.14046</cdr:x>
      <cdr:y>0.7717</cdr:y>
    </cdr:to>
    <cdr:cxnSp macro="">
      <cdr:nvCxnSpPr>
        <cdr:cNvPr id="138" name="Straight Connector 137"/>
        <cdr:cNvCxnSpPr/>
      </cdr:nvCxnSpPr>
      <cdr:spPr>
        <a:xfrm xmlns:a="http://schemas.openxmlformats.org/drawingml/2006/main">
          <a:off x="4806126" y="11771736"/>
          <a:ext cx="330830" cy="16359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0.16673</cdr:x>
      <cdr:y>0.65765</cdr:y>
    </cdr:from>
    <cdr:to>
      <cdr:x>0.2017</cdr:x>
      <cdr:y>0.70655</cdr:y>
    </cdr:to>
    <cdr:cxnSp macro="">
      <cdr:nvCxnSpPr>
        <cdr:cNvPr id="140" name="Straight Connector 139"/>
        <cdr:cNvCxnSpPr/>
      </cdr:nvCxnSpPr>
      <cdr:spPr>
        <a:xfrm xmlns:a="http://schemas.openxmlformats.org/drawingml/2006/main" flipH="1">
          <a:off x="6086476" y="10248899"/>
          <a:ext cx="1276349" cy="762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0.11272</cdr:x>
      <cdr:y>0.64115</cdr:y>
    </cdr:from>
    <cdr:to>
      <cdr:x>0.11324</cdr:x>
      <cdr:y>0.6821</cdr:y>
    </cdr:to>
    <cdr:cxnSp macro="">
      <cdr:nvCxnSpPr>
        <cdr:cNvPr id="142" name="Straight Connector 141"/>
        <cdr:cNvCxnSpPr/>
      </cdr:nvCxnSpPr>
      <cdr:spPr>
        <a:xfrm xmlns:a="http://schemas.openxmlformats.org/drawingml/2006/main">
          <a:off x="4114800" y="9991724"/>
          <a:ext cx="19051" cy="6381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0.08585</cdr:x>
      <cdr:y>0.60875</cdr:y>
    </cdr:from>
    <cdr:to>
      <cdr:x>0.11324</cdr:x>
      <cdr:y>0.64054</cdr:y>
    </cdr:to>
    <cdr:cxnSp macro="">
      <cdr:nvCxnSpPr>
        <cdr:cNvPr id="145" name="Straight Connector 144"/>
        <cdr:cNvCxnSpPr/>
      </cdr:nvCxnSpPr>
      <cdr:spPr>
        <a:xfrm xmlns:a="http://schemas.openxmlformats.org/drawingml/2006/main">
          <a:off x="3133725" y="9486899"/>
          <a:ext cx="1000125" cy="495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0.1135</cdr:x>
      <cdr:y>0.60875</cdr:y>
    </cdr:from>
    <cdr:to>
      <cdr:x>0.13516</cdr:x>
      <cdr:y>0.63993</cdr:y>
    </cdr:to>
    <cdr:cxnSp macro="">
      <cdr:nvCxnSpPr>
        <cdr:cNvPr id="148" name="Straight Connector 147"/>
        <cdr:cNvCxnSpPr/>
      </cdr:nvCxnSpPr>
      <cdr:spPr>
        <a:xfrm xmlns:a="http://schemas.openxmlformats.org/drawingml/2006/main" flipH="1">
          <a:off x="4143375" y="9486899"/>
          <a:ext cx="790575" cy="4857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0.11272</cdr:x>
      <cdr:y>0.60998</cdr:y>
    </cdr:from>
    <cdr:to>
      <cdr:x>0.14273</cdr:x>
      <cdr:y>0.64115</cdr:y>
    </cdr:to>
    <cdr:cxnSp macro="">
      <cdr:nvCxnSpPr>
        <cdr:cNvPr id="150" name="Straight Connector 149"/>
        <cdr:cNvCxnSpPr/>
      </cdr:nvCxnSpPr>
      <cdr:spPr>
        <a:xfrm xmlns:a="http://schemas.openxmlformats.org/drawingml/2006/main" flipH="1">
          <a:off x="4114800" y="9505949"/>
          <a:ext cx="1095375" cy="4857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0.11194</cdr:x>
      <cdr:y>0.62587</cdr:y>
    </cdr:from>
    <cdr:to>
      <cdr:x>0.14821</cdr:x>
      <cdr:y>0.64176</cdr:y>
    </cdr:to>
    <cdr:cxnSp macro="">
      <cdr:nvCxnSpPr>
        <cdr:cNvPr id="152" name="Straight Connector 151"/>
        <cdr:cNvCxnSpPr/>
      </cdr:nvCxnSpPr>
      <cdr:spPr>
        <a:xfrm xmlns:a="http://schemas.openxmlformats.org/drawingml/2006/main" flipH="1">
          <a:off x="4086225" y="9753599"/>
          <a:ext cx="1323975" cy="2476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0.11324</cdr:x>
      <cdr:y>0.64237</cdr:y>
    </cdr:from>
    <cdr:to>
      <cdr:x>0.16073</cdr:x>
      <cdr:y>0.66009</cdr:y>
    </cdr:to>
    <cdr:cxnSp macro="">
      <cdr:nvCxnSpPr>
        <cdr:cNvPr id="154" name="Straight Connector 153"/>
        <cdr:cNvCxnSpPr/>
      </cdr:nvCxnSpPr>
      <cdr:spPr>
        <a:xfrm xmlns:a="http://schemas.openxmlformats.org/drawingml/2006/main" flipH="1" flipV="1">
          <a:off x="4133850" y="10010774"/>
          <a:ext cx="1733550" cy="2762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0.11246</cdr:x>
      <cdr:y>0.64176</cdr:y>
    </cdr:from>
    <cdr:to>
      <cdr:x>0.1563</cdr:x>
      <cdr:y>0.68149</cdr:y>
    </cdr:to>
    <cdr:cxnSp macro="">
      <cdr:nvCxnSpPr>
        <cdr:cNvPr id="156" name="Straight Connector 155"/>
        <cdr:cNvCxnSpPr/>
      </cdr:nvCxnSpPr>
      <cdr:spPr>
        <a:xfrm xmlns:a="http://schemas.openxmlformats.org/drawingml/2006/main" flipH="1" flipV="1">
          <a:off x="4105275" y="10001249"/>
          <a:ext cx="1600201" cy="61912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0.11298</cdr:x>
      <cdr:y>0.64359</cdr:y>
    </cdr:from>
    <cdr:to>
      <cdr:x>0.16256</cdr:x>
      <cdr:y>0.66498</cdr:y>
    </cdr:to>
    <cdr:cxnSp macro="">
      <cdr:nvCxnSpPr>
        <cdr:cNvPr id="160" name="Straight Connector 159"/>
        <cdr:cNvCxnSpPr/>
      </cdr:nvCxnSpPr>
      <cdr:spPr>
        <a:xfrm xmlns:a="http://schemas.openxmlformats.org/drawingml/2006/main" flipH="1" flipV="1">
          <a:off x="4124325" y="10029824"/>
          <a:ext cx="1809750" cy="3333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0.1135</cdr:x>
      <cdr:y>0.64054</cdr:y>
    </cdr:from>
    <cdr:to>
      <cdr:x>0.13881</cdr:x>
      <cdr:y>0.70043</cdr:y>
    </cdr:to>
    <cdr:cxnSp macro="">
      <cdr:nvCxnSpPr>
        <cdr:cNvPr id="162" name="Straight Connector 161"/>
        <cdr:cNvCxnSpPr/>
      </cdr:nvCxnSpPr>
      <cdr:spPr>
        <a:xfrm xmlns:a="http://schemas.openxmlformats.org/drawingml/2006/main">
          <a:off x="4143375" y="9982199"/>
          <a:ext cx="923925" cy="9334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0.11377</cdr:x>
      <cdr:y>0.64237</cdr:y>
    </cdr:from>
    <cdr:to>
      <cdr:x>0.1529</cdr:x>
      <cdr:y>0.6876</cdr:y>
    </cdr:to>
    <cdr:cxnSp macro="">
      <cdr:nvCxnSpPr>
        <cdr:cNvPr id="166" name="Straight Connector 165"/>
        <cdr:cNvCxnSpPr/>
      </cdr:nvCxnSpPr>
      <cdr:spPr>
        <a:xfrm xmlns:a="http://schemas.openxmlformats.org/drawingml/2006/main" flipH="1" flipV="1">
          <a:off x="4152900" y="10010774"/>
          <a:ext cx="1428750" cy="7048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0.17013</cdr:x>
      <cdr:y>0.65765</cdr:y>
    </cdr:from>
    <cdr:to>
      <cdr:x>0.2017</cdr:x>
      <cdr:y>0.76155</cdr:y>
    </cdr:to>
    <cdr:cxnSp macro="">
      <cdr:nvCxnSpPr>
        <cdr:cNvPr id="169" name="Straight Connector 168"/>
        <cdr:cNvCxnSpPr/>
      </cdr:nvCxnSpPr>
      <cdr:spPr>
        <a:xfrm xmlns:a="http://schemas.openxmlformats.org/drawingml/2006/main" flipV="1">
          <a:off x="6210300" y="10248899"/>
          <a:ext cx="1152525" cy="16192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0.17978</cdr:x>
      <cdr:y>0.65765</cdr:y>
    </cdr:from>
    <cdr:to>
      <cdr:x>0.20092</cdr:x>
      <cdr:y>0.73711</cdr:y>
    </cdr:to>
    <cdr:cxnSp macro="">
      <cdr:nvCxnSpPr>
        <cdr:cNvPr id="171" name="Straight Connector 170"/>
        <cdr:cNvCxnSpPr/>
      </cdr:nvCxnSpPr>
      <cdr:spPr>
        <a:xfrm xmlns:a="http://schemas.openxmlformats.org/drawingml/2006/main" flipV="1">
          <a:off x="6562725" y="10248899"/>
          <a:ext cx="771525" cy="12382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0.185</cdr:x>
      <cdr:y>0.65765</cdr:y>
    </cdr:from>
    <cdr:to>
      <cdr:x>0.20118</cdr:x>
      <cdr:y>0.75972</cdr:y>
    </cdr:to>
    <cdr:cxnSp macro="">
      <cdr:nvCxnSpPr>
        <cdr:cNvPr id="173" name="Straight Connector 172"/>
        <cdr:cNvCxnSpPr/>
      </cdr:nvCxnSpPr>
      <cdr:spPr>
        <a:xfrm xmlns:a="http://schemas.openxmlformats.org/drawingml/2006/main" flipV="1">
          <a:off x="6753225" y="10248899"/>
          <a:ext cx="590550" cy="15906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0.20013</cdr:x>
      <cdr:y>0.65765</cdr:y>
    </cdr:from>
    <cdr:to>
      <cdr:x>0.20118</cdr:x>
      <cdr:y>0.71205</cdr:y>
    </cdr:to>
    <cdr:cxnSp macro="">
      <cdr:nvCxnSpPr>
        <cdr:cNvPr id="175" name="Straight Connector 174"/>
        <cdr:cNvCxnSpPr/>
      </cdr:nvCxnSpPr>
      <cdr:spPr>
        <a:xfrm xmlns:a="http://schemas.openxmlformats.org/drawingml/2006/main" flipV="1">
          <a:off x="7305675" y="10248899"/>
          <a:ext cx="38100" cy="8477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0.18187</cdr:x>
      <cdr:y>0.65215</cdr:y>
    </cdr:from>
    <cdr:to>
      <cdr:x>0.20039</cdr:x>
      <cdr:y>0.65887</cdr:y>
    </cdr:to>
    <cdr:cxnSp macro="">
      <cdr:nvCxnSpPr>
        <cdr:cNvPr id="177" name="Straight Connector 176"/>
        <cdr:cNvCxnSpPr/>
      </cdr:nvCxnSpPr>
      <cdr:spPr>
        <a:xfrm xmlns:a="http://schemas.openxmlformats.org/drawingml/2006/main">
          <a:off x="6638925" y="10163174"/>
          <a:ext cx="676275" cy="1047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0.18056</cdr:x>
      <cdr:y>0.63015</cdr:y>
    </cdr:from>
    <cdr:to>
      <cdr:x>0.20092</cdr:x>
      <cdr:y>0.65765</cdr:y>
    </cdr:to>
    <cdr:cxnSp macro="">
      <cdr:nvCxnSpPr>
        <cdr:cNvPr id="179" name="Straight Connector 178"/>
        <cdr:cNvCxnSpPr/>
      </cdr:nvCxnSpPr>
      <cdr:spPr>
        <a:xfrm xmlns:a="http://schemas.openxmlformats.org/drawingml/2006/main">
          <a:off x="6591300" y="9820274"/>
          <a:ext cx="742950" cy="4286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0.19491</cdr:x>
      <cdr:y>0.58675</cdr:y>
    </cdr:from>
    <cdr:to>
      <cdr:x>0.20065</cdr:x>
      <cdr:y>0.66071</cdr:y>
    </cdr:to>
    <cdr:cxnSp macro="">
      <cdr:nvCxnSpPr>
        <cdr:cNvPr id="181" name="Straight Connector 180"/>
        <cdr:cNvCxnSpPr/>
      </cdr:nvCxnSpPr>
      <cdr:spPr>
        <a:xfrm xmlns:a="http://schemas.openxmlformats.org/drawingml/2006/main">
          <a:off x="7115175" y="9143999"/>
          <a:ext cx="209550" cy="1152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0.20013</cdr:x>
      <cdr:y>0.60631</cdr:y>
    </cdr:from>
    <cdr:to>
      <cdr:x>0.20535</cdr:x>
      <cdr:y>0.65826</cdr:y>
    </cdr:to>
    <cdr:cxnSp macro="">
      <cdr:nvCxnSpPr>
        <cdr:cNvPr id="183" name="Straight Connector 182"/>
        <cdr:cNvCxnSpPr/>
      </cdr:nvCxnSpPr>
      <cdr:spPr>
        <a:xfrm xmlns:a="http://schemas.openxmlformats.org/drawingml/2006/main" flipH="1">
          <a:off x="7305675" y="9448799"/>
          <a:ext cx="190500" cy="8096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0.20039</cdr:x>
      <cdr:y>0.56414</cdr:y>
    </cdr:from>
    <cdr:to>
      <cdr:x>0.20587</cdr:x>
      <cdr:y>0.66193</cdr:y>
    </cdr:to>
    <cdr:cxnSp macro="">
      <cdr:nvCxnSpPr>
        <cdr:cNvPr id="185" name="Straight Connector 184"/>
        <cdr:cNvCxnSpPr/>
      </cdr:nvCxnSpPr>
      <cdr:spPr>
        <a:xfrm xmlns:a="http://schemas.openxmlformats.org/drawingml/2006/main" flipH="1">
          <a:off x="7315200" y="8791574"/>
          <a:ext cx="200025" cy="1524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0.20039</cdr:x>
      <cdr:y>0.50974</cdr:y>
    </cdr:from>
    <cdr:to>
      <cdr:x>0.20222</cdr:x>
      <cdr:y>0.65887</cdr:y>
    </cdr:to>
    <cdr:cxnSp macro="">
      <cdr:nvCxnSpPr>
        <cdr:cNvPr id="187" name="Straight Connector 186"/>
        <cdr:cNvCxnSpPr/>
      </cdr:nvCxnSpPr>
      <cdr:spPr>
        <a:xfrm xmlns:a="http://schemas.openxmlformats.org/drawingml/2006/main" flipH="1">
          <a:off x="7315200" y="7943849"/>
          <a:ext cx="66675" cy="2324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0.20118</cdr:x>
      <cdr:y>0.65948</cdr:y>
    </cdr:from>
    <cdr:to>
      <cdr:x>0.21553</cdr:x>
      <cdr:y>0.71449</cdr:y>
    </cdr:to>
    <cdr:cxnSp macro="">
      <cdr:nvCxnSpPr>
        <cdr:cNvPr id="189" name="Straight Connector 188"/>
        <cdr:cNvCxnSpPr/>
      </cdr:nvCxnSpPr>
      <cdr:spPr>
        <a:xfrm xmlns:a="http://schemas.openxmlformats.org/drawingml/2006/main">
          <a:off x="7343775" y="10277474"/>
          <a:ext cx="523875" cy="8572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0.20092</cdr:x>
      <cdr:y>0.66009</cdr:y>
    </cdr:from>
    <cdr:to>
      <cdr:x>0.23066</cdr:x>
      <cdr:y>0.70349</cdr:y>
    </cdr:to>
    <cdr:cxnSp macro="">
      <cdr:nvCxnSpPr>
        <cdr:cNvPr id="191" name="Straight Connector 190"/>
        <cdr:cNvCxnSpPr/>
      </cdr:nvCxnSpPr>
      <cdr:spPr>
        <a:xfrm xmlns:a="http://schemas.openxmlformats.org/drawingml/2006/main">
          <a:off x="7334250" y="10286999"/>
          <a:ext cx="1085850" cy="6762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0.20196</cdr:x>
      <cdr:y>0.65948</cdr:y>
    </cdr:from>
    <cdr:to>
      <cdr:x>0.23405</cdr:x>
      <cdr:y>0.70288</cdr:y>
    </cdr:to>
    <cdr:cxnSp macro="">
      <cdr:nvCxnSpPr>
        <cdr:cNvPr id="194" name="Straight Connector 193"/>
        <cdr:cNvCxnSpPr/>
      </cdr:nvCxnSpPr>
      <cdr:spPr>
        <a:xfrm xmlns:a="http://schemas.openxmlformats.org/drawingml/2006/main" flipH="1" flipV="1">
          <a:off x="7372350" y="10277474"/>
          <a:ext cx="1171575" cy="6762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0.2017</cdr:x>
      <cdr:y>0.66071</cdr:y>
    </cdr:from>
    <cdr:to>
      <cdr:x>0.20509</cdr:x>
      <cdr:y>0.76461</cdr:y>
    </cdr:to>
    <cdr:cxnSp macro="">
      <cdr:nvCxnSpPr>
        <cdr:cNvPr id="196" name="Straight Connector 195"/>
        <cdr:cNvCxnSpPr/>
      </cdr:nvCxnSpPr>
      <cdr:spPr>
        <a:xfrm xmlns:a="http://schemas.openxmlformats.org/drawingml/2006/main" flipH="1" flipV="1">
          <a:off x="7362825" y="10296524"/>
          <a:ext cx="123825" cy="16192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0.20118</cdr:x>
      <cdr:y>0.65887</cdr:y>
    </cdr:from>
    <cdr:to>
      <cdr:x>0.22205</cdr:x>
      <cdr:y>0.7695</cdr:y>
    </cdr:to>
    <cdr:cxnSp macro="">
      <cdr:nvCxnSpPr>
        <cdr:cNvPr id="198" name="Straight Connector 197"/>
        <cdr:cNvCxnSpPr/>
      </cdr:nvCxnSpPr>
      <cdr:spPr>
        <a:xfrm xmlns:a="http://schemas.openxmlformats.org/drawingml/2006/main" flipH="1" flipV="1">
          <a:off x="7343775" y="10267949"/>
          <a:ext cx="762000" cy="1724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0.20118</cdr:x>
      <cdr:y>0.66009</cdr:y>
    </cdr:from>
    <cdr:to>
      <cdr:x>0.22936</cdr:x>
      <cdr:y>0.76889</cdr:y>
    </cdr:to>
    <cdr:cxnSp macro="">
      <cdr:nvCxnSpPr>
        <cdr:cNvPr id="200" name="Straight Connector 199"/>
        <cdr:cNvCxnSpPr/>
      </cdr:nvCxnSpPr>
      <cdr:spPr>
        <a:xfrm xmlns:a="http://schemas.openxmlformats.org/drawingml/2006/main" flipH="1" flipV="1">
          <a:off x="7343775" y="10286999"/>
          <a:ext cx="1028700" cy="16954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0.20144</cdr:x>
      <cdr:y>0.65826</cdr:y>
    </cdr:from>
    <cdr:to>
      <cdr:x>0.23353</cdr:x>
      <cdr:y>0.68943</cdr:y>
    </cdr:to>
    <cdr:cxnSp macro="">
      <cdr:nvCxnSpPr>
        <cdr:cNvPr id="202" name="Straight Connector 201"/>
        <cdr:cNvCxnSpPr/>
      </cdr:nvCxnSpPr>
      <cdr:spPr>
        <a:xfrm xmlns:a="http://schemas.openxmlformats.org/drawingml/2006/main" flipH="1" flipV="1">
          <a:off x="7353300" y="10258424"/>
          <a:ext cx="1171575" cy="4857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0.20144</cdr:x>
      <cdr:y>0.63504</cdr:y>
    </cdr:from>
    <cdr:to>
      <cdr:x>0.23771</cdr:x>
      <cdr:y>0.65765</cdr:y>
    </cdr:to>
    <cdr:cxnSp macro="">
      <cdr:nvCxnSpPr>
        <cdr:cNvPr id="204" name="Straight Connector 203"/>
        <cdr:cNvCxnSpPr/>
      </cdr:nvCxnSpPr>
      <cdr:spPr>
        <a:xfrm xmlns:a="http://schemas.openxmlformats.org/drawingml/2006/main" flipH="1">
          <a:off x="7353300" y="9896474"/>
          <a:ext cx="1323975" cy="3524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0.20222</cdr:x>
      <cdr:y>0.64115</cdr:y>
    </cdr:from>
    <cdr:to>
      <cdr:x>0.24449</cdr:x>
      <cdr:y>0.65948</cdr:y>
    </cdr:to>
    <cdr:cxnSp macro="">
      <cdr:nvCxnSpPr>
        <cdr:cNvPr id="206" name="Straight Connector 205"/>
        <cdr:cNvCxnSpPr/>
      </cdr:nvCxnSpPr>
      <cdr:spPr>
        <a:xfrm xmlns:a="http://schemas.openxmlformats.org/drawingml/2006/main" flipH="1">
          <a:off x="7381875" y="9991724"/>
          <a:ext cx="1543050" cy="2857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0.20144</cdr:x>
      <cdr:y>0.64115</cdr:y>
    </cdr:from>
    <cdr:to>
      <cdr:x>0.25075</cdr:x>
      <cdr:y>0.66071</cdr:y>
    </cdr:to>
    <cdr:cxnSp macro="">
      <cdr:nvCxnSpPr>
        <cdr:cNvPr id="208" name="Straight Connector 207"/>
        <cdr:cNvCxnSpPr/>
      </cdr:nvCxnSpPr>
      <cdr:spPr>
        <a:xfrm xmlns:a="http://schemas.openxmlformats.org/drawingml/2006/main" flipH="1">
          <a:off x="7353300" y="9991724"/>
          <a:ext cx="1800225" cy="3048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0.20151</cdr:x>
      <cdr:y>0.6602</cdr:y>
    </cdr:from>
    <cdr:to>
      <cdr:x>0.28052</cdr:x>
      <cdr:y>0.69271</cdr:y>
    </cdr:to>
    <cdr:cxnSp macro="">
      <cdr:nvCxnSpPr>
        <cdr:cNvPr id="210" name="Straight Connector 209"/>
        <cdr:cNvCxnSpPr/>
      </cdr:nvCxnSpPr>
      <cdr:spPr>
        <a:xfrm xmlns:a="http://schemas.openxmlformats.org/drawingml/2006/main" flipH="1" flipV="1">
          <a:off x="7402055" y="10461355"/>
          <a:ext cx="2902052" cy="51509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0.20085</cdr:x>
      <cdr:y>0.66479</cdr:y>
    </cdr:from>
    <cdr:to>
      <cdr:x>0.24634</cdr:x>
      <cdr:y>0.74426</cdr:y>
    </cdr:to>
    <cdr:cxnSp macro="">
      <cdr:nvCxnSpPr>
        <cdr:cNvPr id="212" name="Straight Connector 211"/>
        <cdr:cNvCxnSpPr/>
      </cdr:nvCxnSpPr>
      <cdr:spPr>
        <a:xfrm xmlns:a="http://schemas.openxmlformats.org/drawingml/2006/main">
          <a:off x="7377839" y="10534003"/>
          <a:ext cx="1670911" cy="125923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0.20085</cdr:x>
      <cdr:y>0.65969</cdr:y>
    </cdr:from>
    <cdr:to>
      <cdr:x>0.27425</cdr:x>
      <cdr:y>0.7412</cdr:y>
    </cdr:to>
    <cdr:cxnSp macro="">
      <cdr:nvCxnSpPr>
        <cdr:cNvPr id="214" name="Straight Connector 213"/>
        <cdr:cNvCxnSpPr/>
      </cdr:nvCxnSpPr>
      <cdr:spPr>
        <a:xfrm xmlns:a="http://schemas.openxmlformats.org/drawingml/2006/main" flipH="1" flipV="1">
          <a:off x="9907106" y="15289964"/>
          <a:ext cx="3620520" cy="188919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0.3026</cdr:x>
      <cdr:y>0.71471</cdr:y>
    </cdr:from>
    <cdr:to>
      <cdr:x>0.30326</cdr:x>
      <cdr:y>0.71675</cdr:y>
    </cdr:to>
    <cdr:cxnSp macro="">
      <cdr:nvCxnSpPr>
        <cdr:cNvPr id="217" name="Straight Connector 216"/>
        <cdr:cNvCxnSpPr/>
      </cdr:nvCxnSpPr>
      <cdr:spPr>
        <a:xfrm xmlns:a="http://schemas.openxmlformats.org/drawingml/2006/main" flipH="1">
          <a:off x="11115191" y="11325063"/>
          <a:ext cx="24216" cy="322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0.20217</cdr:x>
      <cdr:y>0.65867</cdr:y>
    </cdr:from>
    <cdr:to>
      <cdr:x>0.25008</cdr:x>
      <cdr:y>0.80284</cdr:y>
    </cdr:to>
    <cdr:cxnSp macro="">
      <cdr:nvCxnSpPr>
        <cdr:cNvPr id="220" name="Straight Connector 219"/>
        <cdr:cNvCxnSpPr/>
      </cdr:nvCxnSpPr>
      <cdr:spPr>
        <a:xfrm xmlns:a="http://schemas.openxmlformats.org/drawingml/2006/main">
          <a:off x="7426271" y="10437139"/>
          <a:ext cx="1759704" cy="228438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0.30326</cdr:x>
      <cdr:y>0.71624</cdr:y>
    </cdr:from>
    <cdr:to>
      <cdr:x>0.33908</cdr:x>
      <cdr:y>0.79876</cdr:y>
    </cdr:to>
    <cdr:cxnSp macro="">
      <cdr:nvCxnSpPr>
        <cdr:cNvPr id="222" name="Straight Connector 221"/>
        <cdr:cNvCxnSpPr/>
      </cdr:nvCxnSpPr>
      <cdr:spPr>
        <a:xfrm xmlns:a="http://schemas.openxmlformats.org/drawingml/2006/main" flipH="1" flipV="1">
          <a:off x="11139407" y="11349279"/>
          <a:ext cx="1315741" cy="130766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0.3193</cdr:x>
      <cdr:y>0.80029</cdr:y>
    </cdr:from>
    <cdr:to>
      <cdr:x>0.33886</cdr:x>
      <cdr:y>0.82627</cdr:y>
    </cdr:to>
    <cdr:cxnSp macro="">
      <cdr:nvCxnSpPr>
        <cdr:cNvPr id="224" name="Straight Connector 223"/>
        <cdr:cNvCxnSpPr/>
      </cdr:nvCxnSpPr>
      <cdr:spPr>
        <a:xfrm xmlns:a="http://schemas.openxmlformats.org/drawingml/2006/main" flipV="1">
          <a:off x="11728665" y="12681164"/>
          <a:ext cx="718411" cy="41167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0.33644</cdr:x>
      <cdr:y>0.76361</cdr:y>
    </cdr:from>
    <cdr:to>
      <cdr:x>0.33908</cdr:x>
      <cdr:y>0.80029</cdr:y>
    </cdr:to>
    <cdr:cxnSp macro="">
      <cdr:nvCxnSpPr>
        <cdr:cNvPr id="226" name="Straight Connector 225"/>
        <cdr:cNvCxnSpPr/>
      </cdr:nvCxnSpPr>
      <cdr:spPr>
        <a:xfrm xmlns:a="http://schemas.openxmlformats.org/drawingml/2006/main">
          <a:off x="12358284" y="12099978"/>
          <a:ext cx="96864" cy="58118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0.33754</cdr:x>
      <cdr:y>0.7193</cdr:y>
    </cdr:from>
    <cdr:to>
      <cdr:x>0.33929</cdr:x>
      <cdr:y>0.80029</cdr:y>
    </cdr:to>
    <cdr:cxnSp macro="">
      <cdr:nvCxnSpPr>
        <cdr:cNvPr id="229" name="Straight Connector 228"/>
        <cdr:cNvCxnSpPr/>
      </cdr:nvCxnSpPr>
      <cdr:spPr>
        <a:xfrm xmlns:a="http://schemas.openxmlformats.org/drawingml/2006/main">
          <a:off x="12398644" y="11397711"/>
          <a:ext cx="64576" cy="128345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0.33864</cdr:x>
      <cdr:y>0.79876</cdr:y>
    </cdr:from>
    <cdr:to>
      <cdr:x>0.36918</cdr:x>
      <cdr:y>0.8818</cdr:y>
    </cdr:to>
    <cdr:cxnSp macro="">
      <cdr:nvCxnSpPr>
        <cdr:cNvPr id="231" name="Straight Connector 230"/>
        <cdr:cNvCxnSpPr/>
      </cdr:nvCxnSpPr>
      <cdr:spPr>
        <a:xfrm xmlns:a="http://schemas.openxmlformats.org/drawingml/2006/main">
          <a:off x="12439004" y="12656948"/>
          <a:ext cx="1122013" cy="131574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0.29537</cdr:x>
      <cdr:y>0.56475</cdr:y>
    </cdr:from>
    <cdr:to>
      <cdr:x>0.36948</cdr:x>
      <cdr:y>0.56719</cdr:y>
    </cdr:to>
    <cdr:cxnSp macro="">
      <cdr:nvCxnSpPr>
        <cdr:cNvPr id="233" name="Straight Connector 232"/>
        <cdr:cNvCxnSpPr/>
      </cdr:nvCxnSpPr>
      <cdr:spPr>
        <a:xfrm xmlns:a="http://schemas.openxmlformats.org/drawingml/2006/main" flipH="1">
          <a:off x="10782300" y="8801099"/>
          <a:ext cx="2705100" cy="38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0.33921</cdr:x>
      <cdr:y>0.45962</cdr:y>
    </cdr:from>
    <cdr:to>
      <cdr:x>0.37</cdr:x>
      <cdr:y>0.56597</cdr:y>
    </cdr:to>
    <cdr:cxnSp macro="">
      <cdr:nvCxnSpPr>
        <cdr:cNvPr id="235" name="Straight Connector 234"/>
        <cdr:cNvCxnSpPr/>
      </cdr:nvCxnSpPr>
      <cdr:spPr>
        <a:xfrm xmlns:a="http://schemas.openxmlformats.org/drawingml/2006/main">
          <a:off x="12382500" y="7162799"/>
          <a:ext cx="1123950" cy="16573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0.37104</cdr:x>
      <cdr:y>0.56841</cdr:y>
    </cdr:from>
    <cdr:to>
      <cdr:x>0.49159</cdr:x>
      <cdr:y>0.67843</cdr:y>
    </cdr:to>
    <cdr:cxnSp macro="">
      <cdr:nvCxnSpPr>
        <cdr:cNvPr id="237" name="Straight Connector 236"/>
        <cdr:cNvCxnSpPr/>
      </cdr:nvCxnSpPr>
      <cdr:spPr>
        <a:xfrm xmlns:a="http://schemas.openxmlformats.org/drawingml/2006/main">
          <a:off x="13544550" y="8858249"/>
          <a:ext cx="4400550" cy="17145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0.36948</cdr:x>
      <cdr:y>0.42662</cdr:y>
    </cdr:from>
    <cdr:to>
      <cdr:x>0.39713</cdr:x>
      <cdr:y>0.56597</cdr:y>
    </cdr:to>
    <cdr:cxnSp macro="">
      <cdr:nvCxnSpPr>
        <cdr:cNvPr id="239" name="Straight Connector 238"/>
        <cdr:cNvCxnSpPr/>
      </cdr:nvCxnSpPr>
      <cdr:spPr>
        <a:xfrm xmlns:a="http://schemas.openxmlformats.org/drawingml/2006/main" flipH="1">
          <a:off x="13487400" y="6648449"/>
          <a:ext cx="1009650" cy="21717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0.36843</cdr:x>
      <cdr:y>0.45595</cdr:y>
    </cdr:from>
    <cdr:to>
      <cdr:x>0.41749</cdr:x>
      <cdr:y>0.56719</cdr:y>
    </cdr:to>
    <cdr:cxnSp macro="">
      <cdr:nvCxnSpPr>
        <cdr:cNvPr id="241" name="Straight Connector 240"/>
        <cdr:cNvCxnSpPr/>
      </cdr:nvCxnSpPr>
      <cdr:spPr>
        <a:xfrm xmlns:a="http://schemas.openxmlformats.org/drawingml/2006/main" flipH="1">
          <a:off x="13449300" y="7105649"/>
          <a:ext cx="1790700" cy="17335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0.28807</cdr:x>
      <cdr:y>0.38261</cdr:y>
    </cdr:from>
    <cdr:to>
      <cdr:x>0.37104</cdr:x>
      <cdr:y>0.56841</cdr:y>
    </cdr:to>
    <cdr:cxnSp macro="">
      <cdr:nvCxnSpPr>
        <cdr:cNvPr id="243" name="Straight Connector 242"/>
        <cdr:cNvCxnSpPr/>
      </cdr:nvCxnSpPr>
      <cdr:spPr>
        <a:xfrm xmlns:a="http://schemas.openxmlformats.org/drawingml/2006/main">
          <a:off x="10515600" y="5962649"/>
          <a:ext cx="3028950" cy="28956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0.20196</cdr:x>
      <cdr:y>0.56353</cdr:y>
    </cdr:from>
    <cdr:to>
      <cdr:x>0.25362</cdr:x>
      <cdr:y>0.65887</cdr:y>
    </cdr:to>
    <cdr:cxnSp macro="">
      <cdr:nvCxnSpPr>
        <cdr:cNvPr id="245" name="Straight Connector 244"/>
        <cdr:cNvCxnSpPr/>
      </cdr:nvCxnSpPr>
      <cdr:spPr>
        <a:xfrm xmlns:a="http://schemas.openxmlformats.org/drawingml/2006/main" flipH="1">
          <a:off x="7372350" y="8782049"/>
          <a:ext cx="1885950" cy="14859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0.20248</cdr:x>
      <cdr:y>0.49018</cdr:y>
    </cdr:from>
    <cdr:to>
      <cdr:x>0.25206</cdr:x>
      <cdr:y>0.66132</cdr:y>
    </cdr:to>
    <cdr:cxnSp macro="">
      <cdr:nvCxnSpPr>
        <cdr:cNvPr id="247" name="Straight Connector 246"/>
        <cdr:cNvCxnSpPr/>
      </cdr:nvCxnSpPr>
      <cdr:spPr>
        <a:xfrm xmlns:a="http://schemas.openxmlformats.org/drawingml/2006/main" flipH="1">
          <a:off x="7391400" y="7639049"/>
          <a:ext cx="1809750" cy="2667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0.13137</cdr:x>
      <cdr:y>0.74994</cdr:y>
    </cdr:from>
    <cdr:to>
      <cdr:x>0.13813</cdr:x>
      <cdr:y>0.7609</cdr:y>
    </cdr:to>
    <cdr:cxnSp macro="">
      <cdr:nvCxnSpPr>
        <cdr:cNvPr id="251" name="Straight Connector 250"/>
        <cdr:cNvCxnSpPr/>
      </cdr:nvCxnSpPr>
      <cdr:spPr>
        <a:xfrm xmlns:a="http://schemas.openxmlformats.org/drawingml/2006/main" flipH="1">
          <a:off x="6493486" y="17547981"/>
          <a:ext cx="334290" cy="25644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0.13119</cdr:x>
      <cdr:y>0.74172</cdr:y>
    </cdr:from>
    <cdr:to>
      <cdr:x>0.13915</cdr:x>
      <cdr:y>0.7611</cdr:y>
    </cdr:to>
    <cdr:cxnSp macro="">
      <cdr:nvCxnSpPr>
        <cdr:cNvPr id="253" name="Straight Connector 252"/>
        <cdr:cNvCxnSpPr/>
      </cdr:nvCxnSpPr>
      <cdr:spPr>
        <a:xfrm xmlns:a="http://schemas.openxmlformats.org/drawingml/2006/main" flipH="1">
          <a:off x="6484327" y="17355649"/>
          <a:ext cx="393822" cy="45335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0.36966</cdr:x>
      <cdr:y>0.56503</cdr:y>
    </cdr:from>
    <cdr:to>
      <cdr:x>0.38014</cdr:x>
      <cdr:y>0.70607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18435484" y="13375968"/>
          <a:ext cx="522339" cy="333887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114299</xdr:rowOff>
    </xdr:from>
    <xdr:to>
      <xdr:col>42</xdr:col>
      <xdr:colOff>314324</xdr:colOff>
      <xdr:row>231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0.11701</cdr:x>
      <cdr:y>0.8572</cdr:y>
    </cdr:from>
    <cdr:to>
      <cdr:x>0.20587</cdr:x>
      <cdr:y>0.86044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779075" y="34418773"/>
          <a:ext cx="2869870" cy="12988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0.20682</cdr:x>
      <cdr:y>0.86106</cdr:y>
    </cdr:from>
    <cdr:to>
      <cdr:x>0.32039</cdr:x>
      <cdr:y>0.90758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679870" y="34573401"/>
          <a:ext cx="3667744" cy="186788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0.10954</cdr:x>
      <cdr:y>0.86044</cdr:y>
    </cdr:from>
    <cdr:to>
      <cdr:x>0.20587</cdr:x>
      <cdr:y>0.88324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3537857" y="34548661"/>
          <a:ext cx="3111088" cy="91538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0.2051</cdr:x>
      <cdr:y>0.8589</cdr:y>
    </cdr:from>
    <cdr:to>
      <cdr:x>0.34318</cdr:x>
      <cdr:y>0.86044</cdr:y>
    </cdr:to>
    <cdr:cxnSp macro="">
      <cdr:nvCxnSpPr>
        <cdr:cNvPr id="16" name="Straight Connector 15"/>
        <cdr:cNvCxnSpPr/>
      </cdr:nvCxnSpPr>
      <cdr:spPr>
        <a:xfrm xmlns:a="http://schemas.openxmlformats.org/drawingml/2006/main" flipH="1">
          <a:off x="6624205" y="34486809"/>
          <a:ext cx="4459432" cy="6185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0.20587</cdr:x>
      <cdr:y>0.77079</cdr:y>
    </cdr:from>
    <cdr:to>
      <cdr:x>0.25279</cdr:x>
      <cdr:y>0.8609</cdr:y>
    </cdr:to>
    <cdr:cxnSp macro="">
      <cdr:nvCxnSpPr>
        <cdr:cNvPr id="20" name="Straight Connector 19"/>
        <cdr:cNvCxnSpPr/>
      </cdr:nvCxnSpPr>
      <cdr:spPr>
        <a:xfrm xmlns:a="http://schemas.openxmlformats.org/drawingml/2006/main" flipH="1">
          <a:off x="6648945" y="30948953"/>
          <a:ext cx="1515341" cy="361826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0.20606</cdr:x>
      <cdr:y>0.83903</cdr:y>
    </cdr:from>
    <cdr:to>
      <cdr:x>0.26083</cdr:x>
      <cdr:y>0.86059</cdr:y>
    </cdr:to>
    <cdr:cxnSp macro="">
      <cdr:nvCxnSpPr>
        <cdr:cNvPr id="22" name="Straight Connector 21"/>
        <cdr:cNvCxnSpPr/>
      </cdr:nvCxnSpPr>
      <cdr:spPr>
        <a:xfrm xmlns:a="http://schemas.openxmlformats.org/drawingml/2006/main" flipH="1">
          <a:off x="6655129" y="33688936"/>
          <a:ext cx="1768929" cy="86590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0.11701</cdr:x>
      <cdr:y>0.86029</cdr:y>
    </cdr:from>
    <cdr:to>
      <cdr:x>0.20663</cdr:x>
      <cdr:y>0.87939</cdr:y>
    </cdr:to>
    <cdr:cxnSp macro="">
      <cdr:nvCxnSpPr>
        <cdr:cNvPr id="27" name="Straight Connector 26"/>
        <cdr:cNvCxnSpPr/>
      </cdr:nvCxnSpPr>
      <cdr:spPr>
        <a:xfrm xmlns:a="http://schemas.openxmlformats.org/drawingml/2006/main" flipV="1">
          <a:off x="3779075" y="34542475"/>
          <a:ext cx="2894610" cy="76694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0.1352</cdr:x>
      <cdr:y>0.86044</cdr:y>
    </cdr:from>
    <cdr:to>
      <cdr:x>0.20644</cdr:x>
      <cdr:y>0.87091</cdr:y>
    </cdr:to>
    <cdr:cxnSp macro="">
      <cdr:nvCxnSpPr>
        <cdr:cNvPr id="30" name="Straight Connector 29"/>
        <cdr:cNvCxnSpPr/>
      </cdr:nvCxnSpPr>
      <cdr:spPr>
        <a:xfrm xmlns:a="http://schemas.openxmlformats.org/drawingml/2006/main" flipV="1">
          <a:off x="4366656" y="34548661"/>
          <a:ext cx="2300844" cy="42058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0.20568</cdr:x>
      <cdr:y>0.78018</cdr:y>
    </cdr:from>
    <cdr:to>
      <cdr:x>0.37324</cdr:x>
      <cdr:y>0.8609</cdr:y>
    </cdr:to>
    <cdr:cxnSp macro="">
      <cdr:nvCxnSpPr>
        <cdr:cNvPr id="33" name="Straight Connector 32"/>
        <cdr:cNvCxnSpPr/>
      </cdr:nvCxnSpPr>
      <cdr:spPr>
        <a:xfrm xmlns:a="http://schemas.openxmlformats.org/drawingml/2006/main" flipH="1">
          <a:off x="6642761" y="31326241"/>
          <a:ext cx="5411931" cy="324097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0.03236</cdr:x>
      <cdr:y>0.86044</cdr:y>
    </cdr:from>
    <cdr:to>
      <cdr:x>0.20606</cdr:x>
      <cdr:y>0.95841</cdr:y>
    </cdr:to>
    <cdr:cxnSp macro="">
      <cdr:nvCxnSpPr>
        <cdr:cNvPr id="36" name="Straight Connector 35"/>
        <cdr:cNvCxnSpPr/>
      </cdr:nvCxnSpPr>
      <cdr:spPr>
        <a:xfrm xmlns:a="http://schemas.openxmlformats.org/drawingml/2006/main" flipV="1">
          <a:off x="1045276" y="34548660"/>
          <a:ext cx="5609854" cy="393370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0.17752</cdr:x>
      <cdr:y>0.79158</cdr:y>
    </cdr:from>
    <cdr:to>
      <cdr:x>0.25623</cdr:x>
      <cdr:y>0.88093</cdr:y>
    </cdr:to>
    <cdr:cxnSp macro="">
      <cdr:nvCxnSpPr>
        <cdr:cNvPr id="38" name="Straight Connector 37"/>
        <cdr:cNvCxnSpPr/>
      </cdr:nvCxnSpPr>
      <cdr:spPr>
        <a:xfrm xmlns:a="http://schemas.openxmlformats.org/drawingml/2006/main">
          <a:off x="5733555" y="31783936"/>
          <a:ext cx="2542062" cy="358733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0.1059</cdr:x>
      <cdr:y>0.64463</cdr:y>
    </cdr:from>
    <cdr:to>
      <cdr:x>0.17714</cdr:x>
      <cdr:y>0.79158</cdr:y>
    </cdr:to>
    <cdr:cxnSp macro="">
      <cdr:nvCxnSpPr>
        <cdr:cNvPr id="41" name="Straight Connector 40"/>
        <cdr:cNvCxnSpPr/>
      </cdr:nvCxnSpPr>
      <cdr:spPr>
        <a:xfrm xmlns:a="http://schemas.openxmlformats.org/drawingml/2006/main">
          <a:off x="3420341" y="25883384"/>
          <a:ext cx="2300844" cy="590055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0.10613</cdr:x>
      <cdr:y>0.79155</cdr:y>
    </cdr:from>
    <cdr:to>
      <cdr:x>0.17689</cdr:x>
      <cdr:y>0.89778</cdr:y>
    </cdr:to>
    <cdr:cxnSp macro="">
      <cdr:nvCxnSpPr>
        <cdr:cNvPr id="44" name="Straight Connector 43"/>
        <cdr:cNvCxnSpPr/>
      </cdr:nvCxnSpPr>
      <cdr:spPr>
        <a:xfrm xmlns:a="http://schemas.openxmlformats.org/drawingml/2006/main" flipV="1">
          <a:off x="3423047" y="31270576"/>
          <a:ext cx="2282031" cy="419695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0.10675</cdr:x>
      <cdr:y>0.79155</cdr:y>
    </cdr:from>
    <cdr:to>
      <cdr:x>0.1775</cdr:x>
      <cdr:y>0.89954</cdr:y>
    </cdr:to>
    <cdr:cxnSp macro="">
      <cdr:nvCxnSpPr>
        <cdr:cNvPr id="47" name="Straight Connector 46"/>
        <cdr:cNvCxnSpPr/>
      </cdr:nvCxnSpPr>
      <cdr:spPr>
        <a:xfrm xmlns:a="http://schemas.openxmlformats.org/drawingml/2006/main" flipV="1">
          <a:off x="3442891" y="31270576"/>
          <a:ext cx="2282031" cy="426640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0.15074</cdr:x>
      <cdr:y>0.79155</cdr:y>
    </cdr:from>
    <cdr:to>
      <cdr:x>0.17719</cdr:x>
      <cdr:y>0.91787</cdr:y>
    </cdr:to>
    <cdr:cxnSp macro="">
      <cdr:nvCxnSpPr>
        <cdr:cNvPr id="49" name="Straight Connector 48"/>
        <cdr:cNvCxnSpPr/>
      </cdr:nvCxnSpPr>
      <cdr:spPr>
        <a:xfrm xmlns:a="http://schemas.openxmlformats.org/drawingml/2006/main" flipV="1">
          <a:off x="4861719" y="31270576"/>
          <a:ext cx="853281" cy="499070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0.17627</cdr:x>
      <cdr:y>0.76166</cdr:y>
    </cdr:from>
    <cdr:to>
      <cdr:x>0.17719</cdr:x>
      <cdr:y>0.7918</cdr:y>
    </cdr:to>
    <cdr:cxnSp macro="">
      <cdr:nvCxnSpPr>
        <cdr:cNvPr id="51" name="Straight Connector 50"/>
        <cdr:cNvCxnSpPr/>
      </cdr:nvCxnSpPr>
      <cdr:spPr>
        <a:xfrm xmlns:a="http://schemas.openxmlformats.org/drawingml/2006/main">
          <a:off x="5685234" y="30089873"/>
          <a:ext cx="29766" cy="11906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0.1775</cdr:x>
      <cdr:y>0.51804</cdr:y>
    </cdr:from>
    <cdr:to>
      <cdr:x>0.32332</cdr:x>
      <cdr:y>0.7918</cdr:y>
    </cdr:to>
    <cdr:cxnSp macro="">
      <cdr:nvCxnSpPr>
        <cdr:cNvPr id="53" name="Straight Connector 52"/>
        <cdr:cNvCxnSpPr/>
      </cdr:nvCxnSpPr>
      <cdr:spPr>
        <a:xfrm xmlns:a="http://schemas.openxmlformats.org/drawingml/2006/main" flipH="1">
          <a:off x="5724922" y="20465654"/>
          <a:ext cx="4702969" cy="1081484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0.17689</cdr:x>
      <cdr:y>0.76618</cdr:y>
    </cdr:from>
    <cdr:to>
      <cdr:x>0.36423</cdr:x>
      <cdr:y>0.7918</cdr:y>
    </cdr:to>
    <cdr:cxnSp macro="">
      <cdr:nvCxnSpPr>
        <cdr:cNvPr id="56" name="Straight Connector 55"/>
        <cdr:cNvCxnSpPr/>
      </cdr:nvCxnSpPr>
      <cdr:spPr>
        <a:xfrm xmlns:a="http://schemas.openxmlformats.org/drawingml/2006/main" flipH="1">
          <a:off x="5705078" y="30268467"/>
          <a:ext cx="6042422" cy="101203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0.0846</cdr:x>
      <cdr:y>0.79155</cdr:y>
    </cdr:from>
    <cdr:to>
      <cdr:x>0.1775</cdr:x>
      <cdr:y>0.83047</cdr:y>
    </cdr:to>
    <cdr:cxnSp macro="">
      <cdr:nvCxnSpPr>
        <cdr:cNvPr id="58" name="Straight Connector 57"/>
        <cdr:cNvCxnSpPr/>
      </cdr:nvCxnSpPr>
      <cdr:spPr>
        <a:xfrm xmlns:a="http://schemas.openxmlformats.org/drawingml/2006/main" flipV="1">
          <a:off x="2728516" y="31270576"/>
          <a:ext cx="2996406" cy="153789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0.10552</cdr:x>
      <cdr:y>0.79155</cdr:y>
    </cdr:from>
    <cdr:to>
      <cdr:x>0.1775</cdr:x>
      <cdr:y>0.86689</cdr:y>
    </cdr:to>
    <cdr:cxnSp macro="">
      <cdr:nvCxnSpPr>
        <cdr:cNvPr id="60" name="Straight Connector 59"/>
        <cdr:cNvCxnSpPr/>
      </cdr:nvCxnSpPr>
      <cdr:spPr>
        <a:xfrm xmlns:a="http://schemas.openxmlformats.org/drawingml/2006/main" flipV="1">
          <a:off x="3403203" y="31270576"/>
          <a:ext cx="2321719" cy="297656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0.17719</cdr:x>
      <cdr:y>0.82193</cdr:y>
    </cdr:from>
    <cdr:to>
      <cdr:x>0.17812</cdr:x>
      <cdr:y>0.83901</cdr:y>
    </cdr:to>
    <cdr:cxnSp macro="">
      <cdr:nvCxnSpPr>
        <cdr:cNvPr id="62" name="Straight Connector 61"/>
        <cdr:cNvCxnSpPr/>
      </cdr:nvCxnSpPr>
      <cdr:spPr>
        <a:xfrm xmlns:a="http://schemas.openxmlformats.org/drawingml/2006/main" flipH="1">
          <a:off x="5715000" y="32471123"/>
          <a:ext cx="29766" cy="67468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0.07968</cdr:x>
      <cdr:y>0.82143</cdr:y>
    </cdr:from>
    <cdr:to>
      <cdr:x>0.17842</cdr:x>
      <cdr:y>0.87493</cdr:y>
    </cdr:to>
    <cdr:cxnSp macro="">
      <cdr:nvCxnSpPr>
        <cdr:cNvPr id="64" name="Straight Connector 63"/>
        <cdr:cNvCxnSpPr/>
      </cdr:nvCxnSpPr>
      <cdr:spPr>
        <a:xfrm xmlns:a="http://schemas.openxmlformats.org/drawingml/2006/main" flipV="1">
          <a:off x="2569766" y="32451279"/>
          <a:ext cx="3184922" cy="211336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0.16489</cdr:x>
      <cdr:y>0.82118</cdr:y>
    </cdr:from>
    <cdr:to>
      <cdr:x>0.17812</cdr:x>
      <cdr:y>0.90004</cdr:y>
    </cdr:to>
    <cdr:cxnSp macro="">
      <cdr:nvCxnSpPr>
        <cdr:cNvPr id="66" name="Straight Connector 65"/>
        <cdr:cNvCxnSpPr/>
      </cdr:nvCxnSpPr>
      <cdr:spPr>
        <a:xfrm xmlns:a="http://schemas.openxmlformats.org/drawingml/2006/main" flipV="1">
          <a:off x="5318125" y="32441357"/>
          <a:ext cx="426641" cy="311546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0.17812</cdr:x>
      <cdr:y>0.78451</cdr:y>
    </cdr:from>
    <cdr:to>
      <cdr:x>0.29625</cdr:x>
      <cdr:y>0.82168</cdr:y>
    </cdr:to>
    <cdr:cxnSp macro="">
      <cdr:nvCxnSpPr>
        <cdr:cNvPr id="68" name="Straight Connector 67"/>
        <cdr:cNvCxnSpPr/>
      </cdr:nvCxnSpPr>
      <cdr:spPr>
        <a:xfrm xmlns:a="http://schemas.openxmlformats.org/drawingml/2006/main" flipH="1">
          <a:off x="5744766" y="30992764"/>
          <a:ext cx="3810000" cy="146843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0.17812</cdr:x>
      <cdr:y>0.08179</cdr:y>
    </cdr:from>
    <cdr:to>
      <cdr:x>0.27687</cdr:x>
      <cdr:y>0.82269</cdr:y>
    </cdr:to>
    <cdr:cxnSp macro="">
      <cdr:nvCxnSpPr>
        <cdr:cNvPr id="70" name="Straight Connector 69"/>
        <cdr:cNvCxnSpPr/>
      </cdr:nvCxnSpPr>
      <cdr:spPr>
        <a:xfrm xmlns:a="http://schemas.openxmlformats.org/drawingml/2006/main" flipH="1">
          <a:off x="5744766" y="3231357"/>
          <a:ext cx="3184922" cy="2926953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0.07106</cdr:x>
      <cdr:y>0.82168</cdr:y>
    </cdr:from>
    <cdr:to>
      <cdr:x>0.17842</cdr:x>
      <cdr:y>0.90105</cdr:y>
    </cdr:to>
    <cdr:cxnSp macro="">
      <cdr:nvCxnSpPr>
        <cdr:cNvPr id="74" name="Straight Connector 73"/>
        <cdr:cNvCxnSpPr/>
      </cdr:nvCxnSpPr>
      <cdr:spPr>
        <a:xfrm xmlns:a="http://schemas.openxmlformats.org/drawingml/2006/main" flipV="1">
          <a:off x="2291953" y="32461202"/>
          <a:ext cx="3462735" cy="313531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0.17781</cdr:x>
      <cdr:y>0.80285</cdr:y>
    </cdr:from>
    <cdr:to>
      <cdr:x>0.28671</cdr:x>
      <cdr:y>0.82193</cdr:y>
    </cdr:to>
    <cdr:cxnSp macro="">
      <cdr:nvCxnSpPr>
        <cdr:cNvPr id="77" name="Straight Connector 76"/>
        <cdr:cNvCxnSpPr/>
      </cdr:nvCxnSpPr>
      <cdr:spPr>
        <a:xfrm xmlns:a="http://schemas.openxmlformats.org/drawingml/2006/main" flipH="1">
          <a:off x="5734844" y="31717061"/>
          <a:ext cx="3512344" cy="75406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0.11936</cdr:x>
      <cdr:y>0.82193</cdr:y>
    </cdr:from>
    <cdr:to>
      <cdr:x>0.17781</cdr:x>
      <cdr:y>0.90582</cdr:y>
    </cdr:to>
    <cdr:cxnSp macro="">
      <cdr:nvCxnSpPr>
        <cdr:cNvPr id="79" name="Straight Connector 78"/>
        <cdr:cNvCxnSpPr/>
      </cdr:nvCxnSpPr>
      <cdr:spPr>
        <a:xfrm xmlns:a="http://schemas.openxmlformats.org/drawingml/2006/main" flipV="1">
          <a:off x="3849688" y="32471123"/>
          <a:ext cx="1885156" cy="331390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0.12428</cdr:x>
      <cdr:y>0.82219</cdr:y>
    </cdr:from>
    <cdr:to>
      <cdr:x>0.1775</cdr:x>
      <cdr:y>0.90607</cdr:y>
    </cdr:to>
    <cdr:cxnSp macro="">
      <cdr:nvCxnSpPr>
        <cdr:cNvPr id="81" name="Straight Connector 80"/>
        <cdr:cNvCxnSpPr/>
      </cdr:nvCxnSpPr>
      <cdr:spPr>
        <a:xfrm xmlns:a="http://schemas.openxmlformats.org/drawingml/2006/main" flipV="1">
          <a:off x="4008438" y="32481045"/>
          <a:ext cx="1716484" cy="331390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0.03353</cdr:x>
      <cdr:y>0.82269</cdr:y>
    </cdr:from>
    <cdr:to>
      <cdr:x>0.17781</cdr:x>
      <cdr:y>0.88949</cdr:y>
    </cdr:to>
    <cdr:cxnSp macro="">
      <cdr:nvCxnSpPr>
        <cdr:cNvPr id="83" name="Straight Connector 82"/>
        <cdr:cNvCxnSpPr/>
      </cdr:nvCxnSpPr>
      <cdr:spPr>
        <a:xfrm xmlns:a="http://schemas.openxmlformats.org/drawingml/2006/main" flipV="1">
          <a:off x="1081484" y="32500889"/>
          <a:ext cx="4653360" cy="263921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0.03722</cdr:x>
      <cdr:y>0.82244</cdr:y>
    </cdr:from>
    <cdr:to>
      <cdr:x>0.17873</cdr:x>
      <cdr:y>0.89954</cdr:y>
    </cdr:to>
    <cdr:cxnSp macro="">
      <cdr:nvCxnSpPr>
        <cdr:cNvPr id="85" name="Straight Connector 84"/>
        <cdr:cNvCxnSpPr/>
      </cdr:nvCxnSpPr>
      <cdr:spPr>
        <a:xfrm xmlns:a="http://schemas.openxmlformats.org/drawingml/2006/main" flipV="1">
          <a:off x="1200547" y="32490967"/>
          <a:ext cx="4564062" cy="304601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0.1615</cdr:x>
      <cdr:y>0.80837</cdr:y>
    </cdr:from>
    <cdr:to>
      <cdr:x>0.17842</cdr:x>
      <cdr:y>0.82244</cdr:y>
    </cdr:to>
    <cdr:cxnSp macro="">
      <cdr:nvCxnSpPr>
        <cdr:cNvPr id="87" name="Straight Connector 86"/>
        <cdr:cNvCxnSpPr/>
      </cdr:nvCxnSpPr>
      <cdr:spPr>
        <a:xfrm xmlns:a="http://schemas.openxmlformats.org/drawingml/2006/main">
          <a:off x="5208984" y="31935342"/>
          <a:ext cx="545704" cy="5556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0.17812</cdr:x>
      <cdr:y>0.71268</cdr:y>
    </cdr:from>
    <cdr:to>
      <cdr:x>0.28394</cdr:x>
      <cdr:y>0.82168</cdr:y>
    </cdr:to>
    <cdr:cxnSp macro="">
      <cdr:nvCxnSpPr>
        <cdr:cNvPr id="89" name="Straight Connector 88"/>
        <cdr:cNvCxnSpPr/>
      </cdr:nvCxnSpPr>
      <cdr:spPr>
        <a:xfrm xmlns:a="http://schemas.openxmlformats.org/drawingml/2006/main" flipH="1">
          <a:off x="5744766" y="28155107"/>
          <a:ext cx="3413125" cy="430609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0.03199</cdr:x>
      <cdr:y>0.76166</cdr:y>
    </cdr:from>
    <cdr:to>
      <cdr:x>0.17842</cdr:x>
      <cdr:y>0.82219</cdr:y>
    </cdr:to>
    <cdr:cxnSp macro="">
      <cdr:nvCxnSpPr>
        <cdr:cNvPr id="91" name="Straight Connector 90"/>
        <cdr:cNvCxnSpPr/>
      </cdr:nvCxnSpPr>
      <cdr:spPr>
        <a:xfrm xmlns:a="http://schemas.openxmlformats.org/drawingml/2006/main">
          <a:off x="1031875" y="30089873"/>
          <a:ext cx="4722813" cy="239117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0.17812</cdr:x>
      <cdr:y>0.82168</cdr:y>
    </cdr:from>
    <cdr:to>
      <cdr:x>0.24579</cdr:x>
      <cdr:y>0.9008</cdr:y>
    </cdr:to>
    <cdr:cxnSp macro="">
      <cdr:nvCxnSpPr>
        <cdr:cNvPr id="93" name="Straight Connector 92"/>
        <cdr:cNvCxnSpPr/>
      </cdr:nvCxnSpPr>
      <cdr:spPr>
        <a:xfrm xmlns:a="http://schemas.openxmlformats.org/drawingml/2006/main" flipH="1" flipV="1">
          <a:off x="5744766" y="32461201"/>
          <a:ext cx="2182812" cy="312539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0.09752</cdr:x>
      <cdr:y>0.82219</cdr:y>
    </cdr:from>
    <cdr:to>
      <cdr:x>0.1775</cdr:x>
      <cdr:y>0.93571</cdr:y>
    </cdr:to>
    <cdr:cxnSp macro="">
      <cdr:nvCxnSpPr>
        <cdr:cNvPr id="95" name="Straight Connector 94"/>
        <cdr:cNvCxnSpPr/>
      </cdr:nvCxnSpPr>
      <cdr:spPr>
        <a:xfrm xmlns:a="http://schemas.openxmlformats.org/drawingml/2006/main" flipV="1">
          <a:off x="3145234" y="32481045"/>
          <a:ext cx="2579688" cy="448468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0.15843</cdr:x>
      <cdr:y>0.82193</cdr:y>
    </cdr:from>
    <cdr:to>
      <cdr:x>0.17719</cdr:x>
      <cdr:y>0.85961</cdr:y>
    </cdr:to>
    <cdr:cxnSp macro="">
      <cdr:nvCxnSpPr>
        <cdr:cNvPr id="97" name="Straight Connector 96"/>
        <cdr:cNvCxnSpPr/>
      </cdr:nvCxnSpPr>
      <cdr:spPr>
        <a:xfrm xmlns:a="http://schemas.openxmlformats.org/drawingml/2006/main" flipV="1">
          <a:off x="5109766" y="32471123"/>
          <a:ext cx="605234" cy="148828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0.17812</cdr:x>
      <cdr:y>0.82219</cdr:y>
    </cdr:from>
    <cdr:to>
      <cdr:x>0.39838</cdr:x>
      <cdr:y>0.93596</cdr:y>
    </cdr:to>
    <cdr:cxnSp macro="">
      <cdr:nvCxnSpPr>
        <cdr:cNvPr id="99" name="Straight Connector 98"/>
        <cdr:cNvCxnSpPr/>
      </cdr:nvCxnSpPr>
      <cdr:spPr>
        <a:xfrm xmlns:a="http://schemas.openxmlformats.org/drawingml/2006/main" flipH="1" flipV="1">
          <a:off x="5744766" y="32481045"/>
          <a:ext cx="7104062" cy="449460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0.17812</cdr:x>
      <cdr:y>0.82219</cdr:y>
    </cdr:from>
    <cdr:to>
      <cdr:x>0.29471</cdr:x>
      <cdr:y>0.85283</cdr:y>
    </cdr:to>
    <cdr:cxnSp macro="">
      <cdr:nvCxnSpPr>
        <cdr:cNvPr id="101" name="Straight Connector 100"/>
        <cdr:cNvCxnSpPr/>
      </cdr:nvCxnSpPr>
      <cdr:spPr>
        <a:xfrm xmlns:a="http://schemas.openxmlformats.org/drawingml/2006/main" flipH="1" flipV="1">
          <a:off x="5744766" y="32481045"/>
          <a:ext cx="3760390" cy="121046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0.17842</cdr:x>
      <cdr:y>0.82244</cdr:y>
    </cdr:from>
    <cdr:to>
      <cdr:x>0.21872</cdr:x>
      <cdr:y>0.89401</cdr:y>
    </cdr:to>
    <cdr:cxnSp macro="">
      <cdr:nvCxnSpPr>
        <cdr:cNvPr id="103" name="Straight Connector 102"/>
        <cdr:cNvCxnSpPr/>
      </cdr:nvCxnSpPr>
      <cdr:spPr>
        <a:xfrm xmlns:a="http://schemas.openxmlformats.org/drawingml/2006/main" flipH="1" flipV="1">
          <a:off x="5754688" y="32490967"/>
          <a:ext cx="1299765" cy="282773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0.32024</cdr:x>
      <cdr:y>0.40477</cdr:y>
    </cdr:from>
    <cdr:to>
      <cdr:x>0.44237</cdr:x>
      <cdr:y>0.74634</cdr:y>
    </cdr:to>
    <cdr:cxnSp macro="">
      <cdr:nvCxnSpPr>
        <cdr:cNvPr id="105" name="Straight Connector 104"/>
        <cdr:cNvCxnSpPr/>
      </cdr:nvCxnSpPr>
      <cdr:spPr>
        <a:xfrm xmlns:a="http://schemas.openxmlformats.org/drawingml/2006/main" flipH="1">
          <a:off x="10328672" y="15990889"/>
          <a:ext cx="3938985" cy="134937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0.32024</cdr:x>
      <cdr:y>0.71997</cdr:y>
    </cdr:from>
    <cdr:to>
      <cdr:x>0.44421</cdr:x>
      <cdr:y>0.74634</cdr:y>
    </cdr:to>
    <cdr:cxnSp macro="">
      <cdr:nvCxnSpPr>
        <cdr:cNvPr id="108" name="Straight Connector 107"/>
        <cdr:cNvCxnSpPr/>
      </cdr:nvCxnSpPr>
      <cdr:spPr>
        <a:xfrm xmlns:a="http://schemas.openxmlformats.org/drawingml/2006/main" flipH="1">
          <a:off x="10328673" y="28442842"/>
          <a:ext cx="3998515" cy="104179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0.32024</cdr:x>
      <cdr:y>0.67551</cdr:y>
    </cdr:from>
    <cdr:to>
      <cdr:x>0.55865</cdr:x>
      <cdr:y>0.74584</cdr:y>
    </cdr:to>
    <cdr:cxnSp macro="">
      <cdr:nvCxnSpPr>
        <cdr:cNvPr id="111" name="Straight Connector 110"/>
        <cdr:cNvCxnSpPr/>
      </cdr:nvCxnSpPr>
      <cdr:spPr>
        <a:xfrm xmlns:a="http://schemas.openxmlformats.org/drawingml/2006/main" flipH="1">
          <a:off x="10328672" y="26686670"/>
          <a:ext cx="7689453" cy="27781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0.13536</cdr:x>
      <cdr:y>0.74634</cdr:y>
    </cdr:from>
    <cdr:to>
      <cdr:x>0.31932</cdr:x>
      <cdr:y>0.90933</cdr:y>
    </cdr:to>
    <cdr:cxnSp macro="">
      <cdr:nvCxnSpPr>
        <cdr:cNvPr id="113" name="Straight Connector 112"/>
        <cdr:cNvCxnSpPr/>
      </cdr:nvCxnSpPr>
      <cdr:spPr>
        <a:xfrm xmlns:a="http://schemas.openxmlformats.org/drawingml/2006/main" flipV="1">
          <a:off x="4365625" y="29484639"/>
          <a:ext cx="5933281" cy="643929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0.30065</cdr:x>
      <cdr:y>0.74608</cdr:y>
    </cdr:from>
    <cdr:to>
      <cdr:x>0.31956</cdr:x>
      <cdr:y>0.88147</cdr:y>
    </cdr:to>
    <cdr:cxnSp macro="">
      <cdr:nvCxnSpPr>
        <cdr:cNvPr id="115" name="Straight Connector 114"/>
        <cdr:cNvCxnSpPr/>
      </cdr:nvCxnSpPr>
      <cdr:spPr>
        <a:xfrm xmlns:a="http://schemas.openxmlformats.org/drawingml/2006/main" flipV="1">
          <a:off x="9706109" y="29385699"/>
          <a:ext cx="610405" cy="533265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0.13194</cdr:x>
      <cdr:y>0.74574</cdr:y>
    </cdr:from>
    <cdr:to>
      <cdr:x>0.31935</cdr:x>
      <cdr:y>0.96628</cdr:y>
    </cdr:to>
    <cdr:cxnSp macro="">
      <cdr:nvCxnSpPr>
        <cdr:cNvPr id="117" name="Straight Connector 116"/>
        <cdr:cNvCxnSpPr/>
      </cdr:nvCxnSpPr>
      <cdr:spPr>
        <a:xfrm xmlns:a="http://schemas.openxmlformats.org/drawingml/2006/main" flipV="1">
          <a:off x="4259419" y="29372284"/>
          <a:ext cx="6050387" cy="868653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0.30894</cdr:x>
      <cdr:y>0.73562</cdr:y>
    </cdr:from>
    <cdr:to>
      <cdr:x>0.31927</cdr:x>
      <cdr:y>0.74636</cdr:y>
    </cdr:to>
    <cdr:cxnSp macro="">
      <cdr:nvCxnSpPr>
        <cdr:cNvPr id="121" name="Straight Connector 120"/>
        <cdr:cNvCxnSpPr/>
      </cdr:nvCxnSpPr>
      <cdr:spPr>
        <a:xfrm xmlns:a="http://schemas.openxmlformats.org/drawingml/2006/main">
          <a:off x="9972675" y="29365576"/>
          <a:ext cx="333375" cy="4286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0.2337</cdr:x>
      <cdr:y>0.67884</cdr:y>
    </cdr:from>
    <cdr:to>
      <cdr:x>0.31956</cdr:x>
      <cdr:y>0.74708</cdr:y>
    </cdr:to>
    <cdr:cxnSp macro="">
      <cdr:nvCxnSpPr>
        <cdr:cNvPr id="123" name="Straight Connector 122"/>
        <cdr:cNvCxnSpPr/>
      </cdr:nvCxnSpPr>
      <cdr:spPr>
        <a:xfrm xmlns:a="http://schemas.openxmlformats.org/drawingml/2006/main">
          <a:off x="7543800" y="27098626"/>
          <a:ext cx="2771775" cy="27241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0.25347</cdr:x>
      <cdr:y>0.63374</cdr:y>
    </cdr:from>
    <cdr:to>
      <cdr:x>0.29537</cdr:x>
      <cdr:y>0.79026</cdr:y>
    </cdr:to>
    <cdr:cxnSp macro="">
      <cdr:nvCxnSpPr>
        <cdr:cNvPr id="125" name="Straight Connector 124"/>
        <cdr:cNvCxnSpPr/>
      </cdr:nvCxnSpPr>
      <cdr:spPr>
        <a:xfrm xmlns:a="http://schemas.openxmlformats.org/drawingml/2006/main" flipH="1">
          <a:off x="8181975" y="25298401"/>
          <a:ext cx="1352550" cy="6248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0.05223</cdr:x>
      <cdr:y>0.79003</cdr:y>
    </cdr:from>
    <cdr:to>
      <cdr:x>0.25288</cdr:x>
      <cdr:y>0.92174</cdr:y>
    </cdr:to>
    <cdr:cxnSp macro="">
      <cdr:nvCxnSpPr>
        <cdr:cNvPr id="127" name="Straight Connector 126"/>
        <cdr:cNvCxnSpPr/>
      </cdr:nvCxnSpPr>
      <cdr:spPr>
        <a:xfrm xmlns:a="http://schemas.openxmlformats.org/drawingml/2006/main" flipV="1">
          <a:off x="1685925" y="31537276"/>
          <a:ext cx="6477000" cy="52578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0.25288</cdr:x>
      <cdr:y>0.78692</cdr:y>
    </cdr:from>
    <cdr:to>
      <cdr:x>0.29684</cdr:x>
      <cdr:y>0.78979</cdr:y>
    </cdr:to>
    <cdr:cxnSp macro="">
      <cdr:nvCxnSpPr>
        <cdr:cNvPr id="129" name="Straight Connector 128"/>
        <cdr:cNvCxnSpPr/>
      </cdr:nvCxnSpPr>
      <cdr:spPr>
        <a:xfrm xmlns:a="http://schemas.openxmlformats.org/drawingml/2006/main" flipH="1">
          <a:off x="8162925" y="31413451"/>
          <a:ext cx="1419225" cy="114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0.25317</cdr:x>
      <cdr:y>0.77285</cdr:y>
    </cdr:from>
    <cdr:to>
      <cdr:x>0.365</cdr:x>
      <cdr:y>0.78931</cdr:y>
    </cdr:to>
    <cdr:cxnSp macro="">
      <cdr:nvCxnSpPr>
        <cdr:cNvPr id="131" name="Straight Connector 130"/>
        <cdr:cNvCxnSpPr/>
      </cdr:nvCxnSpPr>
      <cdr:spPr>
        <a:xfrm xmlns:a="http://schemas.openxmlformats.org/drawingml/2006/main" flipH="1">
          <a:off x="8172450" y="30851476"/>
          <a:ext cx="3609975" cy="6572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0.25376</cdr:x>
      <cdr:y>0.7645</cdr:y>
    </cdr:from>
    <cdr:to>
      <cdr:x>0.52552</cdr:x>
      <cdr:y>0.78979</cdr:y>
    </cdr:to>
    <cdr:cxnSp macro="">
      <cdr:nvCxnSpPr>
        <cdr:cNvPr id="133" name="Straight Connector 132"/>
        <cdr:cNvCxnSpPr/>
      </cdr:nvCxnSpPr>
      <cdr:spPr>
        <a:xfrm xmlns:a="http://schemas.openxmlformats.org/drawingml/2006/main" flipH="1">
          <a:off x="8191500" y="30518101"/>
          <a:ext cx="8772525" cy="10096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0.0779</cdr:x>
      <cdr:y>0.77643</cdr:y>
    </cdr:from>
    <cdr:to>
      <cdr:x>0.25406</cdr:x>
      <cdr:y>0.78979</cdr:y>
    </cdr:to>
    <cdr:cxnSp macro="">
      <cdr:nvCxnSpPr>
        <cdr:cNvPr id="135" name="Straight Connector 134"/>
        <cdr:cNvCxnSpPr/>
      </cdr:nvCxnSpPr>
      <cdr:spPr>
        <a:xfrm xmlns:a="http://schemas.openxmlformats.org/drawingml/2006/main">
          <a:off x="2514600" y="30994351"/>
          <a:ext cx="5686425" cy="533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0.10966</cdr:x>
      <cdr:y>0.71287</cdr:y>
    </cdr:from>
    <cdr:to>
      <cdr:x>0.25421</cdr:x>
      <cdr:y>0.79053</cdr:y>
    </cdr:to>
    <cdr:cxnSp macro="">
      <cdr:nvCxnSpPr>
        <cdr:cNvPr id="137" name="Straight Connector 136"/>
        <cdr:cNvCxnSpPr/>
      </cdr:nvCxnSpPr>
      <cdr:spPr>
        <a:xfrm xmlns:a="http://schemas.openxmlformats.org/drawingml/2006/main">
          <a:off x="3541690" y="28077689"/>
          <a:ext cx="4668592" cy="305873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0.1512</cdr:x>
      <cdr:y>0.78916</cdr:y>
    </cdr:from>
    <cdr:to>
      <cdr:x>0.25463</cdr:x>
      <cdr:y>0.92643</cdr:y>
    </cdr:to>
    <cdr:cxnSp macro="">
      <cdr:nvCxnSpPr>
        <cdr:cNvPr id="139" name="Straight Connector 138"/>
        <cdr:cNvCxnSpPr/>
      </cdr:nvCxnSpPr>
      <cdr:spPr>
        <a:xfrm xmlns:a="http://schemas.openxmlformats.org/drawingml/2006/main" flipV="1">
          <a:off x="4883239" y="31082759"/>
          <a:ext cx="3340458" cy="540644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0.25463</cdr:x>
      <cdr:y>0.78916</cdr:y>
    </cdr:from>
    <cdr:to>
      <cdr:x>0.40167</cdr:x>
      <cdr:y>0.81437</cdr:y>
    </cdr:to>
    <cdr:cxnSp macro="">
      <cdr:nvCxnSpPr>
        <cdr:cNvPr id="141" name="Straight Connector 140"/>
        <cdr:cNvCxnSpPr/>
      </cdr:nvCxnSpPr>
      <cdr:spPr>
        <a:xfrm xmlns:a="http://schemas.openxmlformats.org/drawingml/2006/main" flipH="1" flipV="1">
          <a:off x="8223698" y="31082760"/>
          <a:ext cx="4749084" cy="99274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0.1529</cdr:x>
      <cdr:y>0.83475</cdr:y>
    </cdr:from>
    <cdr:to>
      <cdr:x>0.26858</cdr:x>
      <cdr:y>0.84505</cdr:y>
    </cdr:to>
    <cdr:cxnSp macro="">
      <cdr:nvCxnSpPr>
        <cdr:cNvPr id="144" name="Straight Connector 143"/>
        <cdr:cNvCxnSpPr/>
      </cdr:nvCxnSpPr>
      <cdr:spPr>
        <a:xfrm xmlns:a="http://schemas.openxmlformats.org/drawingml/2006/main" flipV="1">
          <a:off x="4942974" y="33325970"/>
          <a:ext cx="3739815" cy="41107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0.11754</cdr:x>
      <cdr:y>0.81315</cdr:y>
    </cdr:from>
    <cdr:to>
      <cdr:x>0.26889</cdr:x>
      <cdr:y>0.83475</cdr:y>
    </cdr:to>
    <cdr:cxnSp macro="">
      <cdr:nvCxnSpPr>
        <cdr:cNvPr id="146" name="Straight Connector 145"/>
        <cdr:cNvCxnSpPr/>
      </cdr:nvCxnSpPr>
      <cdr:spPr>
        <a:xfrm xmlns:a="http://schemas.openxmlformats.org/drawingml/2006/main">
          <a:off x="3799974" y="32463707"/>
          <a:ext cx="4892842" cy="86226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0.26889</cdr:x>
      <cdr:y>0.72852</cdr:y>
    </cdr:from>
    <cdr:to>
      <cdr:x>0.6423</cdr:x>
      <cdr:y>0.835</cdr:y>
    </cdr:to>
    <cdr:cxnSp macro="">
      <cdr:nvCxnSpPr>
        <cdr:cNvPr id="148" name="Straight Connector 147"/>
        <cdr:cNvCxnSpPr/>
      </cdr:nvCxnSpPr>
      <cdr:spPr>
        <a:xfrm xmlns:a="http://schemas.openxmlformats.org/drawingml/2006/main" flipH="1">
          <a:off x="8692816" y="29084839"/>
          <a:ext cx="12071684" cy="425115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0.23757</cdr:x>
      <cdr:y>0.83425</cdr:y>
    </cdr:from>
    <cdr:to>
      <cdr:x>0.26858</cdr:x>
      <cdr:y>0.835</cdr:y>
    </cdr:to>
    <cdr:cxnSp macro="">
      <cdr:nvCxnSpPr>
        <cdr:cNvPr id="150" name="Straight Connector 149"/>
        <cdr:cNvCxnSpPr/>
      </cdr:nvCxnSpPr>
      <cdr:spPr>
        <a:xfrm xmlns:a="http://schemas.openxmlformats.org/drawingml/2006/main">
          <a:off x="7680158" y="33305918"/>
          <a:ext cx="1002631" cy="3007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0.07847</cdr:x>
      <cdr:y>0.835</cdr:y>
    </cdr:from>
    <cdr:to>
      <cdr:x>0.26827</cdr:x>
      <cdr:y>0.91436</cdr:y>
    </cdr:to>
    <cdr:cxnSp macro="">
      <cdr:nvCxnSpPr>
        <cdr:cNvPr id="152" name="Straight Connector 151"/>
        <cdr:cNvCxnSpPr/>
      </cdr:nvCxnSpPr>
      <cdr:spPr>
        <a:xfrm xmlns:a="http://schemas.openxmlformats.org/drawingml/2006/main" flipV="1">
          <a:off x="2536658" y="33335997"/>
          <a:ext cx="6136105" cy="316831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0.26827</cdr:x>
      <cdr:y>0.835</cdr:y>
    </cdr:from>
    <cdr:to>
      <cdr:x>0.38209</cdr:x>
      <cdr:y>0.87192</cdr:y>
    </cdr:to>
    <cdr:cxnSp macro="">
      <cdr:nvCxnSpPr>
        <cdr:cNvPr id="154" name="Straight Connector 153"/>
        <cdr:cNvCxnSpPr/>
      </cdr:nvCxnSpPr>
      <cdr:spPr>
        <a:xfrm xmlns:a="http://schemas.openxmlformats.org/drawingml/2006/main" flipH="1" flipV="1">
          <a:off x="8672763" y="33335997"/>
          <a:ext cx="3679659" cy="147386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0.18826</cdr:x>
      <cdr:y>0.84957</cdr:y>
    </cdr:from>
    <cdr:to>
      <cdr:x>0.19322</cdr:x>
      <cdr:y>0.89075</cdr:y>
    </cdr:to>
    <cdr:cxnSp macro="">
      <cdr:nvCxnSpPr>
        <cdr:cNvPr id="157" name="Straight Connector 156"/>
        <cdr:cNvCxnSpPr/>
      </cdr:nvCxnSpPr>
      <cdr:spPr>
        <a:xfrm xmlns:a="http://schemas.openxmlformats.org/drawingml/2006/main" flipH="1">
          <a:off x="6085974" y="33917523"/>
          <a:ext cx="160421" cy="164431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0.19322</cdr:x>
      <cdr:y>0.79582</cdr:y>
    </cdr:from>
    <cdr:to>
      <cdr:x>0.22795</cdr:x>
      <cdr:y>0.84982</cdr:y>
    </cdr:to>
    <cdr:cxnSp macro="">
      <cdr:nvCxnSpPr>
        <cdr:cNvPr id="159" name="Straight Connector 158"/>
        <cdr:cNvCxnSpPr/>
      </cdr:nvCxnSpPr>
      <cdr:spPr>
        <a:xfrm xmlns:a="http://schemas.openxmlformats.org/drawingml/2006/main" flipH="1">
          <a:off x="6246395" y="31771891"/>
          <a:ext cx="1122947" cy="215565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0.19322</cdr:x>
      <cdr:y>0.83801</cdr:y>
    </cdr:from>
    <cdr:to>
      <cdr:x>0.35387</cdr:x>
      <cdr:y>0.85007</cdr:y>
    </cdr:to>
    <cdr:cxnSp macro="">
      <cdr:nvCxnSpPr>
        <cdr:cNvPr id="161" name="Straight Connector 160"/>
        <cdr:cNvCxnSpPr/>
      </cdr:nvCxnSpPr>
      <cdr:spPr>
        <a:xfrm xmlns:a="http://schemas.openxmlformats.org/drawingml/2006/main" flipH="1">
          <a:off x="6246395" y="33456312"/>
          <a:ext cx="5193631" cy="48126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0.0552</cdr:x>
      <cdr:y>0.84982</cdr:y>
    </cdr:from>
    <cdr:to>
      <cdr:x>0.19353</cdr:x>
      <cdr:y>0.85886</cdr:y>
    </cdr:to>
    <cdr:cxnSp macro="">
      <cdr:nvCxnSpPr>
        <cdr:cNvPr id="163" name="Straight Connector 162"/>
        <cdr:cNvCxnSpPr/>
      </cdr:nvCxnSpPr>
      <cdr:spPr>
        <a:xfrm xmlns:a="http://schemas.openxmlformats.org/drawingml/2006/main" flipV="1">
          <a:off x="1784684" y="33927549"/>
          <a:ext cx="4471737" cy="36094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0.14204</cdr:x>
      <cdr:y>0.84982</cdr:y>
    </cdr:from>
    <cdr:to>
      <cdr:x>0.19353</cdr:x>
      <cdr:y>0.8669</cdr:y>
    </cdr:to>
    <cdr:cxnSp macro="">
      <cdr:nvCxnSpPr>
        <cdr:cNvPr id="166" name="Straight Connector 165"/>
        <cdr:cNvCxnSpPr/>
      </cdr:nvCxnSpPr>
      <cdr:spPr>
        <a:xfrm xmlns:a="http://schemas.openxmlformats.org/drawingml/2006/main" flipV="1">
          <a:off x="4592053" y="33927549"/>
          <a:ext cx="1664368" cy="68179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0.03225</cdr:x>
      <cdr:y>0.7569</cdr:y>
    </cdr:from>
    <cdr:to>
      <cdr:x>0.34674</cdr:x>
      <cdr:y>0.76518</cdr:y>
    </cdr:to>
    <cdr:cxnSp macro="">
      <cdr:nvCxnSpPr>
        <cdr:cNvPr id="168" name="Straight Connector 167"/>
        <cdr:cNvCxnSpPr/>
      </cdr:nvCxnSpPr>
      <cdr:spPr>
        <a:xfrm xmlns:a="http://schemas.openxmlformats.org/drawingml/2006/main">
          <a:off x="1042737" y="30217812"/>
          <a:ext cx="10166684" cy="33086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0.09366</cdr:x>
      <cdr:y>0.6921</cdr:y>
    </cdr:from>
    <cdr:to>
      <cdr:x>0.34736</cdr:x>
      <cdr:y>0.76518</cdr:y>
    </cdr:to>
    <cdr:cxnSp macro="">
      <cdr:nvCxnSpPr>
        <cdr:cNvPr id="170" name="Straight Connector 169"/>
        <cdr:cNvCxnSpPr/>
      </cdr:nvCxnSpPr>
      <cdr:spPr>
        <a:xfrm xmlns:a="http://schemas.openxmlformats.org/drawingml/2006/main">
          <a:off x="3027947" y="27631023"/>
          <a:ext cx="8201527" cy="291765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0.34674</cdr:x>
      <cdr:y>0.70717</cdr:y>
    </cdr:from>
    <cdr:to>
      <cdr:x>0.92422</cdr:x>
      <cdr:y>0.76518</cdr:y>
    </cdr:to>
    <cdr:cxnSp macro="">
      <cdr:nvCxnSpPr>
        <cdr:cNvPr id="172" name="Straight Connector 171"/>
        <cdr:cNvCxnSpPr/>
      </cdr:nvCxnSpPr>
      <cdr:spPr>
        <a:xfrm xmlns:a="http://schemas.openxmlformats.org/drawingml/2006/main" flipH="1">
          <a:off x="11209421" y="28232602"/>
          <a:ext cx="18669000" cy="231607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0.34674</cdr:x>
      <cdr:y>0.76518</cdr:y>
    </cdr:from>
    <cdr:to>
      <cdr:x>0.50367</cdr:x>
      <cdr:y>0.81642</cdr:y>
    </cdr:to>
    <cdr:cxnSp macro="">
      <cdr:nvCxnSpPr>
        <cdr:cNvPr id="174" name="Straight Connector 173"/>
        <cdr:cNvCxnSpPr/>
      </cdr:nvCxnSpPr>
      <cdr:spPr>
        <a:xfrm xmlns:a="http://schemas.openxmlformats.org/drawingml/2006/main" flipH="1" flipV="1">
          <a:off x="11209421" y="30548681"/>
          <a:ext cx="5073316" cy="204536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0.34736</cdr:x>
      <cdr:y>0.76368</cdr:y>
    </cdr:from>
    <cdr:to>
      <cdr:x>0.44939</cdr:x>
      <cdr:y>0.76518</cdr:y>
    </cdr:to>
    <cdr:cxnSp macro="">
      <cdr:nvCxnSpPr>
        <cdr:cNvPr id="176" name="Straight Connector 175"/>
        <cdr:cNvCxnSpPr/>
      </cdr:nvCxnSpPr>
      <cdr:spPr>
        <a:xfrm xmlns:a="http://schemas.openxmlformats.org/drawingml/2006/main" flipH="1">
          <a:off x="11229474" y="30488523"/>
          <a:ext cx="3298658" cy="6015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0.0766</cdr:x>
      <cdr:y>0.76518</cdr:y>
    </cdr:from>
    <cdr:to>
      <cdr:x>0.34767</cdr:x>
      <cdr:y>0.85459</cdr:y>
    </cdr:to>
    <cdr:cxnSp macro="">
      <cdr:nvCxnSpPr>
        <cdr:cNvPr id="178" name="Straight Connector 177"/>
        <cdr:cNvCxnSpPr/>
      </cdr:nvCxnSpPr>
      <cdr:spPr>
        <a:xfrm xmlns:a="http://schemas.openxmlformats.org/drawingml/2006/main" flipV="1">
          <a:off x="2476500" y="30548681"/>
          <a:ext cx="8763000" cy="356936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0.26207</cdr:x>
      <cdr:y>0.59541</cdr:y>
    </cdr:from>
    <cdr:to>
      <cdr:x>0.56477</cdr:x>
      <cdr:y>0.81391</cdr:y>
    </cdr:to>
    <cdr:cxnSp macro="">
      <cdr:nvCxnSpPr>
        <cdr:cNvPr id="180" name="Straight Connector 179"/>
        <cdr:cNvCxnSpPr/>
      </cdr:nvCxnSpPr>
      <cdr:spPr>
        <a:xfrm xmlns:a="http://schemas.openxmlformats.org/drawingml/2006/main" flipH="1">
          <a:off x="8472237" y="23770891"/>
          <a:ext cx="9785685" cy="872289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0.11692</cdr:x>
      <cdr:y>0.81391</cdr:y>
    </cdr:from>
    <cdr:to>
      <cdr:x>0.26207</cdr:x>
      <cdr:y>0.82596</cdr:y>
    </cdr:to>
    <cdr:cxnSp macro="">
      <cdr:nvCxnSpPr>
        <cdr:cNvPr id="184" name="Straight Connector 183"/>
        <cdr:cNvCxnSpPr/>
      </cdr:nvCxnSpPr>
      <cdr:spPr>
        <a:xfrm xmlns:a="http://schemas.openxmlformats.org/drawingml/2006/main" flipV="1">
          <a:off x="3779921" y="32493787"/>
          <a:ext cx="4692316" cy="48126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0.10712</cdr:x>
      <cdr:y>0.81304</cdr:y>
    </cdr:from>
    <cdr:to>
      <cdr:x>0.26243</cdr:x>
      <cdr:y>0.88604</cdr:y>
    </cdr:to>
    <cdr:cxnSp macro="">
      <cdr:nvCxnSpPr>
        <cdr:cNvPr id="187" name="Straight Connector 186"/>
        <cdr:cNvCxnSpPr/>
      </cdr:nvCxnSpPr>
      <cdr:spPr>
        <a:xfrm xmlns:a="http://schemas.openxmlformats.org/drawingml/2006/main" flipV="1">
          <a:off x="3462903" y="32997991"/>
          <a:ext cx="5020805" cy="296243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0.26193</cdr:x>
      <cdr:y>0.81285</cdr:y>
    </cdr:from>
    <cdr:to>
      <cdr:x>0.34083</cdr:x>
      <cdr:y>0.8574</cdr:y>
    </cdr:to>
    <cdr:cxnSp macro="">
      <cdr:nvCxnSpPr>
        <cdr:cNvPr id="189" name="Straight Connector 188"/>
        <cdr:cNvCxnSpPr/>
      </cdr:nvCxnSpPr>
      <cdr:spPr>
        <a:xfrm xmlns:a="http://schemas.openxmlformats.org/drawingml/2006/main">
          <a:off x="8467564" y="32989919"/>
          <a:ext cx="2550762" cy="180813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0.18078</cdr:x>
      <cdr:y>0.81304</cdr:y>
    </cdr:from>
    <cdr:to>
      <cdr:x>0.26243</cdr:x>
      <cdr:y>0.90334</cdr:y>
    </cdr:to>
    <cdr:cxnSp macro="">
      <cdr:nvCxnSpPr>
        <cdr:cNvPr id="191" name="Straight Connector 190"/>
        <cdr:cNvCxnSpPr/>
      </cdr:nvCxnSpPr>
      <cdr:spPr>
        <a:xfrm xmlns:a="http://schemas.openxmlformats.org/drawingml/2006/main" flipV="1">
          <a:off x="5844153" y="32997991"/>
          <a:ext cx="2639555" cy="366470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0.19201</cdr:x>
      <cdr:y>0.83631</cdr:y>
    </cdr:from>
    <cdr:to>
      <cdr:x>0.21623</cdr:x>
      <cdr:y>0.91686</cdr:y>
    </cdr:to>
    <cdr:cxnSp macro="">
      <cdr:nvCxnSpPr>
        <cdr:cNvPr id="193" name="Straight Connector 192"/>
        <cdr:cNvCxnSpPr/>
      </cdr:nvCxnSpPr>
      <cdr:spPr>
        <a:xfrm xmlns:a="http://schemas.openxmlformats.org/drawingml/2006/main" flipV="1">
          <a:off x="6207394" y="33942419"/>
          <a:ext cx="782987" cy="326917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0.20125</cdr:x>
      <cdr:y>0.83631</cdr:y>
    </cdr:from>
    <cdr:to>
      <cdr:x>0.21648</cdr:x>
      <cdr:y>0.88882</cdr:y>
    </cdr:to>
    <cdr:cxnSp macro="">
      <cdr:nvCxnSpPr>
        <cdr:cNvPr id="195" name="Straight Connector 194"/>
        <cdr:cNvCxnSpPr/>
      </cdr:nvCxnSpPr>
      <cdr:spPr>
        <a:xfrm xmlns:a="http://schemas.openxmlformats.org/drawingml/2006/main" flipV="1">
          <a:off x="6506059" y="33942419"/>
          <a:ext cx="492394" cy="213101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0.21673</cdr:x>
      <cdr:y>0.7844</cdr:y>
    </cdr:from>
    <cdr:to>
      <cdr:x>0.31411</cdr:x>
      <cdr:y>0.83671</cdr:y>
    </cdr:to>
    <cdr:cxnSp macro="">
      <cdr:nvCxnSpPr>
        <cdr:cNvPr id="197" name="Straight Connector 196"/>
        <cdr:cNvCxnSpPr/>
      </cdr:nvCxnSpPr>
      <cdr:spPr>
        <a:xfrm xmlns:a="http://schemas.openxmlformats.org/drawingml/2006/main" flipH="1">
          <a:off x="7006525" y="31835618"/>
          <a:ext cx="3148094" cy="212294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0.21623</cdr:x>
      <cdr:y>0.78878</cdr:y>
    </cdr:from>
    <cdr:to>
      <cdr:x>0.22772</cdr:x>
      <cdr:y>0.83731</cdr:y>
    </cdr:to>
    <cdr:cxnSp macro="">
      <cdr:nvCxnSpPr>
        <cdr:cNvPr id="199" name="Straight Connector 198"/>
        <cdr:cNvCxnSpPr/>
      </cdr:nvCxnSpPr>
      <cdr:spPr>
        <a:xfrm xmlns:a="http://schemas.openxmlformats.org/drawingml/2006/main" flipH="1">
          <a:off x="6990381" y="32013203"/>
          <a:ext cx="371314" cy="196957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0.14083</cdr:x>
      <cdr:y>0.83631</cdr:y>
    </cdr:from>
    <cdr:to>
      <cdr:x>0.21673</cdr:x>
      <cdr:y>0.84944</cdr:y>
    </cdr:to>
    <cdr:cxnSp macro="">
      <cdr:nvCxnSpPr>
        <cdr:cNvPr id="201" name="Straight Connector 200"/>
        <cdr:cNvCxnSpPr/>
      </cdr:nvCxnSpPr>
      <cdr:spPr>
        <a:xfrm xmlns:a="http://schemas.openxmlformats.org/drawingml/2006/main" flipV="1">
          <a:off x="4552627" y="33942419"/>
          <a:ext cx="2453898" cy="53275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0.21673</cdr:x>
      <cdr:y>0.83631</cdr:y>
    </cdr:from>
    <cdr:to>
      <cdr:x>0.32285</cdr:x>
      <cdr:y>0.86356</cdr:y>
    </cdr:to>
    <cdr:cxnSp macro="">
      <cdr:nvCxnSpPr>
        <cdr:cNvPr id="203" name="Straight Connector 202"/>
        <cdr:cNvCxnSpPr/>
      </cdr:nvCxnSpPr>
      <cdr:spPr>
        <a:xfrm xmlns:a="http://schemas.openxmlformats.org/drawingml/2006/main" flipH="1" flipV="1">
          <a:off x="7006526" y="33942419"/>
          <a:ext cx="3430614" cy="110586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0.21573</cdr:x>
      <cdr:y>0.74204</cdr:y>
    </cdr:from>
    <cdr:to>
      <cdr:x>0.25768</cdr:x>
      <cdr:y>0.83671</cdr:y>
    </cdr:to>
    <cdr:cxnSp macro="">
      <cdr:nvCxnSpPr>
        <cdr:cNvPr id="205" name="Straight Connector 204"/>
        <cdr:cNvCxnSpPr/>
      </cdr:nvCxnSpPr>
      <cdr:spPr>
        <a:xfrm xmlns:a="http://schemas.openxmlformats.org/drawingml/2006/main" flipH="1">
          <a:off x="6974237" y="30116275"/>
          <a:ext cx="1356102" cy="384228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0.06916</cdr:x>
      <cdr:y>0.83671</cdr:y>
    </cdr:from>
    <cdr:to>
      <cdr:x>0.21648</cdr:x>
      <cdr:y>0.91488</cdr:y>
    </cdr:to>
    <cdr:cxnSp macro="">
      <cdr:nvCxnSpPr>
        <cdr:cNvPr id="207" name="Straight Connector 206"/>
        <cdr:cNvCxnSpPr/>
      </cdr:nvCxnSpPr>
      <cdr:spPr>
        <a:xfrm xmlns:a="http://schemas.openxmlformats.org/drawingml/2006/main" flipV="1">
          <a:off x="2235953" y="33958563"/>
          <a:ext cx="4762500" cy="317230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0.21673</cdr:x>
      <cdr:y>0.83691</cdr:y>
    </cdr:from>
    <cdr:to>
      <cdr:x>0.31661</cdr:x>
      <cdr:y>0.86734</cdr:y>
    </cdr:to>
    <cdr:cxnSp macro="">
      <cdr:nvCxnSpPr>
        <cdr:cNvPr id="209" name="Straight Connector 208"/>
        <cdr:cNvCxnSpPr/>
      </cdr:nvCxnSpPr>
      <cdr:spPr>
        <a:xfrm xmlns:a="http://schemas.openxmlformats.org/drawingml/2006/main" flipH="1" flipV="1">
          <a:off x="7006525" y="33966635"/>
          <a:ext cx="3228814" cy="123502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0.0387</cdr:x>
      <cdr:y>0.83631</cdr:y>
    </cdr:from>
    <cdr:to>
      <cdr:x>0.21648</cdr:x>
      <cdr:y>0.8395</cdr:y>
    </cdr:to>
    <cdr:cxnSp macro="">
      <cdr:nvCxnSpPr>
        <cdr:cNvPr id="212" name="Straight Connector 211"/>
        <cdr:cNvCxnSpPr/>
      </cdr:nvCxnSpPr>
      <cdr:spPr>
        <a:xfrm xmlns:a="http://schemas.openxmlformats.org/drawingml/2006/main" flipV="1">
          <a:off x="1251165" y="33942419"/>
          <a:ext cx="5747288" cy="12915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0.21623</cdr:x>
      <cdr:y>0.81861</cdr:y>
    </cdr:from>
    <cdr:to>
      <cdr:x>0.29064</cdr:x>
      <cdr:y>0.83612</cdr:y>
    </cdr:to>
    <cdr:cxnSp macro="">
      <cdr:nvCxnSpPr>
        <cdr:cNvPr id="214" name="Straight Connector 213"/>
        <cdr:cNvCxnSpPr/>
      </cdr:nvCxnSpPr>
      <cdr:spPr>
        <a:xfrm xmlns:a="http://schemas.openxmlformats.org/drawingml/2006/main" flipH="1">
          <a:off x="6990382" y="33224008"/>
          <a:ext cx="2405465" cy="71033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0.21673</cdr:x>
      <cdr:y>0.83631</cdr:y>
    </cdr:from>
    <cdr:to>
      <cdr:x>0.24994</cdr:x>
      <cdr:y>0.88285</cdr:y>
    </cdr:to>
    <cdr:cxnSp macro="">
      <cdr:nvCxnSpPr>
        <cdr:cNvPr id="217" name="Straight Connector 216"/>
        <cdr:cNvCxnSpPr/>
      </cdr:nvCxnSpPr>
      <cdr:spPr>
        <a:xfrm xmlns:a="http://schemas.openxmlformats.org/drawingml/2006/main" flipH="1" flipV="1">
          <a:off x="7006525" y="33942419"/>
          <a:ext cx="1073581" cy="188885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0.21648</cdr:x>
      <cdr:y>0.7142</cdr:y>
    </cdr:from>
    <cdr:to>
      <cdr:x>0.78153</cdr:x>
      <cdr:y>0.83691</cdr:y>
    </cdr:to>
    <cdr:cxnSp macro="">
      <cdr:nvCxnSpPr>
        <cdr:cNvPr id="219" name="Straight Connector 218"/>
        <cdr:cNvCxnSpPr/>
      </cdr:nvCxnSpPr>
      <cdr:spPr>
        <a:xfrm xmlns:a="http://schemas.openxmlformats.org/drawingml/2006/main" flipH="1">
          <a:off x="6998453" y="28986190"/>
          <a:ext cx="18267013" cy="498044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0.10961</cdr:x>
      <cdr:y>0.83592</cdr:y>
    </cdr:from>
    <cdr:to>
      <cdr:x>0.21748</cdr:x>
      <cdr:y>0.90911</cdr:y>
    </cdr:to>
    <cdr:cxnSp macro="">
      <cdr:nvCxnSpPr>
        <cdr:cNvPr id="222" name="Straight Connector 221"/>
        <cdr:cNvCxnSpPr/>
      </cdr:nvCxnSpPr>
      <cdr:spPr>
        <a:xfrm xmlns:a="http://schemas.openxmlformats.org/drawingml/2006/main" flipV="1">
          <a:off x="3543623" y="33926275"/>
          <a:ext cx="3487119" cy="297050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0.12135</cdr:x>
      <cdr:y>0.83651</cdr:y>
    </cdr:from>
    <cdr:to>
      <cdr:x>0.21773</cdr:x>
      <cdr:y>0.85083</cdr:y>
    </cdr:to>
    <cdr:cxnSp macro="">
      <cdr:nvCxnSpPr>
        <cdr:cNvPr id="224" name="Straight Connector 223"/>
        <cdr:cNvCxnSpPr/>
      </cdr:nvCxnSpPr>
      <cdr:spPr>
        <a:xfrm xmlns:a="http://schemas.openxmlformats.org/drawingml/2006/main" flipV="1">
          <a:off x="3923008" y="33950491"/>
          <a:ext cx="3115806" cy="58118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0.15706</cdr:x>
      <cdr:y>0.83731</cdr:y>
    </cdr:from>
    <cdr:to>
      <cdr:x>0.21748</cdr:x>
      <cdr:y>0.87331</cdr:y>
    </cdr:to>
    <cdr:cxnSp macro="">
      <cdr:nvCxnSpPr>
        <cdr:cNvPr id="226" name="Straight Connector 225"/>
        <cdr:cNvCxnSpPr/>
      </cdr:nvCxnSpPr>
      <cdr:spPr>
        <a:xfrm xmlns:a="http://schemas.openxmlformats.org/drawingml/2006/main" flipV="1">
          <a:off x="5077310" y="33982779"/>
          <a:ext cx="1953432" cy="146103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0.15556</cdr:x>
      <cdr:y>0.78102</cdr:y>
    </cdr:from>
    <cdr:to>
      <cdr:x>0.21648</cdr:x>
      <cdr:y>0.83671</cdr:y>
    </cdr:to>
    <cdr:cxnSp macro="">
      <cdr:nvCxnSpPr>
        <cdr:cNvPr id="229" name="Straight Connector 228"/>
        <cdr:cNvCxnSpPr/>
      </cdr:nvCxnSpPr>
      <cdr:spPr>
        <a:xfrm xmlns:a="http://schemas.openxmlformats.org/drawingml/2006/main">
          <a:off x="5028877" y="31698393"/>
          <a:ext cx="1969576" cy="226017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0.113</cdr:x>
      <cdr:y>0.83612</cdr:y>
    </cdr:from>
    <cdr:to>
      <cdr:x>0.2168</cdr:x>
      <cdr:y>0.85338</cdr:y>
    </cdr:to>
    <cdr:cxnSp macro="">
      <cdr:nvCxnSpPr>
        <cdr:cNvPr id="231" name="Straight Connector 230"/>
        <cdr:cNvCxnSpPr/>
      </cdr:nvCxnSpPr>
      <cdr:spPr>
        <a:xfrm xmlns:a="http://schemas.openxmlformats.org/drawingml/2006/main" flipV="1">
          <a:off x="3647515" y="33388487"/>
          <a:ext cx="3350559" cy="68916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0.03055</cdr:x>
      <cdr:y>0.70788</cdr:y>
    </cdr:from>
    <cdr:to>
      <cdr:x>0.21645</cdr:x>
      <cdr:y>0.83612</cdr:y>
    </cdr:to>
    <cdr:cxnSp macro="">
      <cdr:nvCxnSpPr>
        <cdr:cNvPr id="233" name="Straight Connector 232"/>
        <cdr:cNvCxnSpPr/>
      </cdr:nvCxnSpPr>
      <cdr:spPr>
        <a:xfrm xmlns:a="http://schemas.openxmlformats.org/drawingml/2006/main">
          <a:off x="986118" y="28267399"/>
          <a:ext cx="6000750" cy="512108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0.21645</cdr:x>
      <cdr:y>0.81311</cdr:y>
    </cdr:from>
    <cdr:to>
      <cdr:x>0.23121</cdr:x>
      <cdr:y>0.8364</cdr:y>
    </cdr:to>
    <cdr:cxnSp macro="">
      <cdr:nvCxnSpPr>
        <cdr:cNvPr id="235" name="Straight Connector 234"/>
        <cdr:cNvCxnSpPr/>
      </cdr:nvCxnSpPr>
      <cdr:spPr>
        <a:xfrm xmlns:a="http://schemas.openxmlformats.org/drawingml/2006/main" flipH="1">
          <a:off x="6986868" y="32469605"/>
          <a:ext cx="476250" cy="93008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0.06284</cdr:x>
      <cdr:y>0.79852</cdr:y>
    </cdr:from>
    <cdr:to>
      <cdr:x>0.21715</cdr:x>
      <cdr:y>0.83668</cdr:y>
    </cdr:to>
    <cdr:cxnSp macro="">
      <cdr:nvCxnSpPr>
        <cdr:cNvPr id="237" name="Straight Connector 236"/>
        <cdr:cNvCxnSpPr/>
      </cdr:nvCxnSpPr>
      <cdr:spPr>
        <a:xfrm xmlns:a="http://schemas.openxmlformats.org/drawingml/2006/main">
          <a:off x="2028265" y="31886899"/>
          <a:ext cx="4981014" cy="1524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0.21579</cdr:x>
      <cdr:y>0.83681</cdr:y>
    </cdr:from>
    <cdr:to>
      <cdr:x>0.39852</cdr:x>
      <cdr:y>0.88643</cdr:y>
    </cdr:to>
    <cdr:cxnSp macro="">
      <cdr:nvCxnSpPr>
        <cdr:cNvPr id="240" name="Straight Connector 239"/>
        <cdr:cNvCxnSpPr/>
      </cdr:nvCxnSpPr>
      <cdr:spPr>
        <a:xfrm xmlns:a="http://schemas.openxmlformats.org/drawingml/2006/main" flipH="1" flipV="1">
          <a:off x="6978520" y="34089198"/>
          <a:ext cx="5909388" cy="202163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0.18724</cdr:x>
      <cdr:y>0.83681</cdr:y>
    </cdr:from>
    <cdr:to>
      <cdr:x>0.21609</cdr:x>
      <cdr:y>0.8986</cdr:y>
    </cdr:to>
    <cdr:cxnSp macro="">
      <cdr:nvCxnSpPr>
        <cdr:cNvPr id="242" name="Straight Connector 241"/>
        <cdr:cNvCxnSpPr/>
      </cdr:nvCxnSpPr>
      <cdr:spPr>
        <a:xfrm xmlns:a="http://schemas.openxmlformats.org/drawingml/2006/main" flipV="1">
          <a:off x="6055179" y="34089198"/>
          <a:ext cx="933061" cy="251732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0.21609</cdr:x>
      <cdr:y>0.83633</cdr:y>
    </cdr:from>
    <cdr:to>
      <cdr:x>0.39822</cdr:x>
      <cdr:y>0.87808</cdr:y>
    </cdr:to>
    <cdr:cxnSp macro="">
      <cdr:nvCxnSpPr>
        <cdr:cNvPr id="244" name="Straight Connector 243"/>
        <cdr:cNvCxnSpPr/>
      </cdr:nvCxnSpPr>
      <cdr:spPr>
        <a:xfrm xmlns:a="http://schemas.openxmlformats.org/drawingml/2006/main" flipH="1" flipV="1">
          <a:off x="6988240" y="34069759"/>
          <a:ext cx="5889949" cy="170089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0.21579</cdr:x>
      <cdr:y>0.67767</cdr:y>
    </cdr:from>
    <cdr:to>
      <cdr:x>0.28191</cdr:x>
      <cdr:y>0.83752</cdr:y>
    </cdr:to>
    <cdr:cxnSp macro="">
      <cdr:nvCxnSpPr>
        <cdr:cNvPr id="246" name="Straight Connector 245"/>
        <cdr:cNvCxnSpPr/>
      </cdr:nvCxnSpPr>
      <cdr:spPr>
        <a:xfrm xmlns:a="http://schemas.openxmlformats.org/drawingml/2006/main" flipH="1">
          <a:off x="6978520" y="27606367"/>
          <a:ext cx="2138266" cy="651198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0.09738</cdr:x>
      <cdr:y>0.83609</cdr:y>
    </cdr:from>
    <cdr:to>
      <cdr:x>0.21549</cdr:x>
      <cdr:y>0.98879</cdr:y>
    </cdr:to>
    <cdr:cxnSp macro="">
      <cdr:nvCxnSpPr>
        <cdr:cNvPr id="248" name="Straight Connector 247"/>
        <cdr:cNvCxnSpPr/>
      </cdr:nvCxnSpPr>
      <cdr:spPr>
        <a:xfrm xmlns:a="http://schemas.openxmlformats.org/drawingml/2006/main" flipV="1">
          <a:off x="3149082" y="34060040"/>
          <a:ext cx="3819719" cy="622040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0.09798</cdr:x>
      <cdr:y>0.79959</cdr:y>
    </cdr:from>
    <cdr:to>
      <cdr:x>0.21549</cdr:x>
      <cdr:y>0.83633</cdr:y>
    </cdr:to>
    <cdr:cxnSp macro="">
      <cdr:nvCxnSpPr>
        <cdr:cNvPr id="250" name="Straight Connector 249"/>
        <cdr:cNvCxnSpPr/>
      </cdr:nvCxnSpPr>
      <cdr:spPr>
        <a:xfrm xmlns:a="http://schemas.openxmlformats.org/drawingml/2006/main">
          <a:off x="3168520" y="32572974"/>
          <a:ext cx="3800281" cy="149678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0.32068</cdr:x>
      <cdr:y>0.72324</cdr:y>
    </cdr:from>
    <cdr:to>
      <cdr:x>0.74173</cdr:x>
      <cdr:y>0.83752</cdr:y>
    </cdr:to>
    <cdr:cxnSp macro="">
      <cdr:nvCxnSpPr>
        <cdr:cNvPr id="252" name="Straight Connector 251"/>
        <cdr:cNvCxnSpPr/>
      </cdr:nvCxnSpPr>
      <cdr:spPr>
        <a:xfrm xmlns:a="http://schemas.openxmlformats.org/drawingml/2006/main" flipH="1">
          <a:off x="10370587" y="29462770"/>
          <a:ext cx="13616863" cy="465558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0.10505</cdr:x>
      <cdr:y>0.83778</cdr:y>
    </cdr:from>
    <cdr:to>
      <cdr:x>0.32036</cdr:x>
      <cdr:y>0.89858</cdr:y>
    </cdr:to>
    <cdr:cxnSp macro="">
      <cdr:nvCxnSpPr>
        <cdr:cNvPr id="255" name="Straight Connector 254"/>
        <cdr:cNvCxnSpPr/>
      </cdr:nvCxnSpPr>
      <cdr:spPr>
        <a:xfrm xmlns:a="http://schemas.openxmlformats.org/drawingml/2006/main" flipV="1">
          <a:off x="3390455" y="33450743"/>
          <a:ext cx="6949462" cy="242741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0.32069</cdr:x>
      <cdr:y>0.82453</cdr:y>
    </cdr:from>
    <cdr:to>
      <cdr:x>0.42299</cdr:x>
      <cdr:y>0.83805</cdr:y>
    </cdr:to>
    <cdr:cxnSp macro="">
      <cdr:nvCxnSpPr>
        <cdr:cNvPr id="258" name="Straight Connector 257"/>
        <cdr:cNvCxnSpPr/>
      </cdr:nvCxnSpPr>
      <cdr:spPr>
        <a:xfrm xmlns:a="http://schemas.openxmlformats.org/drawingml/2006/main" flipH="1">
          <a:off x="10350500" y="32921576"/>
          <a:ext cx="3302000" cy="5397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0.32003</cdr:x>
      <cdr:y>0.83778</cdr:y>
    </cdr:from>
    <cdr:to>
      <cdr:x>0.3761</cdr:x>
      <cdr:y>0.83831</cdr:y>
    </cdr:to>
    <cdr:cxnSp macro="">
      <cdr:nvCxnSpPr>
        <cdr:cNvPr id="260" name="Straight Connector 259"/>
        <cdr:cNvCxnSpPr/>
      </cdr:nvCxnSpPr>
      <cdr:spPr>
        <a:xfrm xmlns:a="http://schemas.openxmlformats.org/drawingml/2006/main" flipH="1" flipV="1">
          <a:off x="10329333" y="33450743"/>
          <a:ext cx="1809750" cy="2116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0.07902</cdr:x>
      <cdr:y>0.83778</cdr:y>
    </cdr:from>
    <cdr:to>
      <cdr:x>0.32069</cdr:x>
      <cdr:y>0.91757</cdr:y>
    </cdr:to>
    <cdr:cxnSp macro="">
      <cdr:nvCxnSpPr>
        <cdr:cNvPr id="262" name="Straight Connector 261"/>
        <cdr:cNvCxnSpPr/>
      </cdr:nvCxnSpPr>
      <cdr:spPr>
        <a:xfrm xmlns:a="http://schemas.openxmlformats.org/drawingml/2006/main" flipV="1">
          <a:off x="2550583" y="33450743"/>
          <a:ext cx="7799917" cy="318558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0.12362</cdr:x>
      <cdr:y>0.83805</cdr:y>
    </cdr:from>
    <cdr:to>
      <cdr:x>0.32134</cdr:x>
      <cdr:y>0.91518</cdr:y>
    </cdr:to>
    <cdr:cxnSp macro="">
      <cdr:nvCxnSpPr>
        <cdr:cNvPr id="264" name="Straight Connector 263"/>
        <cdr:cNvCxnSpPr/>
      </cdr:nvCxnSpPr>
      <cdr:spPr>
        <a:xfrm xmlns:a="http://schemas.openxmlformats.org/drawingml/2006/main" flipV="1">
          <a:off x="3989917" y="33461326"/>
          <a:ext cx="6381750" cy="30797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0.23347</cdr:x>
      <cdr:y>0.83805</cdr:y>
    </cdr:from>
    <cdr:to>
      <cdr:x>0.32167</cdr:x>
      <cdr:y>0.84918</cdr:y>
    </cdr:to>
    <cdr:cxnSp macro="">
      <cdr:nvCxnSpPr>
        <cdr:cNvPr id="266" name="Straight Connector 265"/>
        <cdr:cNvCxnSpPr/>
      </cdr:nvCxnSpPr>
      <cdr:spPr>
        <a:xfrm xmlns:a="http://schemas.openxmlformats.org/drawingml/2006/main" flipV="1">
          <a:off x="7535333" y="33461326"/>
          <a:ext cx="2846917" cy="4445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0.07771</cdr:x>
      <cdr:y>0.83778</cdr:y>
    </cdr:from>
    <cdr:to>
      <cdr:x>0.32036</cdr:x>
      <cdr:y>0.98436</cdr:y>
    </cdr:to>
    <cdr:cxnSp macro="">
      <cdr:nvCxnSpPr>
        <cdr:cNvPr id="268" name="Straight Connector 267"/>
        <cdr:cNvCxnSpPr/>
      </cdr:nvCxnSpPr>
      <cdr:spPr>
        <a:xfrm xmlns:a="http://schemas.openxmlformats.org/drawingml/2006/main" flipV="1">
          <a:off x="2508250" y="33450743"/>
          <a:ext cx="7831667" cy="585258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0.32102</cdr:x>
      <cdr:y>0.81234</cdr:y>
    </cdr:from>
    <cdr:to>
      <cdr:x>0.45021</cdr:x>
      <cdr:y>0.83778</cdr:y>
    </cdr:to>
    <cdr:cxnSp macro="">
      <cdr:nvCxnSpPr>
        <cdr:cNvPr id="270" name="Straight Connector 269"/>
        <cdr:cNvCxnSpPr/>
      </cdr:nvCxnSpPr>
      <cdr:spPr>
        <a:xfrm xmlns:a="http://schemas.openxmlformats.org/drawingml/2006/main" flipH="1">
          <a:off x="10361083" y="32434743"/>
          <a:ext cx="4169834" cy="1016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0.32167</cdr:x>
      <cdr:y>0.6146</cdr:y>
    </cdr:from>
    <cdr:to>
      <cdr:x>0.59547</cdr:x>
      <cdr:y>0.83725</cdr:y>
    </cdr:to>
    <cdr:cxnSp macro="">
      <cdr:nvCxnSpPr>
        <cdr:cNvPr id="272" name="Straight Connector 271"/>
        <cdr:cNvCxnSpPr/>
      </cdr:nvCxnSpPr>
      <cdr:spPr>
        <a:xfrm xmlns:a="http://schemas.openxmlformats.org/drawingml/2006/main" flipH="1">
          <a:off x="10382250" y="24539576"/>
          <a:ext cx="8837084" cy="8890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581024</xdr:colOff>
      <xdr:row>43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workbookViewId="0">
      <selection sqref="A1:C1048576"/>
    </sheetView>
  </sheetViews>
  <sheetFormatPr defaultRowHeight="15" x14ac:dyDescent="0.25"/>
  <cols>
    <col min="1" max="1" width="17.85546875" style="12" bestFit="1" customWidth="1"/>
    <col min="3" max="3" width="15.140625" bestFit="1" customWidth="1"/>
  </cols>
  <sheetData>
    <row r="1" spans="1:3" ht="15.75" thickBot="1" x14ac:dyDescent="0.3">
      <c r="A1" s="4" t="s">
        <v>0</v>
      </c>
      <c r="B1" s="1" t="s">
        <v>2</v>
      </c>
      <c r="C1" s="1" t="s">
        <v>1</v>
      </c>
    </row>
    <row r="2" spans="1:3" ht="15.75" thickBot="1" x14ac:dyDescent="0.3">
      <c r="A2" s="5" t="s">
        <v>91</v>
      </c>
      <c r="B2" s="2">
        <v>568.41</v>
      </c>
      <c r="C2" s="2">
        <v>5141.37</v>
      </c>
    </row>
    <row r="3" spans="1:3" ht="15.75" thickBot="1" x14ac:dyDescent="0.3">
      <c r="A3" s="5" t="s">
        <v>55</v>
      </c>
      <c r="B3" s="2">
        <v>273.01</v>
      </c>
      <c r="C3" s="2">
        <v>2121.04</v>
      </c>
    </row>
    <row r="4" spans="1:3" ht="15.75" thickBot="1" x14ac:dyDescent="0.3">
      <c r="A4" s="5" t="s">
        <v>114</v>
      </c>
      <c r="B4" s="3">
        <v>872.56</v>
      </c>
      <c r="C4" s="3">
        <v>8406</v>
      </c>
    </row>
    <row r="5" spans="1:3" ht="15.75" thickBot="1" x14ac:dyDescent="0.3">
      <c r="A5" s="5" t="s">
        <v>43</v>
      </c>
      <c r="B5" s="2">
        <v>200.29</v>
      </c>
      <c r="C5" s="2">
        <v>2581.14</v>
      </c>
    </row>
    <row r="6" spans="1:3" ht="15.75" thickBot="1" x14ac:dyDescent="0.3">
      <c r="A6" s="5" t="s">
        <v>69</v>
      </c>
      <c r="B6" s="2">
        <v>353.71</v>
      </c>
      <c r="C6" s="2">
        <v>1103.02</v>
      </c>
    </row>
    <row r="7" spans="1:3" ht="15.75" thickBot="1" x14ac:dyDescent="0.3">
      <c r="A7" s="5" t="s">
        <v>124</v>
      </c>
      <c r="B7" s="3">
        <v>1495.36</v>
      </c>
      <c r="C7" s="3">
        <v>3866.69</v>
      </c>
    </row>
    <row r="8" spans="1:3" ht="15.75" thickBot="1" x14ac:dyDescent="0.3">
      <c r="A8" s="5" t="s">
        <v>115</v>
      </c>
      <c r="B8" s="2">
        <v>878.64</v>
      </c>
      <c r="C8" s="2">
        <v>3913.04</v>
      </c>
    </row>
    <row r="9" spans="1:3" ht="15.75" thickBot="1" x14ac:dyDescent="0.3">
      <c r="A9" s="5" t="s">
        <v>6</v>
      </c>
      <c r="B9" s="3">
        <v>23</v>
      </c>
      <c r="C9" s="3">
        <v>3379.71</v>
      </c>
    </row>
    <row r="10" spans="1:3" ht="15.75" thickBot="1" x14ac:dyDescent="0.3">
      <c r="A10" s="5" t="s">
        <v>64</v>
      </c>
      <c r="B10" s="3">
        <v>324.44</v>
      </c>
      <c r="C10" s="3">
        <v>2182.2199999999998</v>
      </c>
    </row>
    <row r="11" spans="1:3" ht="15.75" thickBot="1" x14ac:dyDescent="0.3">
      <c r="A11" s="5" t="s">
        <v>32</v>
      </c>
      <c r="B11" s="3">
        <v>176.74</v>
      </c>
      <c r="C11" s="3">
        <v>1353.31</v>
      </c>
    </row>
    <row r="12" spans="1:3" ht="15.75" thickBot="1" x14ac:dyDescent="0.3">
      <c r="A12" s="5" t="s">
        <v>70</v>
      </c>
      <c r="B12" s="3">
        <v>372.72</v>
      </c>
      <c r="C12" s="3">
        <v>1496.16</v>
      </c>
    </row>
    <row r="13" spans="1:3" ht="15.75" thickBot="1" x14ac:dyDescent="0.3">
      <c r="A13" s="5" t="s">
        <v>40</v>
      </c>
      <c r="B13" s="3">
        <v>198.25</v>
      </c>
      <c r="C13" s="3">
        <v>1955.05</v>
      </c>
    </row>
    <row r="14" spans="1:3" ht="15.75" thickBot="1" x14ac:dyDescent="0.3">
      <c r="A14" s="5" t="s">
        <v>82</v>
      </c>
      <c r="B14" s="3">
        <v>487.26</v>
      </c>
      <c r="C14" s="3">
        <v>1612.04</v>
      </c>
    </row>
    <row r="15" spans="1:3" ht="15.75" thickBot="1" x14ac:dyDescent="0.3">
      <c r="A15" s="5" t="s">
        <v>98</v>
      </c>
      <c r="B15" s="3">
        <v>618.85</v>
      </c>
      <c r="C15" s="3">
        <v>1239.57</v>
      </c>
    </row>
    <row r="16" spans="1:3" ht="15.75" thickBot="1" x14ac:dyDescent="0.3">
      <c r="A16" s="5" t="s">
        <v>63</v>
      </c>
      <c r="B16" s="2">
        <v>323.33999999999997</v>
      </c>
      <c r="C16" s="2">
        <v>2208.6999999999998</v>
      </c>
    </row>
    <row r="17" spans="1:3" ht="15.75" thickBot="1" x14ac:dyDescent="0.3">
      <c r="A17" s="5" t="s">
        <v>96</v>
      </c>
      <c r="B17" s="3">
        <v>606.61</v>
      </c>
      <c r="C17" s="3">
        <v>2989.61</v>
      </c>
    </row>
    <row r="18" spans="1:3" ht="15.75" thickBot="1" x14ac:dyDescent="0.3">
      <c r="A18" s="5" t="s">
        <v>74</v>
      </c>
      <c r="B18" s="3">
        <v>428.27</v>
      </c>
      <c r="C18" s="3">
        <v>2932.05</v>
      </c>
    </row>
    <row r="19" spans="1:3" ht="15.75" thickBot="1" x14ac:dyDescent="0.3">
      <c r="A19" s="5" t="s">
        <v>34</v>
      </c>
      <c r="B19" s="3">
        <v>180.85</v>
      </c>
      <c r="C19" s="3">
        <v>1585.69</v>
      </c>
    </row>
    <row r="20" spans="1:3" ht="15.75" thickBot="1" x14ac:dyDescent="0.3">
      <c r="A20" s="5" t="s">
        <v>102</v>
      </c>
      <c r="B20" s="3">
        <v>668.41</v>
      </c>
      <c r="C20" s="3">
        <v>1928.52</v>
      </c>
    </row>
    <row r="21" spans="1:3" ht="15.75" thickBot="1" x14ac:dyDescent="0.3">
      <c r="A21" s="5" t="s">
        <v>67</v>
      </c>
      <c r="B21" s="2">
        <v>346.67</v>
      </c>
      <c r="C21" s="2">
        <v>1477.3</v>
      </c>
    </row>
    <row r="22" spans="1:3" ht="15.75" thickBot="1" x14ac:dyDescent="0.3">
      <c r="A22" s="5" t="s">
        <v>51</v>
      </c>
      <c r="B22" s="2">
        <v>247.02</v>
      </c>
      <c r="C22" s="2">
        <v>2065.87</v>
      </c>
    </row>
    <row r="23" spans="1:3" ht="15.75" thickBot="1" x14ac:dyDescent="0.3">
      <c r="A23" s="5" t="s">
        <v>24</v>
      </c>
      <c r="B23" s="3">
        <v>149.61000000000001</v>
      </c>
      <c r="C23" s="3">
        <v>4318.88</v>
      </c>
    </row>
    <row r="24" spans="1:3" ht="15.75" thickBot="1" x14ac:dyDescent="0.3">
      <c r="A24" s="5" t="s">
        <v>113</v>
      </c>
      <c r="B24" s="2">
        <v>831.38</v>
      </c>
      <c r="C24" s="2">
        <v>2420.69</v>
      </c>
    </row>
    <row r="25" spans="1:3" ht="15.75" thickBot="1" x14ac:dyDescent="0.3">
      <c r="A25" s="5" t="s">
        <v>99</v>
      </c>
      <c r="B25" s="2">
        <v>624.54999999999995</v>
      </c>
      <c r="C25" s="2">
        <v>1859.95</v>
      </c>
    </row>
    <row r="26" spans="1:3" ht="15.75" thickBot="1" x14ac:dyDescent="0.3">
      <c r="A26" s="5" t="s">
        <v>73</v>
      </c>
      <c r="B26" s="2">
        <v>428.17</v>
      </c>
      <c r="C26" s="2">
        <v>2822.46</v>
      </c>
    </row>
    <row r="27" spans="1:3" ht="15.75" thickBot="1" x14ac:dyDescent="0.3">
      <c r="A27" s="5" t="s">
        <v>10</v>
      </c>
      <c r="B27" s="3">
        <v>64.19</v>
      </c>
      <c r="C27" s="3">
        <v>1034.05</v>
      </c>
    </row>
    <row r="28" spans="1:3" ht="15.75" thickBot="1" x14ac:dyDescent="0.3">
      <c r="A28" s="5" t="s">
        <v>123</v>
      </c>
      <c r="B28" s="2">
        <v>1287.6400000000001</v>
      </c>
      <c r="C28" s="2">
        <v>3790.15</v>
      </c>
    </row>
    <row r="29" spans="1:3" ht="15.75" thickBot="1" x14ac:dyDescent="0.3">
      <c r="A29" s="5" t="s">
        <v>81</v>
      </c>
      <c r="B29" s="2">
        <v>479.05</v>
      </c>
      <c r="C29" s="2">
        <v>3186.99</v>
      </c>
    </row>
    <row r="30" spans="1:3" ht="15.75" thickBot="1" x14ac:dyDescent="0.3">
      <c r="A30" s="5" t="s">
        <v>121</v>
      </c>
      <c r="B30" s="2">
        <v>1127.3599999999999</v>
      </c>
      <c r="C30" s="2">
        <v>5694.92</v>
      </c>
    </row>
    <row r="31" spans="1:3" ht="15.75" thickBot="1" x14ac:dyDescent="0.3">
      <c r="A31" s="5" t="s">
        <v>120</v>
      </c>
      <c r="B31" s="3">
        <v>1114.1500000000001</v>
      </c>
      <c r="C31" s="3">
        <v>4550.7700000000004</v>
      </c>
    </row>
    <row r="32" spans="1:3" ht="15.75" thickBot="1" x14ac:dyDescent="0.3">
      <c r="A32" s="5" t="s">
        <v>93</v>
      </c>
      <c r="B32" s="2">
        <v>571.77</v>
      </c>
      <c r="C32" s="2">
        <v>2957.13</v>
      </c>
    </row>
    <row r="33" spans="1:3" ht="15.75" thickBot="1" x14ac:dyDescent="0.3">
      <c r="A33" s="5" t="s">
        <v>31</v>
      </c>
      <c r="B33" s="2">
        <v>176.12</v>
      </c>
      <c r="C33" s="2">
        <v>4989.7</v>
      </c>
    </row>
    <row r="34" spans="1:3" ht="15.75" thickBot="1" x14ac:dyDescent="0.3">
      <c r="A34" s="5" t="s">
        <v>126</v>
      </c>
      <c r="B34" s="3">
        <v>1872.51</v>
      </c>
      <c r="C34" s="3">
        <v>4090.5</v>
      </c>
    </row>
    <row r="35" spans="1:3" ht="15.75" thickBot="1" x14ac:dyDescent="0.3">
      <c r="A35" s="5" t="s">
        <v>107</v>
      </c>
      <c r="B35" s="2">
        <v>735.96</v>
      </c>
      <c r="C35" s="2">
        <v>2222.16</v>
      </c>
    </row>
    <row r="36" spans="1:3" ht="15.75" thickBot="1" x14ac:dyDescent="0.3">
      <c r="A36" s="5" t="s">
        <v>83</v>
      </c>
      <c r="B36" s="2">
        <v>488.77</v>
      </c>
      <c r="C36" s="2">
        <v>3590.82</v>
      </c>
    </row>
    <row r="37" spans="1:3" ht="15.75" thickBot="1" x14ac:dyDescent="0.3">
      <c r="A37" s="5" t="s">
        <v>118</v>
      </c>
      <c r="B37" s="3">
        <v>1001.15</v>
      </c>
      <c r="C37" s="3">
        <v>2538.0100000000002</v>
      </c>
    </row>
    <row r="38" spans="1:3" ht="15.75" thickBot="1" x14ac:dyDescent="0.3">
      <c r="A38" s="5" t="s">
        <v>117</v>
      </c>
      <c r="B38" s="2">
        <v>888.59</v>
      </c>
      <c r="C38" s="2">
        <v>3284.22</v>
      </c>
    </row>
    <row r="39" spans="1:3" ht="15.75" thickBot="1" x14ac:dyDescent="0.3">
      <c r="A39" s="5" t="s">
        <v>14</v>
      </c>
      <c r="B39" s="3">
        <v>99.14</v>
      </c>
      <c r="C39" s="3">
        <v>1127.77</v>
      </c>
    </row>
    <row r="40" spans="1:3" ht="15.75" thickBot="1" x14ac:dyDescent="0.3">
      <c r="A40" s="5" t="s">
        <v>103</v>
      </c>
      <c r="B40" s="2">
        <v>689.29</v>
      </c>
      <c r="C40" s="2">
        <v>2234.5</v>
      </c>
    </row>
    <row r="41" spans="1:3" ht="15.75" thickBot="1" x14ac:dyDescent="0.3">
      <c r="A41" s="5" t="s">
        <v>68</v>
      </c>
      <c r="B41" s="3">
        <v>352.88</v>
      </c>
      <c r="C41" s="3">
        <v>3243.03</v>
      </c>
    </row>
    <row r="42" spans="1:3" ht="15.75" thickBot="1" x14ac:dyDescent="0.3">
      <c r="A42" s="5" t="s">
        <v>97</v>
      </c>
      <c r="B42" s="2">
        <v>612.5</v>
      </c>
      <c r="C42" s="2">
        <v>1810.84</v>
      </c>
    </row>
    <row r="43" spans="1:3" ht="15.75" thickBot="1" x14ac:dyDescent="0.3">
      <c r="A43" s="5" t="s">
        <v>9</v>
      </c>
      <c r="B43" s="2">
        <v>35.590000000000003</v>
      </c>
      <c r="C43" s="2">
        <v>2201.21</v>
      </c>
    </row>
    <row r="44" spans="1:3" ht="15.75" thickBot="1" x14ac:dyDescent="0.3">
      <c r="A44" s="5" t="s">
        <v>89</v>
      </c>
      <c r="B44" s="2">
        <v>558.75</v>
      </c>
      <c r="C44" s="2">
        <v>2502.59</v>
      </c>
    </row>
    <row r="45" spans="1:3" ht="15.75" thickBot="1" x14ac:dyDescent="0.3">
      <c r="A45" s="5" t="s">
        <v>80</v>
      </c>
      <c r="B45" s="3">
        <v>473.44</v>
      </c>
      <c r="C45" s="3">
        <v>1591.27</v>
      </c>
    </row>
    <row r="46" spans="1:3" ht="15.75" thickBot="1" x14ac:dyDescent="0.3">
      <c r="A46" s="5" t="s">
        <v>84</v>
      </c>
      <c r="B46" s="3">
        <v>495.85</v>
      </c>
      <c r="C46" s="3">
        <v>2212.4699999999998</v>
      </c>
    </row>
    <row r="47" spans="1:3" ht="15.75" thickBot="1" x14ac:dyDescent="0.3">
      <c r="A47" s="5" t="s">
        <v>125</v>
      </c>
      <c r="B47" s="2">
        <v>1574.95</v>
      </c>
      <c r="C47" s="2">
        <v>4003.17</v>
      </c>
    </row>
    <row r="48" spans="1:3" ht="15.75" thickBot="1" x14ac:dyDescent="0.3">
      <c r="A48" s="5" t="s">
        <v>21</v>
      </c>
      <c r="B48" s="2">
        <v>120.11</v>
      </c>
      <c r="C48" s="2">
        <v>1093.29</v>
      </c>
    </row>
    <row r="49" spans="1:3" ht="15.75" thickBot="1" x14ac:dyDescent="0.3">
      <c r="A49" s="5" t="s">
        <v>17</v>
      </c>
      <c r="B49" s="2">
        <v>114.69</v>
      </c>
      <c r="C49" s="2">
        <v>1997.04</v>
      </c>
    </row>
    <row r="50" spans="1:3" ht="15.75" thickBot="1" x14ac:dyDescent="0.3">
      <c r="A50" s="5" t="s">
        <v>35</v>
      </c>
      <c r="B50" s="2">
        <v>182.26</v>
      </c>
      <c r="C50" s="2">
        <v>1217.21</v>
      </c>
    </row>
    <row r="51" spans="1:3" ht="15.75" thickBot="1" x14ac:dyDescent="0.3">
      <c r="A51" s="5" t="s">
        <v>39</v>
      </c>
      <c r="B51" s="2">
        <v>189.49</v>
      </c>
      <c r="C51" s="2">
        <v>2005.79</v>
      </c>
    </row>
    <row r="52" spans="1:3" ht="15.75" thickBot="1" x14ac:dyDescent="0.3">
      <c r="A52" s="5" t="s">
        <v>22</v>
      </c>
      <c r="B52" s="3">
        <v>120.62</v>
      </c>
      <c r="C52" s="3">
        <v>1700.72</v>
      </c>
    </row>
    <row r="53" spans="1:3" ht="15.75" thickBot="1" x14ac:dyDescent="0.3">
      <c r="A53" s="5" t="s">
        <v>57</v>
      </c>
      <c r="B53" s="2">
        <v>283.04000000000002</v>
      </c>
      <c r="C53" s="2">
        <v>1721.45</v>
      </c>
    </row>
    <row r="54" spans="1:3" ht="15.75" thickBot="1" x14ac:dyDescent="0.3">
      <c r="A54" s="5" t="s">
        <v>46</v>
      </c>
      <c r="B54" s="3">
        <v>210.94</v>
      </c>
      <c r="C54" s="3">
        <v>1128.94</v>
      </c>
    </row>
    <row r="55" spans="1:3" ht="15.75" thickBot="1" x14ac:dyDescent="0.3">
      <c r="A55" s="5" t="s">
        <v>30</v>
      </c>
      <c r="B55" s="3">
        <v>174.76</v>
      </c>
      <c r="C55" s="3">
        <v>1365.74</v>
      </c>
    </row>
    <row r="56" spans="1:3" ht="15.75" thickBot="1" x14ac:dyDescent="0.3">
      <c r="A56" s="5" t="s">
        <v>56</v>
      </c>
      <c r="B56" s="3">
        <v>278.72000000000003</v>
      </c>
      <c r="C56" s="3">
        <v>3045.25</v>
      </c>
    </row>
    <row r="57" spans="1:3" ht="15.75" thickBot="1" x14ac:dyDescent="0.3">
      <c r="A57" s="5" t="s">
        <v>41</v>
      </c>
      <c r="B57" s="2">
        <v>198.25</v>
      </c>
      <c r="C57" s="2">
        <v>2398.41</v>
      </c>
    </row>
    <row r="58" spans="1:3" ht="15.75" thickBot="1" x14ac:dyDescent="0.3">
      <c r="A58" s="5" t="s">
        <v>45</v>
      </c>
      <c r="B58" s="2">
        <v>207.08</v>
      </c>
      <c r="C58" s="2">
        <v>2041.07</v>
      </c>
    </row>
    <row r="59" spans="1:3" ht="15.75" thickBot="1" x14ac:dyDescent="0.3">
      <c r="A59" s="5" t="s">
        <v>15</v>
      </c>
      <c r="B59" s="2">
        <v>99.14</v>
      </c>
      <c r="C59" s="2">
        <v>1542.1</v>
      </c>
    </row>
    <row r="60" spans="1:3" ht="15.75" thickBot="1" x14ac:dyDescent="0.3">
      <c r="A60" s="5" t="s">
        <v>42</v>
      </c>
      <c r="B60" s="3">
        <v>198.25</v>
      </c>
      <c r="C60" s="3">
        <v>1640.57</v>
      </c>
    </row>
    <row r="61" spans="1:3" ht="15.75" thickBot="1" x14ac:dyDescent="0.3">
      <c r="A61" s="5" t="s">
        <v>28</v>
      </c>
      <c r="B61" s="3">
        <v>161.74</v>
      </c>
      <c r="C61" s="3">
        <v>2390.4299999999998</v>
      </c>
    </row>
    <row r="62" spans="1:3" ht="15.75" thickBot="1" x14ac:dyDescent="0.3">
      <c r="A62" s="5" t="s">
        <v>60</v>
      </c>
      <c r="B62" s="3">
        <v>297.39</v>
      </c>
      <c r="C62" s="3">
        <v>1340.7</v>
      </c>
    </row>
    <row r="63" spans="1:3" ht="15.75" thickBot="1" x14ac:dyDescent="0.3">
      <c r="A63" s="5" t="s">
        <v>77</v>
      </c>
      <c r="B63" s="2">
        <v>440.79</v>
      </c>
      <c r="C63" s="2">
        <v>2066.69</v>
      </c>
    </row>
    <row r="64" spans="1:3" ht="15.75" thickBot="1" x14ac:dyDescent="0.3">
      <c r="A64" s="5" t="s">
        <v>78</v>
      </c>
      <c r="B64" s="3">
        <v>448.45</v>
      </c>
      <c r="C64" s="3">
        <v>2278.04</v>
      </c>
    </row>
    <row r="65" spans="1:3" ht="15.75" thickBot="1" x14ac:dyDescent="0.3">
      <c r="A65" s="5" t="s">
        <v>50</v>
      </c>
      <c r="B65" s="3">
        <v>235.47</v>
      </c>
      <c r="C65" s="3">
        <v>1757.65</v>
      </c>
    </row>
    <row r="66" spans="1:3" ht="15.75" thickBot="1" x14ac:dyDescent="0.3">
      <c r="A66" s="5" t="s">
        <v>49</v>
      </c>
      <c r="B66" s="2">
        <v>235.41</v>
      </c>
      <c r="C66" s="2">
        <v>1207.5999999999999</v>
      </c>
    </row>
    <row r="67" spans="1:3" ht="15.75" thickBot="1" x14ac:dyDescent="0.3">
      <c r="A67" s="5" t="s">
        <v>53</v>
      </c>
      <c r="B67" s="2">
        <v>268.70999999999998</v>
      </c>
      <c r="C67" s="2">
        <v>1078.8599999999999</v>
      </c>
    </row>
    <row r="68" spans="1:3" ht="15.75" thickBot="1" x14ac:dyDescent="0.3">
      <c r="A68" s="5" t="s">
        <v>92</v>
      </c>
      <c r="B68" s="3">
        <v>569.70000000000005</v>
      </c>
      <c r="C68" s="3">
        <v>2990.02</v>
      </c>
    </row>
    <row r="69" spans="1:3" ht="15.75" thickBot="1" x14ac:dyDescent="0.3">
      <c r="A69" s="5" t="s">
        <v>85</v>
      </c>
      <c r="B69" s="2">
        <v>530.87</v>
      </c>
      <c r="C69" s="2">
        <v>13018.22</v>
      </c>
    </row>
    <row r="70" spans="1:3" ht="15.75" thickBot="1" x14ac:dyDescent="0.3">
      <c r="A70" s="5" t="s">
        <v>16</v>
      </c>
      <c r="B70" s="3">
        <v>103.11</v>
      </c>
      <c r="C70" s="3">
        <v>1326.55</v>
      </c>
    </row>
    <row r="71" spans="1:3" ht="15.75" thickBot="1" x14ac:dyDescent="0.3">
      <c r="A71" s="5" t="s">
        <v>33</v>
      </c>
      <c r="B71" s="2">
        <v>177.61</v>
      </c>
      <c r="C71" s="2">
        <v>1541.99</v>
      </c>
    </row>
    <row r="72" spans="1:3" ht="15.75" thickBot="1" x14ac:dyDescent="0.3">
      <c r="A72" s="5" t="s">
        <v>38</v>
      </c>
      <c r="B72" s="3">
        <v>189.33</v>
      </c>
      <c r="C72" s="3">
        <v>6917.85</v>
      </c>
    </row>
    <row r="73" spans="1:3" ht="15.75" thickBot="1" x14ac:dyDescent="0.3">
      <c r="A73" s="5" t="s">
        <v>88</v>
      </c>
      <c r="B73" s="3">
        <v>548.66</v>
      </c>
      <c r="C73" s="3">
        <v>2729.73</v>
      </c>
    </row>
    <row r="74" spans="1:3" ht="15.75" thickBot="1" x14ac:dyDescent="0.3">
      <c r="A74" s="5" t="s">
        <v>105</v>
      </c>
      <c r="B74" s="2">
        <v>712.58</v>
      </c>
      <c r="C74" s="2">
        <v>3153.74</v>
      </c>
    </row>
    <row r="75" spans="1:3" ht="15.75" thickBot="1" x14ac:dyDescent="0.3">
      <c r="A75" s="5" t="s">
        <v>119</v>
      </c>
      <c r="B75" s="2">
        <v>1045.8499999999999</v>
      </c>
      <c r="C75" s="2">
        <v>3280.17</v>
      </c>
    </row>
    <row r="76" spans="1:3" ht="15.75" thickBot="1" x14ac:dyDescent="0.3">
      <c r="A76" s="5" t="s">
        <v>94</v>
      </c>
      <c r="B76" s="3">
        <v>579.30999999999995</v>
      </c>
      <c r="C76" s="3">
        <v>1604.79</v>
      </c>
    </row>
    <row r="77" spans="1:3" ht="15.75" thickBot="1" x14ac:dyDescent="0.3">
      <c r="A77" s="5" t="s">
        <v>62</v>
      </c>
      <c r="B77" s="3">
        <v>320.83999999999997</v>
      </c>
      <c r="C77" s="3">
        <v>3310.33</v>
      </c>
    </row>
    <row r="78" spans="1:3" ht="15.75" thickBot="1" x14ac:dyDescent="0.3">
      <c r="A78" s="5" t="s">
        <v>44</v>
      </c>
      <c r="B78" s="3">
        <v>203.26</v>
      </c>
      <c r="C78" s="3">
        <v>1261.1300000000001</v>
      </c>
    </row>
    <row r="79" spans="1:3" ht="15.75" thickBot="1" x14ac:dyDescent="0.3">
      <c r="A79" s="5" t="s">
        <v>18</v>
      </c>
      <c r="B79" s="3">
        <v>116.34</v>
      </c>
      <c r="C79" s="3">
        <v>3107.39</v>
      </c>
    </row>
    <row r="80" spans="1:3" ht="15.75" thickBot="1" x14ac:dyDescent="0.3">
      <c r="A80" s="5" t="s">
        <v>47</v>
      </c>
      <c r="B80" s="2">
        <v>213.92</v>
      </c>
      <c r="C80" s="2">
        <v>1255.9000000000001</v>
      </c>
    </row>
    <row r="81" spans="1:3" ht="15.75" thickBot="1" x14ac:dyDescent="0.3">
      <c r="A81" s="5" t="s">
        <v>36</v>
      </c>
      <c r="B81" s="3">
        <v>183.32</v>
      </c>
      <c r="C81" s="3">
        <v>4023.79</v>
      </c>
    </row>
    <row r="82" spans="1:3" ht="15.75" thickBot="1" x14ac:dyDescent="0.3">
      <c r="A82" s="5" t="s">
        <v>54</v>
      </c>
      <c r="B82" s="3">
        <v>269.87</v>
      </c>
      <c r="C82" s="3">
        <v>965.31</v>
      </c>
    </row>
    <row r="83" spans="1:3" ht="15.75" thickBot="1" x14ac:dyDescent="0.3">
      <c r="A83" s="5" t="s">
        <v>7</v>
      </c>
      <c r="B83" s="2">
        <v>24.26</v>
      </c>
      <c r="C83" s="2">
        <v>1489.02</v>
      </c>
    </row>
    <row r="84" spans="1:3" ht="15.75" thickBot="1" x14ac:dyDescent="0.3">
      <c r="A84" s="5" t="s">
        <v>8</v>
      </c>
      <c r="B84" s="3">
        <v>33</v>
      </c>
      <c r="C84" s="3">
        <v>1351.59</v>
      </c>
    </row>
    <row r="85" spans="1:3" ht="15.75" thickBot="1" x14ac:dyDescent="0.3">
      <c r="A85" s="5" t="s">
        <v>112</v>
      </c>
      <c r="B85" s="3">
        <v>788.12</v>
      </c>
      <c r="C85" s="3">
        <v>2569.63</v>
      </c>
    </row>
    <row r="86" spans="1:3" ht="15.75" thickBot="1" x14ac:dyDescent="0.3">
      <c r="A86" s="5" t="s">
        <v>59</v>
      </c>
      <c r="B86" s="2">
        <v>291.12</v>
      </c>
      <c r="C86" s="2">
        <v>2646.99</v>
      </c>
    </row>
    <row r="87" spans="1:3" ht="15.75" thickBot="1" x14ac:dyDescent="0.3">
      <c r="A87" s="5" t="s">
        <v>3</v>
      </c>
      <c r="B87" s="2">
        <v>18.61</v>
      </c>
      <c r="C87" s="2">
        <v>4082.6</v>
      </c>
    </row>
    <row r="88" spans="1:3" ht="15.75" thickBot="1" x14ac:dyDescent="0.3">
      <c r="A88" s="5" t="s">
        <v>20</v>
      </c>
      <c r="B88" s="3">
        <v>117.71</v>
      </c>
      <c r="C88" s="3">
        <v>1137.19</v>
      </c>
    </row>
    <row r="89" spans="1:3" ht="15.75" thickBot="1" x14ac:dyDescent="0.3">
      <c r="A89" s="5" t="s">
        <v>19</v>
      </c>
      <c r="B89" s="2">
        <v>116.71</v>
      </c>
      <c r="C89" s="2">
        <v>148</v>
      </c>
    </row>
    <row r="90" spans="1:3" ht="15.75" thickBot="1" x14ac:dyDescent="0.3">
      <c r="A90" s="5" t="s">
        <v>87</v>
      </c>
      <c r="B90" s="2">
        <v>544.48</v>
      </c>
      <c r="C90" s="2">
        <v>4016.72</v>
      </c>
    </row>
    <row r="91" spans="1:3" ht="15.75" thickBot="1" x14ac:dyDescent="0.3">
      <c r="A91" s="5" t="s">
        <v>75</v>
      </c>
      <c r="B91" s="2">
        <v>434.75</v>
      </c>
      <c r="C91" s="2">
        <v>2576.13</v>
      </c>
    </row>
    <row r="92" spans="1:3" ht="15.75" thickBot="1" x14ac:dyDescent="0.3">
      <c r="A92" s="5" t="s">
        <v>4</v>
      </c>
      <c r="B92" s="3">
        <v>22.39</v>
      </c>
      <c r="C92" s="3">
        <v>3321.7</v>
      </c>
    </row>
    <row r="93" spans="1:3" ht="15.75" thickBot="1" x14ac:dyDescent="0.3">
      <c r="A93" s="5" t="s">
        <v>26</v>
      </c>
      <c r="B93" s="3">
        <v>158.37</v>
      </c>
      <c r="C93" s="3">
        <v>837.47</v>
      </c>
    </row>
    <row r="94" spans="1:3" ht="15.75" thickBot="1" x14ac:dyDescent="0.3">
      <c r="A94" s="5" t="s">
        <v>79</v>
      </c>
      <c r="B94" s="2">
        <v>465.65</v>
      </c>
      <c r="C94" s="2">
        <v>1330.59</v>
      </c>
    </row>
    <row r="95" spans="1:3" ht="15.75" thickBot="1" x14ac:dyDescent="0.3">
      <c r="A95" s="5" t="s">
        <v>58</v>
      </c>
      <c r="B95" s="3">
        <v>284.62</v>
      </c>
      <c r="C95" s="3">
        <v>1918.72</v>
      </c>
    </row>
    <row r="96" spans="1:3" ht="15.75" thickBot="1" x14ac:dyDescent="0.3">
      <c r="A96" s="5" t="s">
        <v>12</v>
      </c>
      <c r="B96" s="3">
        <v>85.55</v>
      </c>
      <c r="C96" s="3">
        <v>2793.96</v>
      </c>
    </row>
    <row r="97" spans="1:3" ht="15.75" thickBot="1" x14ac:dyDescent="0.3">
      <c r="A97" s="5" t="s">
        <v>13</v>
      </c>
      <c r="B97" s="2">
        <v>85.55</v>
      </c>
      <c r="C97" s="2">
        <v>1990.06</v>
      </c>
    </row>
    <row r="98" spans="1:3" ht="15.75" thickBot="1" x14ac:dyDescent="0.3">
      <c r="A98" s="5" t="s">
        <v>100</v>
      </c>
      <c r="B98" s="3">
        <v>626.87</v>
      </c>
      <c r="C98" s="3">
        <v>6793.12</v>
      </c>
    </row>
    <row r="99" spans="1:3" ht="15.75" thickBot="1" x14ac:dyDescent="0.3">
      <c r="A99" s="5" t="s">
        <v>111</v>
      </c>
      <c r="B99" s="2">
        <v>781.76</v>
      </c>
      <c r="C99" s="2">
        <v>829.96</v>
      </c>
    </row>
    <row r="100" spans="1:3" ht="15.75" thickBot="1" x14ac:dyDescent="0.3">
      <c r="A100" s="5" t="s">
        <v>37</v>
      </c>
      <c r="B100" s="2">
        <v>186.24</v>
      </c>
      <c r="C100" s="2">
        <v>692.78</v>
      </c>
    </row>
    <row r="101" spans="1:3" ht="15.75" thickBot="1" x14ac:dyDescent="0.3">
      <c r="A101" s="5" t="s">
        <v>104</v>
      </c>
      <c r="B101" s="3">
        <v>710.79</v>
      </c>
      <c r="C101" s="3">
        <v>3252.52</v>
      </c>
    </row>
    <row r="102" spans="1:3" ht="15.75" thickBot="1" x14ac:dyDescent="0.3">
      <c r="A102" s="5" t="s">
        <v>108</v>
      </c>
      <c r="B102" s="3">
        <v>748.42</v>
      </c>
      <c r="C102" s="3">
        <v>1742.04</v>
      </c>
    </row>
    <row r="103" spans="1:3" ht="15.75" thickBot="1" x14ac:dyDescent="0.3">
      <c r="A103" s="5" t="s">
        <v>109</v>
      </c>
      <c r="B103" s="2">
        <v>781.47</v>
      </c>
      <c r="C103" s="2">
        <v>1551.58</v>
      </c>
    </row>
    <row r="104" spans="1:3" ht="15.75" thickBot="1" x14ac:dyDescent="0.3">
      <c r="A104" s="5" t="s">
        <v>116</v>
      </c>
      <c r="B104" s="3">
        <v>887.76</v>
      </c>
      <c r="C104" s="3">
        <v>2589.59</v>
      </c>
    </row>
    <row r="105" spans="1:3" ht="15.75" thickBot="1" x14ac:dyDescent="0.3">
      <c r="A105" s="5" t="s">
        <v>11</v>
      </c>
      <c r="B105" s="2">
        <v>70.239999999999995</v>
      </c>
      <c r="C105" s="2">
        <v>1932.33</v>
      </c>
    </row>
    <row r="106" spans="1:3" ht="15.75" thickBot="1" x14ac:dyDescent="0.3">
      <c r="A106" s="5" t="s">
        <v>48</v>
      </c>
      <c r="B106" s="3">
        <v>229.37</v>
      </c>
      <c r="C106" s="3">
        <v>398.92</v>
      </c>
    </row>
    <row r="107" spans="1:3" ht="15.75" thickBot="1" x14ac:dyDescent="0.3">
      <c r="A107" s="5" t="s">
        <v>66</v>
      </c>
      <c r="B107" s="3">
        <v>344.27</v>
      </c>
      <c r="C107" s="3">
        <v>1364.51</v>
      </c>
    </row>
    <row r="108" spans="1:3" ht="15.75" thickBot="1" x14ac:dyDescent="0.3">
      <c r="A108" s="5" t="s">
        <v>106</v>
      </c>
      <c r="B108" s="3">
        <v>730.18</v>
      </c>
      <c r="C108" s="3">
        <v>3056.18</v>
      </c>
    </row>
    <row r="109" spans="1:3" ht="15.75" thickBot="1" x14ac:dyDescent="0.3">
      <c r="A109" s="5" t="s">
        <v>110</v>
      </c>
      <c r="B109" s="3">
        <v>781.47</v>
      </c>
      <c r="C109" s="3">
        <v>1660.9</v>
      </c>
    </row>
    <row r="110" spans="1:3" ht="15.75" thickBot="1" x14ac:dyDescent="0.3">
      <c r="A110" s="5" t="s">
        <v>90</v>
      </c>
      <c r="B110" s="3">
        <v>567.05999999999995</v>
      </c>
      <c r="C110" s="3">
        <v>2012.17</v>
      </c>
    </row>
    <row r="111" spans="1:3" ht="15.75" thickBot="1" x14ac:dyDescent="0.3">
      <c r="A111" s="5" t="s">
        <v>23</v>
      </c>
      <c r="B111" s="2">
        <v>133.13999999999999</v>
      </c>
      <c r="C111" s="2">
        <v>2331.19</v>
      </c>
    </row>
    <row r="112" spans="1:3" ht="15.75" thickBot="1" x14ac:dyDescent="0.3">
      <c r="A112" s="5" t="s">
        <v>29</v>
      </c>
      <c r="B112" s="2">
        <v>173.64</v>
      </c>
      <c r="C112" s="2">
        <v>1816.16</v>
      </c>
    </row>
    <row r="113" spans="1:3" ht="15.75" thickBot="1" x14ac:dyDescent="0.3">
      <c r="A113" s="5" t="s">
        <v>5</v>
      </c>
      <c r="B113" s="2">
        <v>22.39</v>
      </c>
      <c r="C113" s="2">
        <v>505.95</v>
      </c>
    </row>
    <row r="114" spans="1:3" ht="15.75" thickBot="1" x14ac:dyDescent="0.3">
      <c r="A114" s="5" t="s">
        <v>95</v>
      </c>
      <c r="B114" s="2">
        <v>596.66</v>
      </c>
      <c r="C114" s="2">
        <v>3687.55</v>
      </c>
    </row>
    <row r="115" spans="1:3" ht="15.75" thickBot="1" x14ac:dyDescent="0.3">
      <c r="A115" s="5" t="s">
        <v>72</v>
      </c>
      <c r="B115" s="3">
        <v>420.72</v>
      </c>
      <c r="C115" s="3">
        <v>1632.42</v>
      </c>
    </row>
    <row r="116" spans="1:3" ht="15.75" thickBot="1" x14ac:dyDescent="0.3">
      <c r="A116" s="5" t="s">
        <v>122</v>
      </c>
      <c r="B116" s="3">
        <v>1190.8</v>
      </c>
      <c r="C116" s="3">
        <v>5414.74</v>
      </c>
    </row>
    <row r="117" spans="1:3" ht="15.75" thickBot="1" x14ac:dyDescent="0.3">
      <c r="A117" s="5" t="s">
        <v>86</v>
      </c>
      <c r="B117" s="3">
        <v>541.08000000000004</v>
      </c>
      <c r="C117" s="3">
        <v>4524.17</v>
      </c>
    </row>
    <row r="118" spans="1:3" ht="15.75" thickBot="1" x14ac:dyDescent="0.3">
      <c r="A118" s="5" t="s">
        <v>52</v>
      </c>
      <c r="B118" s="3">
        <v>250.75</v>
      </c>
      <c r="C118" s="3">
        <v>1809.28</v>
      </c>
    </row>
    <row r="119" spans="1:3" ht="15.75" thickBot="1" x14ac:dyDescent="0.3">
      <c r="A119" s="5" t="s">
        <v>76</v>
      </c>
      <c r="B119" s="3">
        <v>440.35</v>
      </c>
      <c r="C119" s="3">
        <v>4507.09</v>
      </c>
    </row>
    <row r="120" spans="1:3" ht="15.75" thickBot="1" x14ac:dyDescent="0.3">
      <c r="A120" s="5" t="s">
        <v>101</v>
      </c>
      <c r="B120" s="2">
        <v>662.14</v>
      </c>
      <c r="C120" s="2">
        <v>1951.96</v>
      </c>
    </row>
    <row r="121" spans="1:3" ht="15.75" thickBot="1" x14ac:dyDescent="0.3">
      <c r="A121" s="5" t="s">
        <v>65</v>
      </c>
      <c r="B121" s="2">
        <v>330.99</v>
      </c>
      <c r="C121" s="2">
        <v>1301.26</v>
      </c>
    </row>
    <row r="122" spans="1:3" ht="15.75" thickBot="1" x14ac:dyDescent="0.3">
      <c r="A122" s="5" t="s">
        <v>61</v>
      </c>
      <c r="B122" s="2">
        <v>303.91000000000003</v>
      </c>
      <c r="C122" s="2">
        <v>4257.46</v>
      </c>
    </row>
    <row r="123" spans="1:3" ht="15.75" thickBot="1" x14ac:dyDescent="0.3">
      <c r="A123" s="5" t="s">
        <v>27</v>
      </c>
      <c r="B123" s="2">
        <v>158.63</v>
      </c>
      <c r="C123" s="2">
        <v>2779.62</v>
      </c>
    </row>
    <row r="124" spans="1:3" ht="15.75" thickBot="1" x14ac:dyDescent="0.3">
      <c r="A124" s="5" t="s">
        <v>71</v>
      </c>
      <c r="B124" s="2">
        <v>409.03</v>
      </c>
      <c r="C124" s="2">
        <v>1428.1</v>
      </c>
    </row>
    <row r="125" spans="1:3" ht="15.75" thickBot="1" x14ac:dyDescent="0.3">
      <c r="A125" s="5" t="s">
        <v>25</v>
      </c>
      <c r="B125" s="2">
        <v>158.12</v>
      </c>
      <c r="C125" s="2">
        <v>68.790000000000006</v>
      </c>
    </row>
  </sheetData>
  <autoFilter ref="A1:C125"/>
  <sortState ref="A2:C125">
    <sortCondition ref="A2:A1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" zoomScale="37" zoomScaleNormal="37" workbookViewId="0">
      <selection activeCell="A126" sqref="A1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opLeftCell="A109" workbookViewId="0">
      <selection activeCell="B109" sqref="B1:B1048576"/>
    </sheetView>
  </sheetViews>
  <sheetFormatPr defaultRowHeight="15" x14ac:dyDescent="0.25"/>
  <cols>
    <col min="1" max="1" width="19.140625" bestFit="1" customWidth="1"/>
    <col min="2" max="2" width="17.85546875" style="12" bestFit="1" customWidth="1"/>
    <col min="3" max="3" width="9.140625" style="10"/>
    <col min="4" max="4" width="15.140625" style="10" bestFit="1" customWidth="1"/>
  </cols>
  <sheetData>
    <row r="1" spans="1:5" ht="15.75" thickBot="1" x14ac:dyDescent="0.3">
      <c r="A1" t="s">
        <v>136</v>
      </c>
      <c r="B1" s="4" t="s">
        <v>0</v>
      </c>
      <c r="C1" s="7" t="s">
        <v>2</v>
      </c>
      <c r="D1" s="7" t="s">
        <v>1</v>
      </c>
      <c r="E1" t="s">
        <v>151</v>
      </c>
    </row>
    <row r="2" spans="1:5" ht="15.75" thickBot="1" x14ac:dyDescent="0.3">
      <c r="A2" t="s">
        <v>128</v>
      </c>
      <c r="B2" s="18" t="s">
        <v>40</v>
      </c>
      <c r="C2" s="19">
        <v>198.25</v>
      </c>
      <c r="D2" s="19">
        <v>1955.05</v>
      </c>
      <c r="E2">
        <v>1</v>
      </c>
    </row>
    <row r="3" spans="1:5" ht="15.75" thickBot="1" x14ac:dyDescent="0.3">
      <c r="A3" t="s">
        <v>127</v>
      </c>
      <c r="B3" s="18" t="s">
        <v>98</v>
      </c>
      <c r="C3" s="19">
        <v>618.85</v>
      </c>
      <c r="D3" s="19">
        <v>1239.57</v>
      </c>
      <c r="E3">
        <v>1</v>
      </c>
    </row>
    <row r="4" spans="1:5" ht="15.75" thickBot="1" x14ac:dyDescent="0.3">
      <c r="A4" t="s">
        <v>127</v>
      </c>
      <c r="B4" s="18" t="s">
        <v>34</v>
      </c>
      <c r="C4" s="19">
        <v>180.85</v>
      </c>
      <c r="D4" s="19">
        <v>1585.69</v>
      </c>
      <c r="E4">
        <v>1</v>
      </c>
    </row>
    <row r="5" spans="1:5" ht="15.75" thickBot="1" x14ac:dyDescent="0.3">
      <c r="A5" t="s">
        <v>127</v>
      </c>
      <c r="B5" s="18" t="s">
        <v>102</v>
      </c>
      <c r="C5" s="19">
        <v>668.41</v>
      </c>
      <c r="D5" s="19">
        <v>1928.52</v>
      </c>
      <c r="E5">
        <v>1</v>
      </c>
    </row>
    <row r="6" spans="1:5" ht="15.75" thickBot="1" x14ac:dyDescent="0.3">
      <c r="A6" t="s">
        <v>127</v>
      </c>
      <c r="B6" s="18" t="s">
        <v>81</v>
      </c>
      <c r="C6" s="20">
        <v>479.05</v>
      </c>
      <c r="D6" s="20">
        <v>3186.99</v>
      </c>
      <c r="E6">
        <v>1</v>
      </c>
    </row>
    <row r="7" spans="1:5" ht="15.75" thickBot="1" x14ac:dyDescent="0.3">
      <c r="A7" t="s">
        <v>128</v>
      </c>
      <c r="B7" s="18" t="s">
        <v>84</v>
      </c>
      <c r="C7" s="19">
        <v>495.85</v>
      </c>
      <c r="D7" s="19">
        <v>2212.4699999999998</v>
      </c>
      <c r="E7">
        <v>1</v>
      </c>
    </row>
    <row r="8" spans="1:5" ht="15.75" thickBot="1" x14ac:dyDescent="0.3">
      <c r="A8" t="s">
        <v>128</v>
      </c>
      <c r="B8" s="18" t="s">
        <v>42</v>
      </c>
      <c r="C8" s="19">
        <v>198.25</v>
      </c>
      <c r="D8" s="19">
        <v>1640.57</v>
      </c>
      <c r="E8">
        <v>1</v>
      </c>
    </row>
    <row r="9" spans="1:5" ht="15.75" thickBot="1" x14ac:dyDescent="0.3">
      <c r="A9" t="s">
        <v>127</v>
      </c>
      <c r="B9" s="18" t="s">
        <v>50</v>
      </c>
      <c r="C9" s="19">
        <v>235.47</v>
      </c>
      <c r="D9" s="19">
        <v>1757.65</v>
      </c>
      <c r="E9">
        <v>1</v>
      </c>
    </row>
    <row r="10" spans="1:5" ht="15.75" thickBot="1" x14ac:dyDescent="0.3">
      <c r="A10" t="s">
        <v>127</v>
      </c>
      <c r="B10" s="18" t="s">
        <v>106</v>
      </c>
      <c r="C10" s="19">
        <v>730.18</v>
      </c>
      <c r="D10" s="19">
        <v>3056.18</v>
      </c>
      <c r="E10">
        <v>1</v>
      </c>
    </row>
    <row r="11" spans="1:5" ht="15.75" thickBot="1" x14ac:dyDescent="0.3">
      <c r="A11" t="s">
        <v>132</v>
      </c>
      <c r="B11" s="18" t="s">
        <v>5</v>
      </c>
      <c r="C11" s="20">
        <v>22.39</v>
      </c>
      <c r="D11" s="20">
        <v>505.95</v>
      </c>
      <c r="E11">
        <v>1</v>
      </c>
    </row>
    <row r="12" spans="1:5" ht="15.75" thickBot="1" x14ac:dyDescent="0.3">
      <c r="A12" s="21" t="s">
        <v>150</v>
      </c>
      <c r="B12" s="21" t="s">
        <v>140</v>
      </c>
      <c r="C12" s="23">
        <f>AVERAGE(C2:C11)</f>
        <v>382.755</v>
      </c>
      <c r="D12" s="23">
        <f>AVERAGE(D2:D11)</f>
        <v>1906.864</v>
      </c>
    </row>
    <row r="13" spans="1:5" ht="15.75" thickBot="1" x14ac:dyDescent="0.3">
      <c r="A13" t="s">
        <v>127</v>
      </c>
      <c r="B13" s="18" t="s">
        <v>82</v>
      </c>
      <c r="C13" s="19">
        <v>487.26</v>
      </c>
      <c r="D13" s="19">
        <v>1612.04</v>
      </c>
      <c r="E13">
        <v>2</v>
      </c>
    </row>
    <row r="14" spans="1:5" ht="15.75" thickBot="1" x14ac:dyDescent="0.3">
      <c r="A14" t="s">
        <v>127</v>
      </c>
      <c r="B14" s="18" t="s">
        <v>31</v>
      </c>
      <c r="C14" s="20">
        <v>176.12</v>
      </c>
      <c r="D14" s="20">
        <v>4989.7</v>
      </c>
      <c r="E14">
        <v>2</v>
      </c>
    </row>
    <row r="15" spans="1:5" ht="15.75" thickBot="1" x14ac:dyDescent="0.3">
      <c r="A15" t="s">
        <v>128</v>
      </c>
      <c r="B15" s="18" t="s">
        <v>30</v>
      </c>
      <c r="C15" s="19">
        <v>174.76</v>
      </c>
      <c r="D15" s="19">
        <v>1365.74</v>
      </c>
      <c r="E15">
        <v>2</v>
      </c>
    </row>
    <row r="16" spans="1:5" ht="15.75" thickBot="1" x14ac:dyDescent="0.3">
      <c r="A16" t="s">
        <v>128</v>
      </c>
      <c r="B16" s="18" t="s">
        <v>28</v>
      </c>
      <c r="C16" s="19">
        <v>161.74</v>
      </c>
      <c r="D16" s="19">
        <v>2390.4299999999998</v>
      </c>
      <c r="E16">
        <v>2</v>
      </c>
    </row>
    <row r="17" spans="1:5" ht="15.75" thickBot="1" x14ac:dyDescent="0.3">
      <c r="A17" t="s">
        <v>128</v>
      </c>
      <c r="B17" s="18" t="s">
        <v>53</v>
      </c>
      <c r="C17" s="20">
        <v>268.70999999999998</v>
      </c>
      <c r="D17" s="20">
        <v>1078.8599999999999</v>
      </c>
      <c r="E17">
        <v>2</v>
      </c>
    </row>
    <row r="18" spans="1:5" ht="15.75" thickBot="1" x14ac:dyDescent="0.3">
      <c r="A18" t="s">
        <v>128</v>
      </c>
      <c r="B18" s="18" t="s">
        <v>62</v>
      </c>
      <c r="C18" s="19">
        <v>320.83999999999997</v>
      </c>
      <c r="D18" s="19">
        <v>3310.33</v>
      </c>
      <c r="E18">
        <v>2</v>
      </c>
    </row>
    <row r="19" spans="1:5" ht="15.75" thickBot="1" x14ac:dyDescent="0.3">
      <c r="A19" t="s">
        <v>128</v>
      </c>
      <c r="B19" s="18" t="s">
        <v>100</v>
      </c>
      <c r="C19" s="19">
        <v>626.87</v>
      </c>
      <c r="D19" s="19">
        <v>6793.12</v>
      </c>
      <c r="E19">
        <v>2</v>
      </c>
    </row>
    <row r="20" spans="1:5" ht="15.75" thickBot="1" x14ac:dyDescent="0.3">
      <c r="A20" t="s">
        <v>127</v>
      </c>
      <c r="B20" s="18" t="s">
        <v>104</v>
      </c>
      <c r="C20" s="19">
        <v>710.79</v>
      </c>
      <c r="D20" s="19">
        <v>3252.52</v>
      </c>
      <c r="E20">
        <v>2</v>
      </c>
    </row>
    <row r="21" spans="1:5" ht="15.75" thickBot="1" x14ac:dyDescent="0.3">
      <c r="A21" t="s">
        <v>128</v>
      </c>
      <c r="B21" s="18" t="s">
        <v>23</v>
      </c>
      <c r="C21" s="20">
        <v>133.13999999999999</v>
      </c>
      <c r="D21" s="20">
        <v>2331.19</v>
      </c>
      <c r="E21">
        <v>2</v>
      </c>
    </row>
    <row r="22" spans="1:5" ht="15.75" thickBot="1" x14ac:dyDescent="0.3">
      <c r="A22" t="s">
        <v>128</v>
      </c>
      <c r="B22" s="18" t="s">
        <v>29</v>
      </c>
      <c r="C22" s="20">
        <v>173.64</v>
      </c>
      <c r="D22" s="20">
        <v>1816.16</v>
      </c>
      <c r="E22">
        <v>2</v>
      </c>
    </row>
    <row r="23" spans="1:5" ht="15.75" thickBot="1" x14ac:dyDescent="0.3">
      <c r="A23" s="21" t="s">
        <v>150</v>
      </c>
      <c r="B23" s="21" t="s">
        <v>141</v>
      </c>
      <c r="C23" s="23">
        <f>AVERAGE(C13:C22)</f>
        <v>323.38699999999994</v>
      </c>
      <c r="D23" s="23">
        <f>AVERAGE(D13:D22)</f>
        <v>2894.009</v>
      </c>
    </row>
    <row r="24" spans="1:5" ht="15.75" thickBot="1" x14ac:dyDescent="0.3">
      <c r="A24" t="s">
        <v>127</v>
      </c>
      <c r="B24" s="18" t="s">
        <v>63</v>
      </c>
      <c r="C24" s="20">
        <v>323.33999999999997</v>
      </c>
      <c r="D24" s="20">
        <v>2208.6999999999998</v>
      </c>
      <c r="E24">
        <v>3</v>
      </c>
    </row>
    <row r="25" spans="1:5" ht="15.75" thickBot="1" x14ac:dyDescent="0.3">
      <c r="A25" t="s">
        <v>129</v>
      </c>
      <c r="B25" s="18" t="s">
        <v>22</v>
      </c>
      <c r="C25" s="19">
        <v>120.62</v>
      </c>
      <c r="D25" s="19">
        <v>1700.72</v>
      </c>
      <c r="E25">
        <v>3</v>
      </c>
    </row>
    <row r="26" spans="1:5" ht="15.75" thickBot="1" x14ac:dyDescent="0.3">
      <c r="A26" t="s">
        <v>128</v>
      </c>
      <c r="B26" s="18" t="s">
        <v>60</v>
      </c>
      <c r="C26" s="19">
        <v>297.39</v>
      </c>
      <c r="D26" s="19">
        <v>1340.7</v>
      </c>
      <c r="E26">
        <v>3</v>
      </c>
    </row>
    <row r="27" spans="1:5" ht="15.75" thickBot="1" x14ac:dyDescent="0.3">
      <c r="A27" t="s">
        <v>128</v>
      </c>
      <c r="B27" s="18" t="s">
        <v>92</v>
      </c>
      <c r="C27" s="19">
        <v>569.70000000000005</v>
      </c>
      <c r="D27" s="19">
        <v>2990.02</v>
      </c>
      <c r="E27">
        <v>3</v>
      </c>
    </row>
    <row r="28" spans="1:5" ht="15.75" thickBot="1" x14ac:dyDescent="0.3">
      <c r="A28" t="s">
        <v>128</v>
      </c>
      <c r="B28" s="18" t="s">
        <v>85</v>
      </c>
      <c r="C28" s="20">
        <v>530.87</v>
      </c>
      <c r="D28" s="20">
        <v>13018.22</v>
      </c>
      <c r="E28">
        <v>3</v>
      </c>
    </row>
    <row r="29" spans="1:5" ht="15.75" thickBot="1" x14ac:dyDescent="0.3">
      <c r="A29" t="s">
        <v>130</v>
      </c>
      <c r="B29" s="18" t="s">
        <v>16</v>
      </c>
      <c r="C29" s="19">
        <v>103.11</v>
      </c>
      <c r="D29" s="19">
        <v>1326.55</v>
      </c>
      <c r="E29">
        <v>3</v>
      </c>
    </row>
    <row r="30" spans="1:5" ht="15.75" thickBot="1" x14ac:dyDescent="0.3">
      <c r="A30" t="s">
        <v>128</v>
      </c>
      <c r="B30" s="18" t="s">
        <v>88</v>
      </c>
      <c r="C30" s="19">
        <v>548.66</v>
      </c>
      <c r="D30" s="19">
        <v>2729.73</v>
      </c>
      <c r="E30">
        <v>3</v>
      </c>
    </row>
    <row r="31" spans="1:5" ht="15.75" thickBot="1" x14ac:dyDescent="0.3">
      <c r="A31" t="s">
        <v>128</v>
      </c>
      <c r="B31" s="18" t="s">
        <v>44</v>
      </c>
      <c r="C31" s="19">
        <v>203.26</v>
      </c>
      <c r="D31" s="19">
        <v>1261.1300000000001</v>
      </c>
      <c r="E31">
        <v>3</v>
      </c>
    </row>
    <row r="32" spans="1:5" ht="15.75" thickBot="1" x14ac:dyDescent="0.3">
      <c r="A32" t="s">
        <v>128</v>
      </c>
      <c r="B32" s="18" t="s">
        <v>47</v>
      </c>
      <c r="C32" s="20">
        <v>213.92</v>
      </c>
      <c r="D32" s="20">
        <v>1255.9000000000001</v>
      </c>
      <c r="E32">
        <v>3</v>
      </c>
    </row>
    <row r="33" spans="1:5" ht="15.75" thickBot="1" x14ac:dyDescent="0.3">
      <c r="A33" t="s">
        <v>134</v>
      </c>
      <c r="B33" s="18" t="s">
        <v>7</v>
      </c>
      <c r="C33" s="20">
        <v>24.26</v>
      </c>
      <c r="D33" s="20">
        <v>1489.02</v>
      </c>
      <c r="E33">
        <v>3</v>
      </c>
    </row>
    <row r="34" spans="1:5" ht="15.75" thickBot="1" x14ac:dyDescent="0.3">
      <c r="A34" t="s">
        <v>131</v>
      </c>
      <c r="B34" s="18" t="s">
        <v>8</v>
      </c>
      <c r="C34" s="19">
        <v>33</v>
      </c>
      <c r="D34" s="19">
        <v>1351.59</v>
      </c>
      <c r="E34">
        <v>3</v>
      </c>
    </row>
    <row r="35" spans="1:5" ht="15.75" thickBot="1" x14ac:dyDescent="0.3">
      <c r="A35" t="s">
        <v>128</v>
      </c>
      <c r="B35" s="18" t="s">
        <v>59</v>
      </c>
      <c r="C35" s="20">
        <v>291.12</v>
      </c>
      <c r="D35" s="20">
        <v>2646.99</v>
      </c>
      <c r="E35">
        <v>3</v>
      </c>
    </row>
    <row r="36" spans="1:5" ht="15.75" thickBot="1" x14ac:dyDescent="0.3">
      <c r="A36" t="s">
        <v>129</v>
      </c>
      <c r="B36" s="18" t="s">
        <v>87</v>
      </c>
      <c r="C36" s="20">
        <v>544.48</v>
      </c>
      <c r="D36" s="20">
        <v>4016.72</v>
      </c>
      <c r="E36">
        <v>3</v>
      </c>
    </row>
    <row r="37" spans="1:5" ht="15.75" thickBot="1" x14ac:dyDescent="0.3">
      <c r="A37" t="s">
        <v>130</v>
      </c>
      <c r="B37" s="18" t="s">
        <v>4</v>
      </c>
      <c r="C37" s="19">
        <v>22.39</v>
      </c>
      <c r="D37" s="19">
        <v>3321.7</v>
      </c>
      <c r="E37">
        <v>3</v>
      </c>
    </row>
    <row r="38" spans="1:5" ht="15.75" thickBot="1" x14ac:dyDescent="0.3">
      <c r="A38" t="s">
        <v>128</v>
      </c>
      <c r="B38" s="18" t="s">
        <v>26</v>
      </c>
      <c r="C38" s="19">
        <v>158.37</v>
      </c>
      <c r="D38" s="19">
        <v>837.47</v>
      </c>
      <c r="E38">
        <v>3</v>
      </c>
    </row>
    <row r="39" spans="1:5" ht="15.75" thickBot="1" x14ac:dyDescent="0.3">
      <c r="A39" t="s">
        <v>128</v>
      </c>
      <c r="B39" s="18" t="s">
        <v>79</v>
      </c>
      <c r="C39" s="20">
        <v>465.65</v>
      </c>
      <c r="D39" s="20">
        <v>1330.59</v>
      </c>
      <c r="E39">
        <v>3</v>
      </c>
    </row>
    <row r="40" spans="1:5" ht="15.75" thickBot="1" x14ac:dyDescent="0.3">
      <c r="A40" t="s">
        <v>128</v>
      </c>
      <c r="B40" s="18" t="s">
        <v>58</v>
      </c>
      <c r="C40" s="19">
        <v>284.62</v>
      </c>
      <c r="D40" s="19">
        <v>1918.72</v>
      </c>
      <c r="E40">
        <v>3</v>
      </c>
    </row>
    <row r="41" spans="1:5" ht="15.75" thickBot="1" x14ac:dyDescent="0.3">
      <c r="A41" t="s">
        <v>128</v>
      </c>
      <c r="B41" s="18" t="s">
        <v>111</v>
      </c>
      <c r="C41" s="20">
        <v>781.76</v>
      </c>
      <c r="D41" s="20">
        <v>829.96</v>
      </c>
      <c r="E41">
        <v>3</v>
      </c>
    </row>
    <row r="42" spans="1:5" ht="15.75" thickBot="1" x14ac:dyDescent="0.3">
      <c r="A42" t="s">
        <v>128</v>
      </c>
      <c r="B42" s="18" t="s">
        <v>90</v>
      </c>
      <c r="C42" s="19">
        <v>567.05999999999995</v>
      </c>
      <c r="D42" s="19">
        <v>2012.17</v>
      </c>
      <c r="E42">
        <v>3</v>
      </c>
    </row>
    <row r="43" spans="1:5" ht="15.75" thickBot="1" x14ac:dyDescent="0.3">
      <c r="A43" t="s">
        <v>131</v>
      </c>
      <c r="B43" s="18" t="s">
        <v>71</v>
      </c>
      <c r="C43" s="20">
        <v>409.03</v>
      </c>
      <c r="D43" s="20">
        <v>1428.1</v>
      </c>
      <c r="E43">
        <v>3</v>
      </c>
    </row>
    <row r="44" spans="1:5" ht="15.75" thickBot="1" x14ac:dyDescent="0.3">
      <c r="A44" s="21" t="s">
        <v>150</v>
      </c>
      <c r="B44" s="21" t="s">
        <v>142</v>
      </c>
      <c r="C44" s="23">
        <f>AVERAGE(C24:C43)</f>
        <v>324.63049999999998</v>
      </c>
      <c r="D44" s="23">
        <f>AVERAGE(D24:D43)</f>
        <v>2450.7349999999997</v>
      </c>
    </row>
    <row r="45" spans="1:5" ht="15.75" thickBot="1" x14ac:dyDescent="0.3">
      <c r="A45" t="s">
        <v>128</v>
      </c>
      <c r="B45" s="18" t="s">
        <v>114</v>
      </c>
      <c r="C45" s="19">
        <v>872.56</v>
      </c>
      <c r="D45" s="19">
        <v>8406</v>
      </c>
      <c r="E45">
        <v>4</v>
      </c>
    </row>
    <row r="46" spans="1:5" ht="15.75" thickBot="1" x14ac:dyDescent="0.3">
      <c r="A46" t="s">
        <v>129</v>
      </c>
      <c r="B46" s="18" t="s">
        <v>115</v>
      </c>
      <c r="C46" s="20">
        <v>878.64</v>
      </c>
      <c r="D46" s="20">
        <v>3913.04</v>
      </c>
      <c r="E46">
        <v>4</v>
      </c>
    </row>
    <row r="47" spans="1:5" ht="15.75" thickBot="1" x14ac:dyDescent="0.3">
      <c r="A47" t="s">
        <v>127</v>
      </c>
      <c r="B47" s="18" t="s">
        <v>120</v>
      </c>
      <c r="C47" s="19">
        <v>1114.1500000000001</v>
      </c>
      <c r="D47" s="19">
        <v>4550.7700000000004</v>
      </c>
      <c r="E47">
        <v>4</v>
      </c>
    </row>
    <row r="48" spans="1:5" ht="15.75" thickBot="1" x14ac:dyDescent="0.3">
      <c r="A48" t="s">
        <v>128</v>
      </c>
      <c r="B48" s="18" t="s">
        <v>49</v>
      </c>
      <c r="C48" s="20">
        <v>235.41</v>
      </c>
      <c r="D48" s="20">
        <v>1207.5999999999999</v>
      </c>
      <c r="E48">
        <v>4</v>
      </c>
    </row>
    <row r="49" spans="1:5" ht="15.75" thickBot="1" x14ac:dyDescent="0.3">
      <c r="A49" t="s">
        <v>128</v>
      </c>
      <c r="B49" s="18" t="s">
        <v>94</v>
      </c>
      <c r="C49" s="19">
        <v>579.30999999999995</v>
      </c>
      <c r="D49" s="19">
        <v>1604.79</v>
      </c>
      <c r="E49">
        <v>4</v>
      </c>
    </row>
    <row r="50" spans="1:5" ht="15.75" thickBot="1" x14ac:dyDescent="0.3">
      <c r="A50" t="s">
        <v>131</v>
      </c>
      <c r="B50" s="18" t="s">
        <v>48</v>
      </c>
      <c r="C50" s="19">
        <v>229.37</v>
      </c>
      <c r="D50" s="19">
        <v>398.92</v>
      </c>
      <c r="E50">
        <v>4</v>
      </c>
    </row>
    <row r="51" spans="1:5" ht="15.75" thickBot="1" x14ac:dyDescent="0.3">
      <c r="A51" t="s">
        <v>133</v>
      </c>
      <c r="B51" s="18" t="s">
        <v>95</v>
      </c>
      <c r="C51" s="20">
        <v>596.66</v>
      </c>
      <c r="D51" s="20">
        <v>3687.55</v>
      </c>
      <c r="E51">
        <v>4</v>
      </c>
    </row>
    <row r="52" spans="1:5" ht="15.75" thickBot="1" x14ac:dyDescent="0.3">
      <c r="A52" t="s">
        <v>131</v>
      </c>
      <c r="B52" s="18" t="s">
        <v>76</v>
      </c>
      <c r="C52" s="19">
        <v>440.35</v>
      </c>
      <c r="D52" s="19">
        <v>4507.09</v>
      </c>
      <c r="E52">
        <v>4</v>
      </c>
    </row>
    <row r="53" spans="1:5" ht="15.75" thickBot="1" x14ac:dyDescent="0.3">
      <c r="A53" s="21" t="s">
        <v>150</v>
      </c>
      <c r="B53" s="21" t="s">
        <v>143</v>
      </c>
      <c r="C53" s="23">
        <f>AVERAGE(C45:C52)</f>
        <v>618.30624999999998</v>
      </c>
      <c r="D53" s="23">
        <f>AVERAGE(D45:D52)</f>
        <v>3534.47</v>
      </c>
    </row>
    <row r="54" spans="1:5" ht="15.75" thickBot="1" x14ac:dyDescent="0.3">
      <c r="A54" t="s">
        <v>127</v>
      </c>
      <c r="B54" s="18" t="s">
        <v>91</v>
      </c>
      <c r="C54" s="20">
        <v>568.41</v>
      </c>
      <c r="D54" s="20">
        <v>5141.37</v>
      </c>
      <c r="E54">
        <v>5</v>
      </c>
    </row>
    <row r="55" spans="1:5" ht="15.75" thickBot="1" x14ac:dyDescent="0.3">
      <c r="A55" t="s">
        <v>132</v>
      </c>
      <c r="B55" s="18" t="s">
        <v>10</v>
      </c>
      <c r="C55" s="19">
        <v>64.19</v>
      </c>
      <c r="D55" s="19">
        <v>1034.05</v>
      </c>
      <c r="E55">
        <v>5</v>
      </c>
    </row>
    <row r="56" spans="1:5" ht="15.75" thickBot="1" x14ac:dyDescent="0.3">
      <c r="A56" t="s">
        <v>127</v>
      </c>
      <c r="B56" s="18" t="s">
        <v>93</v>
      </c>
      <c r="C56" s="20">
        <v>571.77</v>
      </c>
      <c r="D56" s="20">
        <v>2957.13</v>
      </c>
      <c r="E56">
        <v>5</v>
      </c>
    </row>
    <row r="57" spans="1:5" ht="15.75" thickBot="1" x14ac:dyDescent="0.3">
      <c r="A57" t="s">
        <v>128</v>
      </c>
      <c r="B57" s="18" t="s">
        <v>105</v>
      </c>
      <c r="C57" s="20">
        <v>712.58</v>
      </c>
      <c r="D57" s="20">
        <v>3153.74</v>
      </c>
      <c r="E57">
        <v>5</v>
      </c>
    </row>
    <row r="58" spans="1:5" ht="15.75" thickBot="1" x14ac:dyDescent="0.3">
      <c r="A58" t="s">
        <v>128</v>
      </c>
      <c r="B58" s="18" t="s">
        <v>119</v>
      </c>
      <c r="C58" s="20">
        <v>1045.8499999999999</v>
      </c>
      <c r="D58" s="20">
        <v>3280.17</v>
      </c>
      <c r="E58">
        <v>5</v>
      </c>
    </row>
    <row r="59" spans="1:5" ht="15.75" thickBot="1" x14ac:dyDescent="0.3">
      <c r="A59" t="s">
        <v>128</v>
      </c>
      <c r="B59" s="18" t="s">
        <v>18</v>
      </c>
      <c r="C59" s="19">
        <v>116.34</v>
      </c>
      <c r="D59" s="19">
        <v>3107.39</v>
      </c>
      <c r="E59">
        <v>5</v>
      </c>
    </row>
    <row r="60" spans="1:5" ht="15.75" thickBot="1" x14ac:dyDescent="0.3">
      <c r="A60" t="s">
        <v>127</v>
      </c>
      <c r="B60" s="18" t="s">
        <v>36</v>
      </c>
      <c r="C60" s="19">
        <v>183.32</v>
      </c>
      <c r="D60" s="19">
        <v>4023.79</v>
      </c>
      <c r="E60">
        <v>5</v>
      </c>
    </row>
    <row r="61" spans="1:5" ht="15.75" thickBot="1" x14ac:dyDescent="0.3">
      <c r="A61" t="s">
        <v>134</v>
      </c>
      <c r="B61" s="18" t="s">
        <v>54</v>
      </c>
      <c r="C61" s="19">
        <v>269.87</v>
      </c>
      <c r="D61" s="19">
        <v>965.31</v>
      </c>
      <c r="E61">
        <v>5</v>
      </c>
    </row>
    <row r="62" spans="1:5" ht="15.75" thickBot="1" x14ac:dyDescent="0.3">
      <c r="A62" t="s">
        <v>128</v>
      </c>
      <c r="B62" s="18" t="s">
        <v>112</v>
      </c>
      <c r="C62" s="19">
        <v>788.12</v>
      </c>
      <c r="D62" s="19">
        <v>2569.63</v>
      </c>
      <c r="E62">
        <v>5</v>
      </c>
    </row>
    <row r="63" spans="1:5" ht="15.75" thickBot="1" x14ac:dyDescent="0.3">
      <c r="A63" s="21" t="s">
        <v>150</v>
      </c>
      <c r="B63" s="21" t="s">
        <v>144</v>
      </c>
      <c r="C63" s="23">
        <f>AVERAGE(C54:C62)</f>
        <v>480.04999999999995</v>
      </c>
      <c r="D63" s="23">
        <f>AVERAGE(D54:D62)</f>
        <v>2914.7311111111112</v>
      </c>
    </row>
    <row r="64" spans="1:5" ht="15.75" thickBot="1" x14ac:dyDescent="0.3">
      <c r="A64" t="s">
        <v>127</v>
      </c>
      <c r="B64" s="18" t="s">
        <v>55</v>
      </c>
      <c r="C64" s="20">
        <v>273.01</v>
      </c>
      <c r="D64" s="20">
        <v>2121.04</v>
      </c>
      <c r="E64">
        <v>6</v>
      </c>
    </row>
    <row r="65" spans="1:5" ht="15.75" thickBot="1" x14ac:dyDescent="0.3">
      <c r="A65" t="s">
        <v>128</v>
      </c>
      <c r="B65" s="18" t="s">
        <v>43</v>
      </c>
      <c r="C65" s="20">
        <v>200.29</v>
      </c>
      <c r="D65" s="20">
        <v>2581.14</v>
      </c>
      <c r="E65">
        <v>6</v>
      </c>
    </row>
    <row r="66" spans="1:5" ht="15.75" thickBot="1" x14ac:dyDescent="0.3">
      <c r="A66" t="s">
        <v>127</v>
      </c>
      <c r="B66" s="18" t="s">
        <v>123</v>
      </c>
      <c r="C66" s="20">
        <v>1287.6400000000001</v>
      </c>
      <c r="D66" s="20">
        <v>3790.15</v>
      </c>
      <c r="E66">
        <v>6</v>
      </c>
    </row>
    <row r="67" spans="1:5" ht="15.75" thickBot="1" x14ac:dyDescent="0.3">
      <c r="A67" t="s">
        <v>128</v>
      </c>
      <c r="B67" s="18" t="s">
        <v>78</v>
      </c>
      <c r="C67" s="19">
        <v>448.45</v>
      </c>
      <c r="D67" s="19">
        <v>2278.04</v>
      </c>
      <c r="E67">
        <v>6</v>
      </c>
    </row>
    <row r="68" spans="1:5" ht="15.75" thickBot="1" x14ac:dyDescent="0.3">
      <c r="A68" t="s">
        <v>131</v>
      </c>
      <c r="B68" s="18" t="s">
        <v>20</v>
      </c>
      <c r="C68" s="19">
        <v>117.71</v>
      </c>
      <c r="D68" s="19">
        <v>1137.19</v>
      </c>
      <c r="E68">
        <v>6</v>
      </c>
    </row>
    <row r="69" spans="1:5" ht="15.75" thickBot="1" x14ac:dyDescent="0.3">
      <c r="A69" t="s">
        <v>128</v>
      </c>
      <c r="B69" s="18" t="s">
        <v>108</v>
      </c>
      <c r="C69" s="19">
        <v>748.42</v>
      </c>
      <c r="D69" s="19">
        <v>1742.04</v>
      </c>
      <c r="E69">
        <v>6</v>
      </c>
    </row>
    <row r="70" spans="1:5" ht="15.75" thickBot="1" x14ac:dyDescent="0.3">
      <c r="A70" s="21" t="s">
        <v>150</v>
      </c>
      <c r="B70" s="21" t="s">
        <v>145</v>
      </c>
      <c r="C70" s="23">
        <f>AVERAGE(C64:C69)</f>
        <v>512.5866666666667</v>
      </c>
      <c r="D70" s="23">
        <f>AVERAGE(D64:D69)</f>
        <v>2274.9333333333329</v>
      </c>
    </row>
    <row r="71" spans="1:5" ht="15.75" thickBot="1" x14ac:dyDescent="0.3">
      <c r="A71" t="s">
        <v>127</v>
      </c>
      <c r="B71" s="18" t="s">
        <v>67</v>
      </c>
      <c r="C71" s="20">
        <v>346.67</v>
      </c>
      <c r="D71" s="20">
        <v>1477.3</v>
      </c>
      <c r="E71">
        <v>7</v>
      </c>
    </row>
    <row r="72" spans="1:5" ht="15.75" thickBot="1" x14ac:dyDescent="0.3">
      <c r="A72" t="s">
        <v>130</v>
      </c>
      <c r="B72" s="18" t="s">
        <v>73</v>
      </c>
      <c r="C72" s="20">
        <v>428.17</v>
      </c>
      <c r="D72" s="20">
        <v>2822.46</v>
      </c>
      <c r="E72">
        <v>7</v>
      </c>
    </row>
    <row r="73" spans="1:5" ht="15.75" thickBot="1" x14ac:dyDescent="0.3">
      <c r="A73" t="s">
        <v>128</v>
      </c>
      <c r="B73" s="18" t="s">
        <v>103</v>
      </c>
      <c r="C73" s="20">
        <v>689.29</v>
      </c>
      <c r="D73" s="20">
        <v>2234.5</v>
      </c>
      <c r="E73">
        <v>7</v>
      </c>
    </row>
    <row r="74" spans="1:5" ht="15.75" thickBot="1" x14ac:dyDescent="0.3">
      <c r="A74" t="s">
        <v>130</v>
      </c>
      <c r="B74" s="18" t="s">
        <v>11</v>
      </c>
      <c r="C74" s="20">
        <v>70.239999999999995</v>
      </c>
      <c r="D74" s="20">
        <v>1932.33</v>
      </c>
      <c r="E74">
        <v>7</v>
      </c>
    </row>
    <row r="75" spans="1:5" ht="15.75" thickBot="1" x14ac:dyDescent="0.3">
      <c r="A75" t="s">
        <v>130</v>
      </c>
      <c r="B75" s="18" t="s">
        <v>52</v>
      </c>
      <c r="C75" s="19">
        <v>250.75</v>
      </c>
      <c r="D75" s="19">
        <v>1809.28</v>
      </c>
      <c r="E75">
        <v>7</v>
      </c>
    </row>
    <row r="76" spans="1:5" ht="15.75" thickBot="1" x14ac:dyDescent="0.3">
      <c r="A76" s="21" t="s">
        <v>150</v>
      </c>
      <c r="B76" s="21" t="s">
        <v>146</v>
      </c>
      <c r="C76" s="23">
        <f>AVERAGE(C71:C75)</f>
        <v>357.024</v>
      </c>
      <c r="D76" s="23">
        <f>AVERAGE(D71:D75)</f>
        <v>2055.174</v>
      </c>
    </row>
    <row r="77" spans="1:5" ht="15.75" thickBot="1" x14ac:dyDescent="0.3">
      <c r="A77" t="s">
        <v>130</v>
      </c>
      <c r="B77" s="18" t="s">
        <v>6</v>
      </c>
      <c r="C77" s="19">
        <v>23</v>
      </c>
      <c r="D77" s="19">
        <v>3379.71</v>
      </c>
      <c r="E77">
        <v>8</v>
      </c>
    </row>
    <row r="78" spans="1:5" ht="15.75" thickBot="1" x14ac:dyDescent="0.3">
      <c r="A78" t="s">
        <v>128</v>
      </c>
      <c r="B78" s="18" t="s">
        <v>24</v>
      </c>
      <c r="C78" s="19">
        <v>149.61000000000001</v>
      </c>
      <c r="D78" s="19">
        <v>4318.88</v>
      </c>
      <c r="E78">
        <v>8</v>
      </c>
    </row>
    <row r="79" spans="1:5" ht="15.75" thickBot="1" x14ac:dyDescent="0.3">
      <c r="A79" t="s">
        <v>127</v>
      </c>
      <c r="B79" s="18" t="s">
        <v>126</v>
      </c>
      <c r="C79" s="19">
        <v>1872.51</v>
      </c>
      <c r="D79" s="19">
        <v>4090.5</v>
      </c>
      <c r="E79">
        <v>8</v>
      </c>
    </row>
    <row r="80" spans="1:5" ht="15.75" thickBot="1" x14ac:dyDescent="0.3">
      <c r="A80" t="s">
        <v>128</v>
      </c>
      <c r="B80" s="18" t="s">
        <v>118</v>
      </c>
      <c r="C80" s="19">
        <v>1001.15</v>
      </c>
      <c r="D80" s="19">
        <v>2538.0100000000002</v>
      </c>
      <c r="E80">
        <v>8</v>
      </c>
    </row>
    <row r="81" spans="1:5" ht="15.75" thickBot="1" x14ac:dyDescent="0.3">
      <c r="A81" t="s">
        <v>128</v>
      </c>
      <c r="B81" s="18" t="s">
        <v>117</v>
      </c>
      <c r="C81" s="20">
        <v>888.59</v>
      </c>
      <c r="D81" s="20">
        <v>3284.22</v>
      </c>
      <c r="E81">
        <v>8</v>
      </c>
    </row>
    <row r="82" spans="1:5" ht="15.75" thickBot="1" x14ac:dyDescent="0.3">
      <c r="A82" t="s">
        <v>131</v>
      </c>
      <c r="B82" s="18" t="s">
        <v>17</v>
      </c>
      <c r="C82" s="20">
        <v>114.69</v>
      </c>
      <c r="D82" s="20">
        <v>1997.04</v>
      </c>
      <c r="E82">
        <v>8</v>
      </c>
    </row>
    <row r="83" spans="1:5" ht="15.75" thickBot="1" x14ac:dyDescent="0.3">
      <c r="A83" s="21" t="s">
        <v>150</v>
      </c>
      <c r="B83" s="21" t="s">
        <v>147</v>
      </c>
      <c r="C83" s="23">
        <f>AVERAGE(C77:C82)</f>
        <v>674.92500000000007</v>
      </c>
      <c r="D83" s="23">
        <f>AVERAGE(D77:D82)</f>
        <v>3268.06</v>
      </c>
    </row>
    <row r="84" spans="1:5" ht="15.75" thickBot="1" x14ac:dyDescent="0.3">
      <c r="A84" t="s">
        <v>127</v>
      </c>
      <c r="B84" s="18" t="s">
        <v>121</v>
      </c>
      <c r="C84" s="20">
        <v>1127.3599999999999</v>
      </c>
      <c r="D84" s="20">
        <v>5694.92</v>
      </c>
      <c r="E84">
        <v>9</v>
      </c>
    </row>
    <row r="85" spans="1:5" ht="15.75" thickBot="1" x14ac:dyDescent="0.3">
      <c r="A85" t="s">
        <v>128</v>
      </c>
      <c r="B85" s="18" t="s">
        <v>41</v>
      </c>
      <c r="C85" s="20">
        <v>198.25</v>
      </c>
      <c r="D85" s="20">
        <v>2398.41</v>
      </c>
      <c r="E85">
        <v>9</v>
      </c>
    </row>
    <row r="86" spans="1:5" ht="15.75" thickBot="1" x14ac:dyDescent="0.3">
      <c r="A86" t="s">
        <v>132</v>
      </c>
      <c r="B86" s="18" t="s">
        <v>33</v>
      </c>
      <c r="C86" s="20">
        <v>177.61</v>
      </c>
      <c r="D86" s="20">
        <v>1541.99</v>
      </c>
      <c r="E86">
        <v>9</v>
      </c>
    </row>
    <row r="87" spans="1:5" ht="15.75" thickBot="1" x14ac:dyDescent="0.3">
      <c r="A87" t="s">
        <v>131</v>
      </c>
      <c r="B87" s="18" t="s">
        <v>101</v>
      </c>
      <c r="C87" s="20">
        <v>662.14</v>
      </c>
      <c r="D87" s="20">
        <v>1951.96</v>
      </c>
      <c r="E87">
        <v>9</v>
      </c>
    </row>
    <row r="88" spans="1:5" ht="15.75" thickBot="1" x14ac:dyDescent="0.3">
      <c r="A88" t="s">
        <v>127</v>
      </c>
      <c r="B88" s="18" t="s">
        <v>65</v>
      </c>
      <c r="C88" s="20">
        <v>330.99</v>
      </c>
      <c r="D88" s="20">
        <v>1301.26</v>
      </c>
      <c r="E88">
        <v>9</v>
      </c>
    </row>
    <row r="89" spans="1:5" ht="15.75" thickBot="1" x14ac:dyDescent="0.3">
      <c r="A89" s="21" t="s">
        <v>150</v>
      </c>
      <c r="B89" s="21" t="s">
        <v>148</v>
      </c>
      <c r="C89" s="23">
        <f>AVERAGE(C84:C88)</f>
        <v>499.26999999999987</v>
      </c>
      <c r="D89" s="23">
        <f>AVERAGE(D84:D88)</f>
        <v>2577.7079999999996</v>
      </c>
    </row>
    <row r="90" spans="1:5" ht="15.75" thickBot="1" x14ac:dyDescent="0.3">
      <c r="A90" t="s">
        <v>128</v>
      </c>
      <c r="B90" s="18" t="s">
        <v>69</v>
      </c>
      <c r="C90" s="20">
        <v>353.71</v>
      </c>
      <c r="D90" s="20">
        <v>1103.02</v>
      </c>
      <c r="E90">
        <v>10</v>
      </c>
    </row>
    <row r="91" spans="1:5" ht="15.75" thickBot="1" x14ac:dyDescent="0.3">
      <c r="A91" t="s">
        <v>128</v>
      </c>
      <c r="B91" s="18" t="s">
        <v>70</v>
      </c>
      <c r="C91" s="19">
        <v>372.72</v>
      </c>
      <c r="D91" s="19">
        <v>1496.16</v>
      </c>
      <c r="E91">
        <v>10</v>
      </c>
    </row>
    <row r="92" spans="1:5" ht="15.75" thickBot="1" x14ac:dyDescent="0.3">
      <c r="A92" t="s">
        <v>127</v>
      </c>
      <c r="B92" s="18" t="s">
        <v>96</v>
      </c>
      <c r="C92" s="19">
        <v>606.61</v>
      </c>
      <c r="D92" s="19">
        <v>2989.61</v>
      </c>
      <c r="E92">
        <v>10</v>
      </c>
    </row>
    <row r="93" spans="1:5" ht="15.75" thickBot="1" x14ac:dyDescent="0.3">
      <c r="A93" t="s">
        <v>128</v>
      </c>
      <c r="B93" s="18" t="s">
        <v>74</v>
      </c>
      <c r="C93" s="19">
        <v>428.27</v>
      </c>
      <c r="D93" s="19">
        <v>2932.05</v>
      </c>
      <c r="E93">
        <v>10</v>
      </c>
    </row>
    <row r="94" spans="1:5" ht="15.75" thickBot="1" x14ac:dyDescent="0.3">
      <c r="A94" t="s">
        <v>127</v>
      </c>
      <c r="B94" s="18" t="s">
        <v>51</v>
      </c>
      <c r="C94" s="20">
        <v>247.02</v>
      </c>
      <c r="D94" s="20">
        <v>2065.87</v>
      </c>
      <c r="E94">
        <v>10</v>
      </c>
    </row>
    <row r="95" spans="1:5" ht="15.75" thickBot="1" x14ac:dyDescent="0.3">
      <c r="A95" t="s">
        <v>127</v>
      </c>
      <c r="B95" s="18" t="s">
        <v>99</v>
      </c>
      <c r="C95" s="20">
        <v>624.54999999999995</v>
      </c>
      <c r="D95" s="20">
        <v>1859.95</v>
      </c>
      <c r="E95">
        <v>10</v>
      </c>
    </row>
    <row r="96" spans="1:5" ht="15.75" thickBot="1" x14ac:dyDescent="0.3">
      <c r="A96" t="s">
        <v>128</v>
      </c>
      <c r="B96" s="18" t="s">
        <v>83</v>
      </c>
      <c r="C96" s="20">
        <v>488.77</v>
      </c>
      <c r="D96" s="20">
        <v>3590.82</v>
      </c>
      <c r="E96">
        <v>10</v>
      </c>
    </row>
    <row r="97" spans="1:5" ht="15.75" thickBot="1" x14ac:dyDescent="0.3">
      <c r="A97" t="s">
        <v>128</v>
      </c>
      <c r="B97" s="18" t="s">
        <v>14</v>
      </c>
      <c r="C97" s="19">
        <v>99.14</v>
      </c>
      <c r="D97" s="19">
        <v>1127.77</v>
      </c>
      <c r="E97">
        <v>10</v>
      </c>
    </row>
    <row r="98" spans="1:5" ht="15.75" thickBot="1" x14ac:dyDescent="0.3">
      <c r="A98" t="s">
        <v>128</v>
      </c>
      <c r="B98" s="18" t="s">
        <v>97</v>
      </c>
      <c r="C98" s="20">
        <v>612.5</v>
      </c>
      <c r="D98" s="20">
        <v>1810.84</v>
      </c>
      <c r="E98">
        <v>10</v>
      </c>
    </row>
    <row r="99" spans="1:5" ht="15.75" thickBot="1" x14ac:dyDescent="0.3">
      <c r="A99" t="s">
        <v>128</v>
      </c>
      <c r="B99" s="18" t="s">
        <v>9</v>
      </c>
      <c r="C99" s="20">
        <v>35.590000000000003</v>
      </c>
      <c r="D99" s="20">
        <v>2201.21</v>
      </c>
      <c r="E99">
        <v>10</v>
      </c>
    </row>
    <row r="100" spans="1:5" ht="15.75" thickBot="1" x14ac:dyDescent="0.3">
      <c r="A100" t="s">
        <v>128</v>
      </c>
      <c r="B100" s="18" t="s">
        <v>89</v>
      </c>
      <c r="C100" s="20">
        <v>558.75</v>
      </c>
      <c r="D100" s="20">
        <v>2502.59</v>
      </c>
      <c r="E100">
        <v>10</v>
      </c>
    </row>
    <row r="101" spans="1:5" ht="15.75" thickBot="1" x14ac:dyDescent="0.3">
      <c r="A101" t="s">
        <v>128</v>
      </c>
      <c r="B101" s="18" t="s">
        <v>80</v>
      </c>
      <c r="C101" s="19">
        <v>473.44</v>
      </c>
      <c r="D101" s="19">
        <v>1591.27</v>
      </c>
      <c r="E101">
        <v>10</v>
      </c>
    </row>
    <row r="102" spans="1:5" ht="15.75" thickBot="1" x14ac:dyDescent="0.3">
      <c r="A102" t="s">
        <v>128</v>
      </c>
      <c r="B102" s="18" t="s">
        <v>125</v>
      </c>
      <c r="C102" s="20">
        <v>1574.95</v>
      </c>
      <c r="D102" s="20">
        <v>4003.17</v>
      </c>
      <c r="E102">
        <v>10</v>
      </c>
    </row>
    <row r="103" spans="1:5" ht="15.75" thickBot="1" x14ac:dyDescent="0.3">
      <c r="A103" t="s">
        <v>129</v>
      </c>
      <c r="B103" s="18" t="s">
        <v>35</v>
      </c>
      <c r="C103" s="20">
        <v>182.26</v>
      </c>
      <c r="D103" s="20">
        <v>1217.21</v>
      </c>
      <c r="E103">
        <v>10</v>
      </c>
    </row>
    <row r="104" spans="1:5" ht="15.75" thickBot="1" x14ac:dyDescent="0.3">
      <c r="A104" t="s">
        <v>129</v>
      </c>
      <c r="B104" s="18" t="s">
        <v>39</v>
      </c>
      <c r="C104" s="20">
        <v>189.49</v>
      </c>
      <c r="D104" s="20">
        <v>2005.79</v>
      </c>
      <c r="E104">
        <v>10</v>
      </c>
    </row>
    <row r="105" spans="1:5" ht="15.75" thickBot="1" x14ac:dyDescent="0.3">
      <c r="A105" t="s">
        <v>128</v>
      </c>
      <c r="B105" s="18" t="s">
        <v>57</v>
      </c>
      <c r="C105" s="20">
        <v>283.04000000000002</v>
      </c>
      <c r="D105" s="20">
        <v>1721.45</v>
      </c>
      <c r="E105">
        <v>10</v>
      </c>
    </row>
    <row r="106" spans="1:5" ht="15.75" thickBot="1" x14ac:dyDescent="0.3">
      <c r="A106" t="s">
        <v>128</v>
      </c>
      <c r="B106" s="18" t="s">
        <v>56</v>
      </c>
      <c r="C106" s="19">
        <v>278.72000000000003</v>
      </c>
      <c r="D106" s="19">
        <v>3045.25</v>
      </c>
      <c r="E106">
        <v>10</v>
      </c>
    </row>
    <row r="107" spans="1:5" ht="15.75" thickBot="1" x14ac:dyDescent="0.3">
      <c r="A107" t="s">
        <v>128</v>
      </c>
      <c r="B107" s="18" t="s">
        <v>45</v>
      </c>
      <c r="C107" s="20">
        <v>207.08</v>
      </c>
      <c r="D107" s="20">
        <v>2041.07</v>
      </c>
      <c r="E107">
        <v>10</v>
      </c>
    </row>
    <row r="108" spans="1:5" ht="15.75" thickBot="1" x14ac:dyDescent="0.3">
      <c r="A108" t="s">
        <v>128</v>
      </c>
      <c r="B108" s="18" t="s">
        <v>3</v>
      </c>
      <c r="C108" s="20">
        <v>18.61</v>
      </c>
      <c r="D108" s="20">
        <v>4082.6</v>
      </c>
      <c r="E108">
        <v>10</v>
      </c>
    </row>
    <row r="109" spans="1:5" ht="15.75" thickBot="1" x14ac:dyDescent="0.3">
      <c r="A109" t="s">
        <v>128</v>
      </c>
      <c r="B109" s="18" t="s">
        <v>75</v>
      </c>
      <c r="C109" s="20">
        <v>434.75</v>
      </c>
      <c r="D109" s="20">
        <v>2576.13</v>
      </c>
      <c r="E109">
        <v>10</v>
      </c>
    </row>
    <row r="110" spans="1:5" ht="15.75" thickBot="1" x14ac:dyDescent="0.3">
      <c r="A110" t="s">
        <v>128</v>
      </c>
      <c r="B110" s="18" t="s">
        <v>12</v>
      </c>
      <c r="C110" s="19">
        <v>85.55</v>
      </c>
      <c r="D110" s="19">
        <v>2793.96</v>
      </c>
      <c r="E110">
        <v>10</v>
      </c>
    </row>
    <row r="111" spans="1:5" ht="15.75" thickBot="1" x14ac:dyDescent="0.3">
      <c r="A111" t="s">
        <v>127</v>
      </c>
      <c r="B111" s="18" t="s">
        <v>109</v>
      </c>
      <c r="C111" s="20">
        <v>781.47</v>
      </c>
      <c r="D111" s="20">
        <v>1551.58</v>
      </c>
      <c r="E111">
        <v>10</v>
      </c>
    </row>
    <row r="112" spans="1:5" ht="15.75" thickBot="1" x14ac:dyDescent="0.3">
      <c r="A112" t="s">
        <v>128</v>
      </c>
      <c r="B112" s="18" t="s">
        <v>66</v>
      </c>
      <c r="C112" s="19">
        <v>344.27</v>
      </c>
      <c r="D112" s="19">
        <v>1364.51</v>
      </c>
      <c r="E112">
        <v>10</v>
      </c>
    </row>
    <row r="113" spans="1:5" ht="15.75" thickBot="1" x14ac:dyDescent="0.3">
      <c r="A113" t="s">
        <v>127</v>
      </c>
      <c r="B113" s="18" t="s">
        <v>110</v>
      </c>
      <c r="C113" s="19">
        <v>781.47</v>
      </c>
      <c r="D113" s="19">
        <v>1660.9</v>
      </c>
      <c r="E113">
        <v>10</v>
      </c>
    </row>
    <row r="114" spans="1:5" ht="15.75" thickBot="1" x14ac:dyDescent="0.3">
      <c r="A114" t="s">
        <v>127</v>
      </c>
      <c r="B114" s="18" t="s">
        <v>86</v>
      </c>
      <c r="C114" s="19">
        <v>541.08000000000004</v>
      </c>
      <c r="D114" s="19">
        <v>4524.17</v>
      </c>
      <c r="E114">
        <v>10</v>
      </c>
    </row>
    <row r="115" spans="1:5" ht="15.75" thickBot="1" x14ac:dyDescent="0.3">
      <c r="A115" t="s">
        <v>128</v>
      </c>
      <c r="B115" s="18" t="s">
        <v>27</v>
      </c>
      <c r="C115" s="20">
        <v>158.63</v>
      </c>
      <c r="D115" s="20">
        <v>2779.62</v>
      </c>
      <c r="E115">
        <v>10</v>
      </c>
    </row>
    <row r="116" spans="1:5" ht="15.75" thickBot="1" x14ac:dyDescent="0.3">
      <c r="A116" t="s">
        <v>128</v>
      </c>
      <c r="B116" s="18" t="s">
        <v>25</v>
      </c>
      <c r="C116" s="20">
        <v>158.12</v>
      </c>
      <c r="D116" s="20">
        <v>68.790000000000006</v>
      </c>
      <c r="E116">
        <v>10</v>
      </c>
    </row>
    <row r="117" spans="1:5" ht="15.75" thickBot="1" x14ac:dyDescent="0.3">
      <c r="A117" s="21" t="s">
        <v>150</v>
      </c>
      <c r="B117" s="21" t="s">
        <v>149</v>
      </c>
      <c r="C117" s="23">
        <f>AVERAGE(C90:C116)</f>
        <v>404.46518518518519</v>
      </c>
      <c r="D117" s="23">
        <f>AVERAGE(D90:D116)</f>
        <v>2248.4207407407407</v>
      </c>
    </row>
    <row r="118" spans="1:5" ht="15.75" thickBot="1" x14ac:dyDescent="0.3">
      <c r="A118" t="s">
        <v>129</v>
      </c>
      <c r="B118" s="18" t="s">
        <v>124</v>
      </c>
      <c r="C118" s="19">
        <v>1495.36</v>
      </c>
      <c r="D118" s="19">
        <v>3866.69</v>
      </c>
      <c r="E118">
        <v>11</v>
      </c>
    </row>
    <row r="119" spans="1:5" ht="15.75" thickBot="1" x14ac:dyDescent="0.3">
      <c r="A119" t="s">
        <v>128</v>
      </c>
      <c r="B119" s="18" t="s">
        <v>32</v>
      </c>
      <c r="C119" s="19">
        <v>176.74</v>
      </c>
      <c r="D119" s="19">
        <v>1353.31</v>
      </c>
      <c r="E119">
        <v>11</v>
      </c>
    </row>
    <row r="120" spans="1:5" ht="15.75" thickBot="1" x14ac:dyDescent="0.3">
      <c r="A120" t="s">
        <v>127</v>
      </c>
      <c r="B120" s="18" t="s">
        <v>113</v>
      </c>
      <c r="C120" s="20">
        <v>831.38</v>
      </c>
      <c r="D120" s="20">
        <v>2420.69</v>
      </c>
      <c r="E120">
        <v>11</v>
      </c>
    </row>
    <row r="121" spans="1:5" ht="15.75" thickBot="1" x14ac:dyDescent="0.3">
      <c r="A121" t="s">
        <v>127</v>
      </c>
      <c r="B121" s="18" t="s">
        <v>107</v>
      </c>
      <c r="C121" s="20">
        <v>735.96</v>
      </c>
      <c r="D121" s="20">
        <v>2222.16</v>
      </c>
      <c r="E121">
        <v>11</v>
      </c>
    </row>
    <row r="122" spans="1:5" ht="15.75" thickBot="1" x14ac:dyDescent="0.3">
      <c r="A122" t="s">
        <v>130</v>
      </c>
      <c r="B122" s="18" t="s">
        <v>21</v>
      </c>
      <c r="C122" s="20">
        <v>120.11</v>
      </c>
      <c r="D122" s="20">
        <v>1093.29</v>
      </c>
      <c r="E122">
        <v>11</v>
      </c>
    </row>
    <row r="123" spans="1:5" ht="15.75" thickBot="1" x14ac:dyDescent="0.3">
      <c r="A123" t="s">
        <v>128</v>
      </c>
      <c r="B123" s="18" t="s">
        <v>46</v>
      </c>
      <c r="C123" s="19">
        <v>210.94</v>
      </c>
      <c r="D123" s="19">
        <v>1128.94</v>
      </c>
      <c r="E123">
        <v>11</v>
      </c>
    </row>
    <row r="124" spans="1:5" ht="15.75" thickBot="1" x14ac:dyDescent="0.3">
      <c r="A124" t="s">
        <v>128</v>
      </c>
      <c r="B124" s="18" t="s">
        <v>77</v>
      </c>
      <c r="C124" s="20">
        <v>440.79</v>
      </c>
      <c r="D124" s="20">
        <v>2066.69</v>
      </c>
      <c r="E124">
        <v>11</v>
      </c>
    </row>
    <row r="125" spans="1:5" ht="15.75" thickBot="1" x14ac:dyDescent="0.3">
      <c r="A125" t="s">
        <v>129</v>
      </c>
      <c r="B125" s="18" t="s">
        <v>19</v>
      </c>
      <c r="C125" s="20">
        <v>116.71</v>
      </c>
      <c r="D125" s="20">
        <v>148</v>
      </c>
      <c r="E125">
        <v>11</v>
      </c>
    </row>
    <row r="126" spans="1:5" ht="15.75" thickBot="1" x14ac:dyDescent="0.3">
      <c r="A126" t="s">
        <v>127</v>
      </c>
      <c r="B126" s="18" t="s">
        <v>116</v>
      </c>
      <c r="C126" s="19">
        <v>887.76</v>
      </c>
      <c r="D126" s="19">
        <v>2589.59</v>
      </c>
      <c r="E126">
        <v>11</v>
      </c>
    </row>
    <row r="127" spans="1:5" ht="15.75" thickBot="1" x14ac:dyDescent="0.3">
      <c r="A127" t="s">
        <v>127</v>
      </c>
      <c r="B127" s="18" t="s">
        <v>122</v>
      </c>
      <c r="C127" s="19">
        <v>1190.8</v>
      </c>
      <c r="D127" s="19">
        <v>5414.74</v>
      </c>
      <c r="E127">
        <v>11</v>
      </c>
    </row>
    <row r="128" spans="1:5" ht="15.75" thickBot="1" x14ac:dyDescent="0.3">
      <c r="A128" s="21" t="s">
        <v>150</v>
      </c>
      <c r="B128" s="21" t="s">
        <v>152</v>
      </c>
      <c r="C128" s="23">
        <f>AVERAGE(C118:C127)</f>
        <v>620.65499999999997</v>
      </c>
      <c r="D128" s="23">
        <f>AVERAGE(D118:D127)</f>
        <v>2230.41</v>
      </c>
    </row>
    <row r="129" spans="1:4" ht="15.75" thickBot="1" x14ac:dyDescent="0.3">
      <c r="A129" t="s">
        <v>131</v>
      </c>
      <c r="B129" s="18" t="s">
        <v>64</v>
      </c>
      <c r="C129" s="19">
        <v>324.44</v>
      </c>
      <c r="D129" s="19">
        <v>2182.2199999999998</v>
      </c>
    </row>
    <row r="130" spans="1:4" ht="15.75" thickBot="1" x14ac:dyDescent="0.3">
      <c r="A130" t="s">
        <v>128</v>
      </c>
      <c r="B130" s="18" t="s">
        <v>68</v>
      </c>
      <c r="C130" s="19">
        <v>352.88</v>
      </c>
      <c r="D130" s="19">
        <v>3243.03</v>
      </c>
    </row>
    <row r="131" spans="1:4" ht="15.75" thickBot="1" x14ac:dyDescent="0.3">
      <c r="A131" t="s">
        <v>128</v>
      </c>
      <c r="B131" s="18" t="s">
        <v>15</v>
      </c>
      <c r="C131" s="20">
        <v>99.14</v>
      </c>
      <c r="D131" s="20">
        <v>1542.1</v>
      </c>
    </row>
    <row r="132" spans="1:4" ht="15.75" thickBot="1" x14ac:dyDescent="0.3">
      <c r="A132" t="s">
        <v>128</v>
      </c>
      <c r="B132" s="18" t="s">
        <v>38</v>
      </c>
      <c r="C132" s="19">
        <v>189.33</v>
      </c>
      <c r="D132" s="19">
        <v>6917.85</v>
      </c>
    </row>
    <row r="133" spans="1:4" ht="15.75" thickBot="1" x14ac:dyDescent="0.3">
      <c r="A133" t="s">
        <v>128</v>
      </c>
      <c r="B133" s="18" t="s">
        <v>13</v>
      </c>
      <c r="C133" s="20">
        <v>85.55</v>
      </c>
      <c r="D133" s="20">
        <v>1990.06</v>
      </c>
    </row>
    <row r="134" spans="1:4" ht="15.75" thickBot="1" x14ac:dyDescent="0.3">
      <c r="A134" t="s">
        <v>128</v>
      </c>
      <c r="B134" s="18" t="s">
        <v>37</v>
      </c>
      <c r="C134" s="20">
        <v>186.24</v>
      </c>
      <c r="D134" s="20">
        <v>692.78</v>
      </c>
    </row>
    <row r="135" spans="1:4" ht="15.75" thickBot="1" x14ac:dyDescent="0.3">
      <c r="A135" t="s">
        <v>133</v>
      </c>
      <c r="B135" s="18" t="s">
        <v>72</v>
      </c>
      <c r="C135" s="19">
        <v>420.72</v>
      </c>
      <c r="D135" s="19">
        <v>1632.42</v>
      </c>
    </row>
    <row r="136" spans="1:4" ht="15.75" thickBot="1" x14ac:dyDescent="0.3">
      <c r="A136" t="s">
        <v>135</v>
      </c>
      <c r="B136" s="18" t="s">
        <v>61</v>
      </c>
      <c r="C136" s="20">
        <v>303.91000000000003</v>
      </c>
      <c r="D136" s="20">
        <v>4257.46</v>
      </c>
    </row>
  </sheetData>
  <autoFilter ref="A1:E13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0"/>
  <sheetViews>
    <sheetView tabSelected="1" topLeftCell="A174" zoomScaleNormal="100" workbookViewId="0">
      <selection activeCell="G20" sqref="G20"/>
    </sheetView>
  </sheetViews>
  <sheetFormatPr defaultRowHeight="15" x14ac:dyDescent="0.25"/>
  <cols>
    <col min="1" max="1" width="19.140625" bestFit="1" customWidth="1"/>
    <col min="2" max="2" width="11.7109375" style="12" bestFit="1" customWidth="1"/>
    <col min="3" max="3" width="10.85546875" bestFit="1" customWidth="1"/>
    <col min="4" max="4" width="17.7109375" bestFit="1" customWidth="1"/>
    <col min="5" max="5" width="2" bestFit="1" customWidth="1"/>
    <col min="6" max="6" width="19.140625" bestFit="1" customWidth="1"/>
    <col min="7" max="7" width="11.7109375" bestFit="1" customWidth="1"/>
    <col min="8" max="8" width="10.85546875" bestFit="1" customWidth="1"/>
    <col min="9" max="9" width="17.7109375" bestFit="1" customWidth="1"/>
    <col min="10" max="10" width="2" bestFit="1" customWidth="1"/>
    <col min="11" max="11" width="19.140625" bestFit="1" customWidth="1"/>
    <col min="12" max="12" width="11.7109375" bestFit="1" customWidth="1"/>
    <col min="13" max="13" width="10.85546875" bestFit="1" customWidth="1"/>
    <col min="14" max="14" width="17.7109375" bestFit="1" customWidth="1"/>
    <col min="15" max="15" width="2" bestFit="1" customWidth="1"/>
    <col min="16" max="16" width="19.140625" bestFit="1" customWidth="1"/>
    <col min="17" max="17" width="11.7109375" bestFit="1" customWidth="1"/>
    <col min="18" max="18" width="10.85546875" bestFit="1" customWidth="1"/>
    <col min="19" max="19" width="17.7109375" bestFit="1" customWidth="1"/>
    <col min="20" max="20" width="2" bestFit="1" customWidth="1"/>
    <col min="21" max="21" width="19.140625" bestFit="1" customWidth="1"/>
    <col min="22" max="22" width="11.7109375" bestFit="1" customWidth="1"/>
    <col min="23" max="23" width="10.85546875" bestFit="1" customWidth="1"/>
    <col min="24" max="24" width="17.7109375" bestFit="1" customWidth="1"/>
    <col min="25" max="25" width="6.5703125" bestFit="1" customWidth="1"/>
    <col min="26" max="26" width="19.140625" bestFit="1" customWidth="1"/>
    <col min="27" max="27" width="11.7109375" bestFit="1" customWidth="1"/>
    <col min="28" max="28" width="10.85546875" bestFit="1" customWidth="1"/>
    <col min="29" max="29" width="17.7109375" bestFit="1" customWidth="1"/>
    <col min="30" max="30" width="2" bestFit="1" customWidth="1"/>
    <col min="31" max="31" width="19.140625" bestFit="1" customWidth="1"/>
    <col min="32" max="32" width="11.7109375" bestFit="1" customWidth="1"/>
    <col min="33" max="33" width="10.85546875" bestFit="1" customWidth="1"/>
    <col min="34" max="34" width="17.7109375" bestFit="1" customWidth="1"/>
    <col min="35" max="35" width="2" bestFit="1" customWidth="1"/>
    <col min="36" max="36" width="19.140625" bestFit="1" customWidth="1"/>
    <col min="37" max="37" width="11.7109375" bestFit="1" customWidth="1"/>
    <col min="38" max="38" width="10.85546875" bestFit="1" customWidth="1"/>
    <col min="39" max="39" width="17.7109375" bestFit="1" customWidth="1"/>
    <col min="40" max="40" width="2" bestFit="1" customWidth="1"/>
    <col min="41" max="41" width="19.140625" bestFit="1" customWidth="1"/>
    <col min="42" max="42" width="11.7109375" bestFit="1" customWidth="1"/>
    <col min="43" max="43" width="10.85546875" bestFit="1" customWidth="1"/>
    <col min="44" max="44" width="17.7109375" bestFit="1" customWidth="1"/>
    <col min="45" max="45" width="2" bestFit="1" customWidth="1"/>
    <col min="46" max="46" width="19.140625" bestFit="1" customWidth="1"/>
    <col min="47" max="47" width="11.7109375" bestFit="1" customWidth="1"/>
    <col min="48" max="48" width="10.85546875" bestFit="1" customWidth="1"/>
    <col min="49" max="49" width="17.7109375" bestFit="1" customWidth="1"/>
    <col min="50" max="50" width="6.5703125" bestFit="1" customWidth="1"/>
    <col min="51" max="51" width="19.140625" bestFit="1" customWidth="1"/>
    <col min="52" max="52" width="11.7109375" bestFit="1" customWidth="1"/>
    <col min="53" max="53" width="10.85546875" bestFit="1" customWidth="1"/>
    <col min="54" max="54" width="17.7109375" bestFit="1" customWidth="1"/>
    <col min="55" max="55" width="6.5703125" bestFit="1" customWidth="1"/>
    <col min="56" max="56" width="19.140625" bestFit="1" customWidth="1"/>
    <col min="57" max="57" width="11.7109375" bestFit="1" customWidth="1"/>
    <col min="58" max="58" width="10.85546875" bestFit="1" customWidth="1"/>
    <col min="59" max="59" width="17.7109375" bestFit="1" customWidth="1"/>
  </cols>
  <sheetData>
    <row r="1" spans="1:60" s="24" customFormat="1" ht="18.75" x14ac:dyDescent="0.3">
      <c r="A1" s="28" t="s">
        <v>140</v>
      </c>
      <c r="B1" s="28"/>
      <c r="C1" s="28"/>
      <c r="D1" s="28"/>
      <c r="E1" s="28"/>
      <c r="F1" s="28" t="s">
        <v>141</v>
      </c>
      <c r="G1" s="28"/>
      <c r="H1" s="28"/>
      <c r="I1" s="28"/>
      <c r="J1" s="28"/>
      <c r="K1" s="28" t="s">
        <v>142</v>
      </c>
      <c r="L1" s="28"/>
      <c r="M1" s="28"/>
      <c r="N1" s="28"/>
      <c r="O1" s="28"/>
      <c r="P1" s="28" t="s">
        <v>143</v>
      </c>
      <c r="Q1" s="28"/>
      <c r="R1" s="28"/>
      <c r="S1" s="28"/>
      <c r="T1" s="28"/>
      <c r="U1" s="28" t="s">
        <v>144</v>
      </c>
      <c r="V1" s="28"/>
      <c r="W1" s="28"/>
      <c r="X1" s="28"/>
      <c r="Y1" s="28"/>
      <c r="Z1" s="28" t="s">
        <v>145</v>
      </c>
      <c r="AA1" s="28"/>
      <c r="AB1" s="28"/>
      <c r="AC1" s="28"/>
      <c r="AD1" s="28"/>
      <c r="AE1" s="28" t="s">
        <v>146</v>
      </c>
      <c r="AF1" s="28"/>
      <c r="AG1" s="28"/>
      <c r="AH1" s="28"/>
      <c r="AI1" s="28"/>
      <c r="AJ1" s="28" t="s">
        <v>147</v>
      </c>
      <c r="AK1" s="28"/>
      <c r="AL1" s="28"/>
      <c r="AM1" s="28"/>
      <c r="AN1" s="28"/>
      <c r="AO1" s="28" t="s">
        <v>148</v>
      </c>
      <c r="AP1" s="28"/>
      <c r="AQ1" s="28"/>
      <c r="AR1" s="28"/>
      <c r="AS1" s="28"/>
      <c r="AT1" s="28" t="s">
        <v>149</v>
      </c>
      <c r="AU1" s="28"/>
      <c r="AV1" s="28"/>
      <c r="AW1" s="28"/>
      <c r="AX1" s="28"/>
      <c r="AY1" s="28" t="s">
        <v>152</v>
      </c>
      <c r="AZ1" s="28"/>
      <c r="BA1" s="28"/>
      <c r="BB1" s="28"/>
      <c r="BC1" s="28"/>
      <c r="BD1" s="28" t="s">
        <v>153</v>
      </c>
      <c r="BE1" s="28"/>
      <c r="BF1" s="28"/>
      <c r="BG1" s="28"/>
      <c r="BH1" s="28"/>
    </row>
    <row r="2" spans="1:60" s="27" customFormat="1" ht="15.75" thickBot="1" x14ac:dyDescent="0.3">
      <c r="A2" s="27" t="s">
        <v>136</v>
      </c>
      <c r="B2" s="25" t="s">
        <v>0</v>
      </c>
      <c r="C2" s="26" t="s">
        <v>2</v>
      </c>
      <c r="D2" s="26" t="s">
        <v>1</v>
      </c>
      <c r="F2" s="27" t="s">
        <v>136</v>
      </c>
      <c r="G2" s="25" t="s">
        <v>0</v>
      </c>
      <c r="H2" s="26" t="s">
        <v>2</v>
      </c>
      <c r="I2" s="26" t="s">
        <v>1</v>
      </c>
      <c r="K2" s="27" t="s">
        <v>136</v>
      </c>
      <c r="L2" s="25" t="s">
        <v>0</v>
      </c>
      <c r="M2" s="26" t="s">
        <v>2</v>
      </c>
      <c r="N2" s="26" t="s">
        <v>1</v>
      </c>
      <c r="P2" s="27" t="s">
        <v>136</v>
      </c>
      <c r="Q2" s="25" t="s">
        <v>0</v>
      </c>
      <c r="R2" s="26" t="s">
        <v>2</v>
      </c>
      <c r="S2" s="26" t="s">
        <v>1</v>
      </c>
      <c r="U2" s="27" t="s">
        <v>136</v>
      </c>
      <c r="V2" s="25" t="s">
        <v>0</v>
      </c>
      <c r="W2" s="26" t="s">
        <v>2</v>
      </c>
      <c r="X2" s="26" t="s">
        <v>1</v>
      </c>
      <c r="Y2" s="27" t="s">
        <v>139</v>
      </c>
      <c r="Z2" s="27" t="s">
        <v>136</v>
      </c>
      <c r="AA2" s="25" t="s">
        <v>0</v>
      </c>
      <c r="AB2" s="26" t="s">
        <v>2</v>
      </c>
      <c r="AC2" s="26" t="s">
        <v>1</v>
      </c>
      <c r="AE2" s="27" t="s">
        <v>136</v>
      </c>
      <c r="AF2" s="25" t="s">
        <v>0</v>
      </c>
      <c r="AG2" s="26" t="s">
        <v>2</v>
      </c>
      <c r="AH2" s="26" t="s">
        <v>1</v>
      </c>
      <c r="AJ2" s="27" t="s">
        <v>136</v>
      </c>
      <c r="AK2" s="25" t="s">
        <v>0</v>
      </c>
      <c r="AL2" s="26" t="s">
        <v>2</v>
      </c>
      <c r="AM2" s="26" t="s">
        <v>1</v>
      </c>
      <c r="AO2" s="27" t="s">
        <v>136</v>
      </c>
      <c r="AP2" s="25" t="s">
        <v>0</v>
      </c>
      <c r="AQ2" s="26" t="s">
        <v>2</v>
      </c>
      <c r="AR2" s="26" t="s">
        <v>1</v>
      </c>
      <c r="AT2" s="27" t="s">
        <v>136</v>
      </c>
      <c r="AU2" s="25" t="s">
        <v>0</v>
      </c>
      <c r="AV2" s="26" t="s">
        <v>2</v>
      </c>
      <c r="AW2" s="26" t="s">
        <v>1</v>
      </c>
      <c r="AX2" s="27" t="s">
        <v>139</v>
      </c>
      <c r="AY2" s="27" t="s">
        <v>136</v>
      </c>
      <c r="AZ2" s="25" t="s">
        <v>0</v>
      </c>
      <c r="BA2" s="26" t="s">
        <v>2</v>
      </c>
      <c r="BB2" s="26" t="s">
        <v>1</v>
      </c>
      <c r="BC2" s="27" t="s">
        <v>139</v>
      </c>
      <c r="BD2" s="27" t="s">
        <v>136</v>
      </c>
      <c r="BE2" s="25" t="s">
        <v>0</v>
      </c>
      <c r="BF2" s="26" t="s">
        <v>2</v>
      </c>
      <c r="BG2" s="26" t="s">
        <v>1</v>
      </c>
    </row>
    <row r="3" spans="1:60" ht="15.75" thickBot="1" x14ac:dyDescent="0.3">
      <c r="A3" t="s">
        <v>128</v>
      </c>
      <c r="B3" s="18" t="s">
        <v>40</v>
      </c>
      <c r="C3" s="19">
        <v>198.25</v>
      </c>
      <c r="D3" s="19">
        <v>1955.05</v>
      </c>
      <c r="E3">
        <v>1</v>
      </c>
      <c r="F3" t="s">
        <v>127</v>
      </c>
      <c r="G3" s="18" t="s">
        <v>82</v>
      </c>
      <c r="H3" s="19">
        <v>487.26</v>
      </c>
      <c r="I3" s="19">
        <v>1612.04</v>
      </c>
      <c r="J3">
        <v>2</v>
      </c>
      <c r="K3" t="s">
        <v>127</v>
      </c>
      <c r="L3" s="18" t="s">
        <v>63</v>
      </c>
      <c r="M3" s="20">
        <v>323.33999999999997</v>
      </c>
      <c r="N3" s="20">
        <v>2208.6999999999998</v>
      </c>
      <c r="O3">
        <v>3</v>
      </c>
      <c r="P3" t="s">
        <v>128</v>
      </c>
      <c r="Q3" s="18" t="s">
        <v>114</v>
      </c>
      <c r="R3" s="19">
        <v>872.56</v>
      </c>
      <c r="S3" s="19">
        <v>8406</v>
      </c>
      <c r="T3">
        <v>4</v>
      </c>
      <c r="U3" t="s">
        <v>127</v>
      </c>
      <c r="V3" s="18" t="s">
        <v>91</v>
      </c>
      <c r="W3" s="20">
        <v>568.41</v>
      </c>
      <c r="X3" s="20">
        <v>5141.37</v>
      </c>
      <c r="Y3">
        <v>5</v>
      </c>
      <c r="Z3" t="s">
        <v>127</v>
      </c>
      <c r="AA3" s="18" t="s">
        <v>55</v>
      </c>
      <c r="AB3" s="20">
        <v>273.01</v>
      </c>
      <c r="AC3" s="20">
        <v>2121.04</v>
      </c>
      <c r="AD3">
        <v>6</v>
      </c>
      <c r="AE3" t="s">
        <v>127</v>
      </c>
      <c r="AF3" s="18" t="s">
        <v>67</v>
      </c>
      <c r="AG3" s="20">
        <v>346.67</v>
      </c>
      <c r="AH3" s="20">
        <v>1477.3</v>
      </c>
      <c r="AI3">
        <v>7</v>
      </c>
      <c r="AJ3" t="s">
        <v>130</v>
      </c>
      <c r="AK3" s="18" t="s">
        <v>6</v>
      </c>
      <c r="AL3" s="19">
        <v>23</v>
      </c>
      <c r="AM3" s="19">
        <v>3379.71</v>
      </c>
      <c r="AN3">
        <v>8</v>
      </c>
      <c r="AO3" t="s">
        <v>127</v>
      </c>
      <c r="AP3" s="18" t="s">
        <v>121</v>
      </c>
      <c r="AQ3" s="20">
        <v>1127.3599999999999</v>
      </c>
      <c r="AR3" s="20">
        <v>5694.92</v>
      </c>
      <c r="AS3">
        <v>9</v>
      </c>
      <c r="AT3" t="s">
        <v>128</v>
      </c>
      <c r="AU3" s="18" t="s">
        <v>69</v>
      </c>
      <c r="AV3" s="20">
        <v>353.71</v>
      </c>
      <c r="AW3" s="20">
        <v>1103.02</v>
      </c>
      <c r="AX3">
        <v>10</v>
      </c>
      <c r="AY3" t="s">
        <v>129</v>
      </c>
      <c r="AZ3" s="18" t="s">
        <v>124</v>
      </c>
      <c r="BA3" s="19">
        <v>1495.36</v>
      </c>
      <c r="BB3" s="19">
        <v>3866.69</v>
      </c>
      <c r="BC3">
        <v>11</v>
      </c>
      <c r="BD3" t="s">
        <v>131</v>
      </c>
      <c r="BE3" s="18" t="s">
        <v>64</v>
      </c>
      <c r="BF3" s="19">
        <v>324.44</v>
      </c>
      <c r="BG3" s="19">
        <v>2182.2199999999998</v>
      </c>
    </row>
    <row r="4" spans="1:60" ht="15.75" thickBot="1" x14ac:dyDescent="0.3">
      <c r="A4" t="s">
        <v>127</v>
      </c>
      <c r="B4" s="18" t="s">
        <v>98</v>
      </c>
      <c r="C4" s="19">
        <v>618.85</v>
      </c>
      <c r="D4" s="19">
        <v>1239.57</v>
      </c>
      <c r="E4">
        <v>1</v>
      </c>
      <c r="F4" t="s">
        <v>127</v>
      </c>
      <c r="G4" s="18" t="s">
        <v>31</v>
      </c>
      <c r="H4" s="20">
        <v>176.12</v>
      </c>
      <c r="I4" s="20">
        <v>4989.7</v>
      </c>
      <c r="J4">
        <v>2</v>
      </c>
      <c r="K4" t="s">
        <v>129</v>
      </c>
      <c r="L4" s="18" t="s">
        <v>22</v>
      </c>
      <c r="M4" s="19">
        <v>120.62</v>
      </c>
      <c r="N4" s="19">
        <v>1700.72</v>
      </c>
      <c r="O4">
        <v>3</v>
      </c>
      <c r="P4" t="s">
        <v>129</v>
      </c>
      <c r="Q4" s="18" t="s">
        <v>115</v>
      </c>
      <c r="R4" s="20">
        <v>878.64</v>
      </c>
      <c r="S4" s="20">
        <v>3913.04</v>
      </c>
      <c r="T4">
        <v>4</v>
      </c>
      <c r="U4" t="s">
        <v>132</v>
      </c>
      <c r="V4" s="18" t="s">
        <v>10</v>
      </c>
      <c r="W4" s="19">
        <v>64.19</v>
      </c>
      <c r="X4" s="19">
        <v>1034.05</v>
      </c>
      <c r="Y4">
        <v>5</v>
      </c>
      <c r="Z4" t="s">
        <v>128</v>
      </c>
      <c r="AA4" s="18" t="s">
        <v>43</v>
      </c>
      <c r="AB4" s="20">
        <v>200.29</v>
      </c>
      <c r="AC4" s="20">
        <v>2581.14</v>
      </c>
      <c r="AD4">
        <v>6</v>
      </c>
      <c r="AE4" t="s">
        <v>130</v>
      </c>
      <c r="AF4" s="18" t="s">
        <v>73</v>
      </c>
      <c r="AG4" s="20">
        <v>428.17</v>
      </c>
      <c r="AH4" s="20">
        <v>2822.46</v>
      </c>
      <c r="AI4">
        <v>7</v>
      </c>
      <c r="AJ4" t="s">
        <v>128</v>
      </c>
      <c r="AK4" s="18" t="s">
        <v>24</v>
      </c>
      <c r="AL4" s="19">
        <v>149.61000000000001</v>
      </c>
      <c r="AM4" s="19">
        <v>4318.88</v>
      </c>
      <c r="AN4">
        <v>8</v>
      </c>
      <c r="AO4" t="s">
        <v>128</v>
      </c>
      <c r="AP4" s="18" t="s">
        <v>41</v>
      </c>
      <c r="AQ4" s="20">
        <v>198.25</v>
      </c>
      <c r="AR4" s="20">
        <v>2398.41</v>
      </c>
      <c r="AS4">
        <v>9</v>
      </c>
      <c r="AT4" t="s">
        <v>128</v>
      </c>
      <c r="AU4" s="18" t="s">
        <v>70</v>
      </c>
      <c r="AV4" s="19">
        <v>372.72</v>
      </c>
      <c r="AW4" s="19">
        <v>1496.16</v>
      </c>
      <c r="AX4">
        <v>10</v>
      </c>
      <c r="AY4" t="s">
        <v>128</v>
      </c>
      <c r="AZ4" s="18" t="s">
        <v>32</v>
      </c>
      <c r="BA4" s="19">
        <v>176.74</v>
      </c>
      <c r="BB4" s="19">
        <v>1353.31</v>
      </c>
      <c r="BC4">
        <v>11</v>
      </c>
      <c r="BD4" t="s">
        <v>128</v>
      </c>
      <c r="BE4" s="18" t="s">
        <v>68</v>
      </c>
      <c r="BF4" s="19">
        <v>352.88</v>
      </c>
      <c r="BG4" s="19">
        <v>3243.03</v>
      </c>
    </row>
    <row r="5" spans="1:60" ht="15.75" thickBot="1" x14ac:dyDescent="0.3">
      <c r="A5" t="s">
        <v>127</v>
      </c>
      <c r="B5" s="18" t="s">
        <v>34</v>
      </c>
      <c r="C5" s="19">
        <v>180.85</v>
      </c>
      <c r="D5" s="19">
        <v>1585.69</v>
      </c>
      <c r="E5">
        <v>1</v>
      </c>
      <c r="F5" t="s">
        <v>128</v>
      </c>
      <c r="G5" s="18" t="s">
        <v>30</v>
      </c>
      <c r="H5" s="19">
        <v>174.76</v>
      </c>
      <c r="I5" s="19">
        <v>1365.74</v>
      </c>
      <c r="J5">
        <v>2</v>
      </c>
      <c r="K5" t="s">
        <v>128</v>
      </c>
      <c r="L5" s="18" t="s">
        <v>60</v>
      </c>
      <c r="M5" s="19">
        <v>297.39</v>
      </c>
      <c r="N5" s="19">
        <v>1340.7</v>
      </c>
      <c r="O5">
        <v>3</v>
      </c>
      <c r="P5" t="s">
        <v>127</v>
      </c>
      <c r="Q5" s="18" t="s">
        <v>120</v>
      </c>
      <c r="R5" s="19">
        <v>1114.1500000000001</v>
      </c>
      <c r="S5" s="19">
        <v>4550.7700000000004</v>
      </c>
      <c r="T5">
        <v>4</v>
      </c>
      <c r="U5" t="s">
        <v>127</v>
      </c>
      <c r="V5" s="18" t="s">
        <v>93</v>
      </c>
      <c r="W5" s="20">
        <v>571.77</v>
      </c>
      <c r="X5" s="20">
        <v>2957.13</v>
      </c>
      <c r="Y5">
        <v>5</v>
      </c>
      <c r="Z5" t="s">
        <v>127</v>
      </c>
      <c r="AA5" s="18" t="s">
        <v>123</v>
      </c>
      <c r="AB5" s="20">
        <v>1287.6400000000001</v>
      </c>
      <c r="AC5" s="20">
        <v>3790.15</v>
      </c>
      <c r="AD5">
        <v>6</v>
      </c>
      <c r="AE5" t="s">
        <v>128</v>
      </c>
      <c r="AF5" s="18" t="s">
        <v>103</v>
      </c>
      <c r="AG5" s="20">
        <v>689.29</v>
      </c>
      <c r="AH5" s="20">
        <v>2234.5</v>
      </c>
      <c r="AI5">
        <v>7</v>
      </c>
      <c r="AJ5" t="s">
        <v>127</v>
      </c>
      <c r="AK5" s="18" t="s">
        <v>126</v>
      </c>
      <c r="AL5" s="19">
        <v>1872.51</v>
      </c>
      <c r="AM5" s="19">
        <v>4090.5</v>
      </c>
      <c r="AN5">
        <v>8</v>
      </c>
      <c r="AO5" t="s">
        <v>132</v>
      </c>
      <c r="AP5" s="18" t="s">
        <v>33</v>
      </c>
      <c r="AQ5" s="20">
        <v>177.61</v>
      </c>
      <c r="AR5" s="20">
        <v>1541.99</v>
      </c>
      <c r="AS5">
        <v>9</v>
      </c>
      <c r="AT5" t="s">
        <v>127</v>
      </c>
      <c r="AU5" s="18" t="s">
        <v>96</v>
      </c>
      <c r="AV5" s="19">
        <v>606.61</v>
      </c>
      <c r="AW5" s="19">
        <v>2989.61</v>
      </c>
      <c r="AX5">
        <v>10</v>
      </c>
      <c r="AY5" t="s">
        <v>127</v>
      </c>
      <c r="AZ5" s="18" t="s">
        <v>113</v>
      </c>
      <c r="BA5" s="20">
        <v>831.38</v>
      </c>
      <c r="BB5" s="20">
        <v>2420.69</v>
      </c>
      <c r="BC5">
        <v>11</v>
      </c>
      <c r="BD5" t="s">
        <v>128</v>
      </c>
      <c r="BE5" s="18" t="s">
        <v>15</v>
      </c>
      <c r="BF5" s="20">
        <v>99.14</v>
      </c>
      <c r="BG5" s="20">
        <v>1542.1</v>
      </c>
    </row>
    <row r="6" spans="1:60" ht="15.75" thickBot="1" x14ac:dyDescent="0.3">
      <c r="A6" t="s">
        <v>127</v>
      </c>
      <c r="B6" s="18" t="s">
        <v>102</v>
      </c>
      <c r="C6" s="19">
        <v>668.41</v>
      </c>
      <c r="D6" s="19">
        <v>1928.52</v>
      </c>
      <c r="E6">
        <v>1</v>
      </c>
      <c r="F6" t="s">
        <v>128</v>
      </c>
      <c r="G6" s="18" t="s">
        <v>28</v>
      </c>
      <c r="H6" s="19">
        <v>161.74</v>
      </c>
      <c r="I6" s="19">
        <v>2390.4299999999998</v>
      </c>
      <c r="J6">
        <v>2</v>
      </c>
      <c r="K6" t="s">
        <v>128</v>
      </c>
      <c r="L6" s="18" t="s">
        <v>92</v>
      </c>
      <c r="M6" s="19">
        <v>569.70000000000005</v>
      </c>
      <c r="N6" s="19">
        <v>2990.02</v>
      </c>
      <c r="O6">
        <v>3</v>
      </c>
      <c r="P6" t="s">
        <v>128</v>
      </c>
      <c r="Q6" s="18" t="s">
        <v>49</v>
      </c>
      <c r="R6" s="20">
        <v>235.41</v>
      </c>
      <c r="S6" s="20">
        <v>1207.5999999999999</v>
      </c>
      <c r="T6">
        <v>4</v>
      </c>
      <c r="U6" t="s">
        <v>128</v>
      </c>
      <c r="V6" s="18" t="s">
        <v>105</v>
      </c>
      <c r="W6" s="20">
        <v>712.58</v>
      </c>
      <c r="X6" s="20">
        <v>3153.74</v>
      </c>
      <c r="Y6">
        <v>5</v>
      </c>
      <c r="Z6" t="s">
        <v>128</v>
      </c>
      <c r="AA6" s="18" t="s">
        <v>78</v>
      </c>
      <c r="AB6" s="19">
        <v>448.45</v>
      </c>
      <c r="AC6" s="19">
        <v>2278.04</v>
      </c>
      <c r="AD6">
        <v>6</v>
      </c>
      <c r="AE6" t="s">
        <v>130</v>
      </c>
      <c r="AF6" s="18" t="s">
        <v>11</v>
      </c>
      <c r="AG6" s="20">
        <v>70.239999999999995</v>
      </c>
      <c r="AH6" s="20">
        <v>1932.33</v>
      </c>
      <c r="AI6">
        <v>7</v>
      </c>
      <c r="AJ6" t="s">
        <v>128</v>
      </c>
      <c r="AK6" s="18" t="s">
        <v>118</v>
      </c>
      <c r="AL6" s="19">
        <v>1001.15</v>
      </c>
      <c r="AM6" s="19">
        <v>2538.0100000000002</v>
      </c>
      <c r="AN6">
        <v>8</v>
      </c>
      <c r="AO6" t="s">
        <v>131</v>
      </c>
      <c r="AP6" s="18" t="s">
        <v>101</v>
      </c>
      <c r="AQ6" s="20">
        <v>662.14</v>
      </c>
      <c r="AR6" s="20">
        <v>1951.96</v>
      </c>
      <c r="AS6">
        <v>9</v>
      </c>
      <c r="AT6" t="s">
        <v>128</v>
      </c>
      <c r="AU6" s="18" t="s">
        <v>74</v>
      </c>
      <c r="AV6" s="19">
        <v>428.27</v>
      </c>
      <c r="AW6" s="19">
        <v>2932.05</v>
      </c>
      <c r="AX6">
        <v>10</v>
      </c>
      <c r="AY6" t="s">
        <v>127</v>
      </c>
      <c r="AZ6" s="18" t="s">
        <v>107</v>
      </c>
      <c r="BA6" s="20">
        <v>735.96</v>
      </c>
      <c r="BB6" s="20">
        <v>2222.16</v>
      </c>
      <c r="BC6">
        <v>11</v>
      </c>
      <c r="BD6" t="s">
        <v>128</v>
      </c>
      <c r="BE6" s="18" t="s">
        <v>38</v>
      </c>
      <c r="BF6" s="19">
        <v>189.33</v>
      </c>
      <c r="BG6" s="19">
        <v>6917.85</v>
      </c>
    </row>
    <row r="7" spans="1:60" ht="15.75" thickBot="1" x14ac:dyDescent="0.3">
      <c r="A7" t="s">
        <v>127</v>
      </c>
      <c r="B7" s="18" t="s">
        <v>81</v>
      </c>
      <c r="C7" s="20">
        <v>479.05</v>
      </c>
      <c r="D7" s="20">
        <v>3186.99</v>
      </c>
      <c r="E7">
        <v>1</v>
      </c>
      <c r="F7" t="s">
        <v>128</v>
      </c>
      <c r="G7" s="18" t="s">
        <v>53</v>
      </c>
      <c r="H7" s="20">
        <v>268.70999999999998</v>
      </c>
      <c r="I7" s="20">
        <v>1078.8599999999999</v>
      </c>
      <c r="J7">
        <v>2</v>
      </c>
      <c r="K7" t="s">
        <v>128</v>
      </c>
      <c r="L7" s="18" t="s">
        <v>85</v>
      </c>
      <c r="M7" s="20">
        <v>530.87</v>
      </c>
      <c r="N7" s="20">
        <v>13018.22</v>
      </c>
      <c r="O7">
        <v>3</v>
      </c>
      <c r="P7" t="s">
        <v>128</v>
      </c>
      <c r="Q7" s="18" t="s">
        <v>94</v>
      </c>
      <c r="R7" s="19">
        <v>579.30999999999995</v>
      </c>
      <c r="S7" s="19">
        <v>1604.79</v>
      </c>
      <c r="T7">
        <v>4</v>
      </c>
      <c r="U7" t="s">
        <v>128</v>
      </c>
      <c r="V7" s="18" t="s">
        <v>119</v>
      </c>
      <c r="W7" s="20">
        <v>1045.8499999999999</v>
      </c>
      <c r="X7" s="20">
        <v>3280.17</v>
      </c>
      <c r="Y7">
        <v>5</v>
      </c>
      <c r="Z7" t="s">
        <v>131</v>
      </c>
      <c r="AA7" s="18" t="s">
        <v>20</v>
      </c>
      <c r="AB7" s="19">
        <v>117.71</v>
      </c>
      <c r="AC7" s="19">
        <v>1137.19</v>
      </c>
      <c r="AD7">
        <v>6</v>
      </c>
      <c r="AE7" t="s">
        <v>130</v>
      </c>
      <c r="AF7" s="18" t="s">
        <v>52</v>
      </c>
      <c r="AG7" s="19">
        <v>250.75</v>
      </c>
      <c r="AH7" s="19">
        <v>1809.28</v>
      </c>
      <c r="AI7">
        <v>7</v>
      </c>
      <c r="AJ7" t="s">
        <v>128</v>
      </c>
      <c r="AK7" s="18" t="s">
        <v>117</v>
      </c>
      <c r="AL7" s="20">
        <v>888.59</v>
      </c>
      <c r="AM7" s="20">
        <v>3284.22</v>
      </c>
      <c r="AN7">
        <v>8</v>
      </c>
      <c r="AO7" t="s">
        <v>127</v>
      </c>
      <c r="AP7" s="18" t="s">
        <v>65</v>
      </c>
      <c r="AQ7" s="20">
        <v>330.99</v>
      </c>
      <c r="AR7" s="20">
        <v>1301.26</v>
      </c>
      <c r="AS7">
        <v>9</v>
      </c>
      <c r="AT7" t="s">
        <v>127</v>
      </c>
      <c r="AU7" s="18" t="s">
        <v>51</v>
      </c>
      <c r="AV7" s="20">
        <v>247.02</v>
      </c>
      <c r="AW7" s="20">
        <v>2065.87</v>
      </c>
      <c r="AX7">
        <v>10</v>
      </c>
      <c r="AY7" t="s">
        <v>130</v>
      </c>
      <c r="AZ7" s="18" t="s">
        <v>21</v>
      </c>
      <c r="BA7" s="20">
        <v>120.11</v>
      </c>
      <c r="BB7" s="20">
        <v>1093.29</v>
      </c>
      <c r="BC7">
        <v>11</v>
      </c>
      <c r="BD7" t="s">
        <v>128</v>
      </c>
      <c r="BE7" s="18" t="s">
        <v>13</v>
      </c>
      <c r="BF7" s="20">
        <v>85.55</v>
      </c>
      <c r="BG7" s="20">
        <v>1990.06</v>
      </c>
    </row>
    <row r="8" spans="1:60" ht="15.75" thickBot="1" x14ac:dyDescent="0.3">
      <c r="A8" t="s">
        <v>128</v>
      </c>
      <c r="B8" s="18" t="s">
        <v>84</v>
      </c>
      <c r="C8" s="19">
        <v>495.85</v>
      </c>
      <c r="D8" s="19">
        <v>2212.4699999999998</v>
      </c>
      <c r="E8">
        <v>1</v>
      </c>
      <c r="F8" t="s">
        <v>128</v>
      </c>
      <c r="G8" s="18" t="s">
        <v>62</v>
      </c>
      <c r="H8" s="19">
        <v>320.83999999999997</v>
      </c>
      <c r="I8" s="19">
        <v>3310.33</v>
      </c>
      <c r="J8">
        <v>2</v>
      </c>
      <c r="K8" t="s">
        <v>130</v>
      </c>
      <c r="L8" s="18" t="s">
        <v>16</v>
      </c>
      <c r="M8" s="19">
        <v>103.11</v>
      </c>
      <c r="N8" s="19">
        <v>1326.55</v>
      </c>
      <c r="O8">
        <v>3</v>
      </c>
      <c r="P8" t="s">
        <v>131</v>
      </c>
      <c r="Q8" s="18" t="s">
        <v>48</v>
      </c>
      <c r="R8" s="19">
        <v>229.37</v>
      </c>
      <c r="S8" s="19">
        <v>398.92</v>
      </c>
      <c r="T8">
        <v>4</v>
      </c>
      <c r="U8" t="s">
        <v>128</v>
      </c>
      <c r="V8" s="18" t="s">
        <v>18</v>
      </c>
      <c r="W8" s="19">
        <v>116.34</v>
      </c>
      <c r="X8" s="19">
        <v>3107.39</v>
      </c>
      <c r="Y8">
        <v>5</v>
      </c>
      <c r="Z8" t="s">
        <v>128</v>
      </c>
      <c r="AA8" s="18" t="s">
        <v>108</v>
      </c>
      <c r="AB8" s="19">
        <v>748.42</v>
      </c>
      <c r="AC8" s="19">
        <v>1742.04</v>
      </c>
      <c r="AD8">
        <v>6</v>
      </c>
      <c r="AE8" s="21" t="s">
        <v>150</v>
      </c>
      <c r="AF8" s="22"/>
      <c r="AG8" s="23">
        <f>AVERAGE(AG3:AG7)</f>
        <v>357.024</v>
      </c>
      <c r="AH8" s="23">
        <f>AVERAGE(AH3:AH7)</f>
        <v>2055.174</v>
      </c>
      <c r="AJ8" t="s">
        <v>131</v>
      </c>
      <c r="AK8" s="18" t="s">
        <v>17</v>
      </c>
      <c r="AL8" s="20">
        <v>114.69</v>
      </c>
      <c r="AM8" s="20">
        <v>1997.04</v>
      </c>
      <c r="AN8">
        <v>8</v>
      </c>
      <c r="AO8" s="21" t="s">
        <v>150</v>
      </c>
      <c r="AP8" s="22"/>
      <c r="AQ8" s="23">
        <f>AVERAGE(AQ3:AQ7)</f>
        <v>499.26999999999987</v>
      </c>
      <c r="AR8" s="23">
        <f>AVERAGE(AR3:AR7)</f>
        <v>2577.7079999999996</v>
      </c>
      <c r="AT8" t="s">
        <v>127</v>
      </c>
      <c r="AU8" s="18" t="s">
        <v>99</v>
      </c>
      <c r="AV8" s="20">
        <v>624.54999999999995</v>
      </c>
      <c r="AW8" s="20">
        <v>1859.95</v>
      </c>
      <c r="AX8">
        <v>10</v>
      </c>
      <c r="AY8" t="s">
        <v>128</v>
      </c>
      <c r="AZ8" s="18" t="s">
        <v>46</v>
      </c>
      <c r="BA8" s="19">
        <v>210.94</v>
      </c>
      <c r="BB8" s="19">
        <v>1128.94</v>
      </c>
      <c r="BC8">
        <v>11</v>
      </c>
      <c r="BD8" t="s">
        <v>128</v>
      </c>
      <c r="BE8" s="18" t="s">
        <v>37</v>
      </c>
      <c r="BF8" s="20">
        <v>186.24</v>
      </c>
      <c r="BG8" s="20">
        <v>692.78</v>
      </c>
    </row>
    <row r="9" spans="1:60" ht="15.75" thickBot="1" x14ac:dyDescent="0.3">
      <c r="A9" t="s">
        <v>128</v>
      </c>
      <c r="B9" s="18" t="s">
        <v>42</v>
      </c>
      <c r="C9" s="19">
        <v>198.25</v>
      </c>
      <c r="D9" s="19">
        <v>1640.57</v>
      </c>
      <c r="E9">
        <v>1</v>
      </c>
      <c r="F9" t="s">
        <v>128</v>
      </c>
      <c r="G9" s="18" t="s">
        <v>100</v>
      </c>
      <c r="H9" s="19">
        <v>626.87</v>
      </c>
      <c r="I9" s="19">
        <v>6793.12</v>
      </c>
      <c r="J9">
        <v>2</v>
      </c>
      <c r="K9" t="s">
        <v>128</v>
      </c>
      <c r="L9" s="18" t="s">
        <v>88</v>
      </c>
      <c r="M9" s="19">
        <v>548.66</v>
      </c>
      <c r="N9" s="19">
        <v>2729.73</v>
      </c>
      <c r="O9">
        <v>3</v>
      </c>
      <c r="P9" t="s">
        <v>133</v>
      </c>
      <c r="Q9" s="18" t="s">
        <v>95</v>
      </c>
      <c r="R9" s="20">
        <v>596.66</v>
      </c>
      <c r="S9" s="20">
        <v>3687.55</v>
      </c>
      <c r="T9">
        <v>4</v>
      </c>
      <c r="U9" t="s">
        <v>127</v>
      </c>
      <c r="V9" s="18" t="s">
        <v>36</v>
      </c>
      <c r="W9" s="19">
        <v>183.32</v>
      </c>
      <c r="X9" s="19">
        <v>4023.79</v>
      </c>
      <c r="Y9">
        <v>5</v>
      </c>
      <c r="Z9" s="21" t="s">
        <v>150</v>
      </c>
      <c r="AA9" s="22"/>
      <c r="AB9" s="23">
        <f>AVERAGE(AB3:AB8)</f>
        <v>512.5866666666667</v>
      </c>
      <c r="AC9" s="23">
        <f>AVERAGE(AC3:AC8)</f>
        <v>2274.9333333333329</v>
      </c>
      <c r="AJ9" s="21" t="s">
        <v>150</v>
      </c>
      <c r="AK9" s="22"/>
      <c r="AL9" s="23">
        <f>AVERAGE(AL3:AL8)</f>
        <v>674.92500000000007</v>
      </c>
      <c r="AM9" s="23">
        <f>AVERAGE(AM3:AM8)</f>
        <v>3268.06</v>
      </c>
      <c r="AT9" t="s">
        <v>128</v>
      </c>
      <c r="AU9" s="18" t="s">
        <v>83</v>
      </c>
      <c r="AV9" s="20">
        <v>488.77</v>
      </c>
      <c r="AW9" s="20">
        <v>3590.82</v>
      </c>
      <c r="AX9">
        <v>10</v>
      </c>
      <c r="AY9" t="s">
        <v>128</v>
      </c>
      <c r="AZ9" s="18" t="s">
        <v>77</v>
      </c>
      <c r="BA9" s="20">
        <v>440.79</v>
      </c>
      <c r="BB9" s="20">
        <v>2066.69</v>
      </c>
      <c r="BC9">
        <v>11</v>
      </c>
      <c r="BD9" t="s">
        <v>133</v>
      </c>
      <c r="BE9" s="18" t="s">
        <v>72</v>
      </c>
      <c r="BF9" s="19">
        <v>420.72</v>
      </c>
      <c r="BG9" s="19">
        <v>1632.42</v>
      </c>
    </row>
    <row r="10" spans="1:60" ht="15.75" thickBot="1" x14ac:dyDescent="0.3">
      <c r="A10" t="s">
        <v>127</v>
      </c>
      <c r="B10" s="18" t="s">
        <v>50</v>
      </c>
      <c r="C10" s="19">
        <v>235.47</v>
      </c>
      <c r="D10" s="19">
        <v>1757.65</v>
      </c>
      <c r="E10">
        <v>1</v>
      </c>
      <c r="F10" t="s">
        <v>127</v>
      </c>
      <c r="G10" s="18" t="s">
        <v>104</v>
      </c>
      <c r="H10" s="19">
        <v>710.79</v>
      </c>
      <c r="I10" s="19">
        <v>3252.52</v>
      </c>
      <c r="J10">
        <v>2</v>
      </c>
      <c r="K10" t="s">
        <v>128</v>
      </c>
      <c r="L10" s="18" t="s">
        <v>44</v>
      </c>
      <c r="M10" s="19">
        <v>203.26</v>
      </c>
      <c r="N10" s="19">
        <v>1261.1300000000001</v>
      </c>
      <c r="O10">
        <v>3</v>
      </c>
      <c r="P10" t="s">
        <v>131</v>
      </c>
      <c r="Q10" s="18" t="s">
        <v>76</v>
      </c>
      <c r="R10" s="19">
        <v>440.35</v>
      </c>
      <c r="S10" s="19">
        <v>4507.09</v>
      </c>
      <c r="T10">
        <v>4</v>
      </c>
      <c r="U10" t="s">
        <v>134</v>
      </c>
      <c r="V10" s="18" t="s">
        <v>54</v>
      </c>
      <c r="W10" s="19">
        <v>269.87</v>
      </c>
      <c r="X10" s="19">
        <v>965.31</v>
      </c>
      <c r="Y10">
        <v>5</v>
      </c>
      <c r="AT10" t="s">
        <v>128</v>
      </c>
      <c r="AU10" s="18" t="s">
        <v>14</v>
      </c>
      <c r="AV10" s="19">
        <v>99.14</v>
      </c>
      <c r="AW10" s="19">
        <v>1127.77</v>
      </c>
      <c r="AX10">
        <v>10</v>
      </c>
      <c r="AY10" t="s">
        <v>129</v>
      </c>
      <c r="AZ10" s="18" t="s">
        <v>19</v>
      </c>
      <c r="BA10" s="20">
        <v>116.71</v>
      </c>
      <c r="BB10" s="20">
        <v>148</v>
      </c>
      <c r="BC10">
        <v>11</v>
      </c>
      <c r="BD10" t="s">
        <v>135</v>
      </c>
      <c r="BE10" s="18" t="s">
        <v>61</v>
      </c>
      <c r="BF10" s="20">
        <v>303.91000000000003</v>
      </c>
      <c r="BG10" s="20">
        <v>4257.46</v>
      </c>
    </row>
    <row r="11" spans="1:60" ht="15.75" thickBot="1" x14ac:dyDescent="0.3">
      <c r="A11" t="s">
        <v>127</v>
      </c>
      <c r="B11" s="18" t="s">
        <v>106</v>
      </c>
      <c r="C11" s="19">
        <v>730.18</v>
      </c>
      <c r="D11" s="19">
        <v>3056.18</v>
      </c>
      <c r="E11">
        <v>1</v>
      </c>
      <c r="F11" t="s">
        <v>128</v>
      </c>
      <c r="G11" s="18" t="s">
        <v>23</v>
      </c>
      <c r="H11" s="20">
        <v>133.13999999999999</v>
      </c>
      <c r="I11" s="20">
        <v>2331.19</v>
      </c>
      <c r="J11">
        <v>2</v>
      </c>
      <c r="K11" t="s">
        <v>128</v>
      </c>
      <c r="L11" s="18" t="s">
        <v>47</v>
      </c>
      <c r="M11" s="20">
        <v>213.92</v>
      </c>
      <c r="N11" s="20">
        <v>1255.9000000000001</v>
      </c>
      <c r="O11">
        <v>3</v>
      </c>
      <c r="P11" s="21" t="s">
        <v>150</v>
      </c>
      <c r="Q11" s="22"/>
      <c r="R11" s="23">
        <f>AVERAGE(R3:R10)</f>
        <v>618.30624999999998</v>
      </c>
      <c r="S11" s="23">
        <f>AVERAGE(S3:S10)</f>
        <v>3534.47</v>
      </c>
      <c r="U11" t="s">
        <v>128</v>
      </c>
      <c r="V11" s="18" t="s">
        <v>112</v>
      </c>
      <c r="W11" s="19">
        <v>788.12</v>
      </c>
      <c r="X11" s="19">
        <v>2569.63</v>
      </c>
      <c r="Y11">
        <v>5</v>
      </c>
      <c r="AT11" t="s">
        <v>128</v>
      </c>
      <c r="AU11" s="18" t="s">
        <v>97</v>
      </c>
      <c r="AV11" s="20">
        <v>612.5</v>
      </c>
      <c r="AW11" s="20">
        <v>1810.84</v>
      </c>
      <c r="AX11">
        <v>10</v>
      </c>
      <c r="AY11" t="s">
        <v>127</v>
      </c>
      <c r="AZ11" s="18" t="s">
        <v>116</v>
      </c>
      <c r="BA11" s="19">
        <v>887.76</v>
      </c>
      <c r="BB11" s="19">
        <v>2589.59</v>
      </c>
      <c r="BC11">
        <v>11</v>
      </c>
    </row>
    <row r="12" spans="1:60" ht="15.75" thickBot="1" x14ac:dyDescent="0.3">
      <c r="A12" t="s">
        <v>132</v>
      </c>
      <c r="B12" s="18" t="s">
        <v>5</v>
      </c>
      <c r="C12" s="20">
        <v>22.39</v>
      </c>
      <c r="D12" s="20">
        <v>505.95</v>
      </c>
      <c r="E12">
        <v>1</v>
      </c>
      <c r="F12" t="s">
        <v>128</v>
      </c>
      <c r="G12" s="18" t="s">
        <v>29</v>
      </c>
      <c r="H12" s="20">
        <v>173.64</v>
      </c>
      <c r="I12" s="20">
        <v>1816.16</v>
      </c>
      <c r="J12">
        <v>2</v>
      </c>
      <c r="K12" t="s">
        <v>134</v>
      </c>
      <c r="L12" s="18" t="s">
        <v>7</v>
      </c>
      <c r="M12" s="20">
        <v>24.26</v>
      </c>
      <c r="N12" s="20">
        <v>1489.02</v>
      </c>
      <c r="O12">
        <v>3</v>
      </c>
      <c r="U12" s="21" t="s">
        <v>150</v>
      </c>
      <c r="V12" s="22"/>
      <c r="W12" s="23">
        <f>AVERAGE(W3:W11)</f>
        <v>480.04999999999995</v>
      </c>
      <c r="X12" s="23">
        <f>AVERAGE(X3:X11)</f>
        <v>2914.7311111111112</v>
      </c>
      <c r="AT12" t="s">
        <v>128</v>
      </c>
      <c r="AU12" s="18" t="s">
        <v>9</v>
      </c>
      <c r="AV12" s="20">
        <v>35.590000000000003</v>
      </c>
      <c r="AW12" s="20">
        <v>2201.21</v>
      </c>
      <c r="AX12">
        <v>10</v>
      </c>
      <c r="AY12" t="s">
        <v>127</v>
      </c>
      <c r="AZ12" s="18" t="s">
        <v>122</v>
      </c>
      <c r="BA12" s="19">
        <v>1190.8</v>
      </c>
      <c r="BB12" s="19">
        <v>5414.74</v>
      </c>
      <c r="BC12">
        <v>11</v>
      </c>
    </row>
    <row r="13" spans="1:60" ht="15.75" thickBot="1" x14ac:dyDescent="0.3">
      <c r="A13" s="21" t="s">
        <v>150</v>
      </c>
      <c r="B13" s="22"/>
      <c r="C13" s="23">
        <f>AVERAGE(C3:C12)</f>
        <v>382.755</v>
      </c>
      <c r="D13" s="23">
        <f>AVERAGE(D3:D12)</f>
        <v>1906.864</v>
      </c>
      <c r="F13" s="21" t="s">
        <v>150</v>
      </c>
      <c r="G13" s="21"/>
      <c r="H13" s="23">
        <f>AVERAGE(H3:H12)</f>
        <v>323.38699999999994</v>
      </c>
      <c r="I13" s="23">
        <f>AVERAGE(I3:I12)</f>
        <v>2894.009</v>
      </c>
      <c r="K13" t="s">
        <v>131</v>
      </c>
      <c r="L13" s="18" t="s">
        <v>8</v>
      </c>
      <c r="M13" s="19">
        <v>33</v>
      </c>
      <c r="N13" s="19">
        <v>1351.59</v>
      </c>
      <c r="O13">
        <v>3</v>
      </c>
      <c r="AT13" t="s">
        <v>128</v>
      </c>
      <c r="AU13" s="18" t="s">
        <v>89</v>
      </c>
      <c r="AV13" s="20">
        <v>558.75</v>
      </c>
      <c r="AW13" s="20">
        <v>2502.59</v>
      </c>
      <c r="AX13">
        <v>10</v>
      </c>
      <c r="AY13" s="21" t="s">
        <v>150</v>
      </c>
      <c r="AZ13" s="22"/>
      <c r="BA13" s="23">
        <f>AVERAGE(BA3:BA12)</f>
        <v>620.65499999999997</v>
      </c>
      <c r="BB13" s="23">
        <f>AVERAGE(BB3:BB12)</f>
        <v>2230.41</v>
      </c>
    </row>
    <row r="14" spans="1:60" ht="15.75" thickBot="1" x14ac:dyDescent="0.3">
      <c r="B14"/>
      <c r="K14" t="s">
        <v>128</v>
      </c>
      <c r="L14" s="18" t="s">
        <v>59</v>
      </c>
      <c r="M14" s="20">
        <v>291.12</v>
      </c>
      <c r="N14" s="20">
        <v>2646.99</v>
      </c>
      <c r="O14">
        <v>3</v>
      </c>
      <c r="AT14" t="s">
        <v>128</v>
      </c>
      <c r="AU14" s="18" t="s">
        <v>80</v>
      </c>
      <c r="AV14" s="19">
        <v>473.44</v>
      </c>
      <c r="AW14" s="19">
        <v>1591.27</v>
      </c>
      <c r="AX14">
        <v>10</v>
      </c>
    </row>
    <row r="15" spans="1:60" ht="15.75" thickBot="1" x14ac:dyDescent="0.3">
      <c r="B15"/>
      <c r="K15" t="s">
        <v>129</v>
      </c>
      <c r="L15" s="18" t="s">
        <v>87</v>
      </c>
      <c r="M15" s="20">
        <v>544.48</v>
      </c>
      <c r="N15" s="20">
        <v>4016.72</v>
      </c>
      <c r="O15">
        <v>3</v>
      </c>
      <c r="AT15" t="s">
        <v>128</v>
      </c>
      <c r="AU15" s="18" t="s">
        <v>125</v>
      </c>
      <c r="AV15" s="20">
        <v>1574.95</v>
      </c>
      <c r="AW15" s="20">
        <v>4003.17</v>
      </c>
      <c r="AX15">
        <v>10</v>
      </c>
    </row>
    <row r="16" spans="1:60" ht="15.75" thickBot="1" x14ac:dyDescent="0.3">
      <c r="B16"/>
      <c r="K16" t="s">
        <v>130</v>
      </c>
      <c r="L16" s="18" t="s">
        <v>4</v>
      </c>
      <c r="M16" s="19">
        <v>22.39</v>
      </c>
      <c r="N16" s="19">
        <v>3321.7</v>
      </c>
      <c r="O16">
        <v>3</v>
      </c>
      <c r="AT16" t="s">
        <v>129</v>
      </c>
      <c r="AU16" s="18" t="s">
        <v>35</v>
      </c>
      <c r="AV16" s="20">
        <v>182.26</v>
      </c>
      <c r="AW16" s="20">
        <v>1217.21</v>
      </c>
      <c r="AX16">
        <v>10</v>
      </c>
    </row>
    <row r="17" spans="11:50" ht="15.75" thickBot="1" x14ac:dyDescent="0.3">
      <c r="K17" t="s">
        <v>128</v>
      </c>
      <c r="L17" s="18" t="s">
        <v>26</v>
      </c>
      <c r="M17" s="19">
        <v>158.37</v>
      </c>
      <c r="N17" s="19">
        <v>837.47</v>
      </c>
      <c r="O17">
        <v>3</v>
      </c>
      <c r="AT17" t="s">
        <v>129</v>
      </c>
      <c r="AU17" s="18" t="s">
        <v>39</v>
      </c>
      <c r="AV17" s="20">
        <v>189.49</v>
      </c>
      <c r="AW17" s="20">
        <v>2005.79</v>
      </c>
      <c r="AX17">
        <v>10</v>
      </c>
    </row>
    <row r="18" spans="11:50" ht="15.75" thickBot="1" x14ac:dyDescent="0.3">
      <c r="K18" t="s">
        <v>128</v>
      </c>
      <c r="L18" s="18" t="s">
        <v>79</v>
      </c>
      <c r="M18" s="20">
        <v>465.65</v>
      </c>
      <c r="N18" s="20">
        <v>1330.59</v>
      </c>
      <c r="O18">
        <v>3</v>
      </c>
      <c r="AT18" t="s">
        <v>128</v>
      </c>
      <c r="AU18" s="18" t="s">
        <v>57</v>
      </c>
      <c r="AV18" s="20">
        <v>283.04000000000002</v>
      </c>
      <c r="AW18" s="20">
        <v>1721.45</v>
      </c>
      <c r="AX18">
        <v>10</v>
      </c>
    </row>
    <row r="19" spans="11:50" ht="15.75" thickBot="1" x14ac:dyDescent="0.3">
      <c r="K19" t="s">
        <v>128</v>
      </c>
      <c r="L19" s="18" t="s">
        <v>58</v>
      </c>
      <c r="M19" s="19">
        <v>284.62</v>
      </c>
      <c r="N19" s="19">
        <v>1918.72</v>
      </c>
      <c r="O19">
        <v>3</v>
      </c>
      <c r="AT19" t="s">
        <v>128</v>
      </c>
      <c r="AU19" s="18" t="s">
        <v>56</v>
      </c>
      <c r="AV19" s="19">
        <v>278.72000000000003</v>
      </c>
      <c r="AW19" s="19">
        <v>3045.25</v>
      </c>
      <c r="AX19">
        <v>10</v>
      </c>
    </row>
    <row r="20" spans="11:50" ht="15.75" thickBot="1" x14ac:dyDescent="0.3">
      <c r="K20" t="s">
        <v>128</v>
      </c>
      <c r="L20" s="18" t="s">
        <v>111</v>
      </c>
      <c r="M20" s="20">
        <v>781.76</v>
      </c>
      <c r="N20" s="20">
        <v>829.96</v>
      </c>
      <c r="O20">
        <v>3</v>
      </c>
      <c r="AT20" t="s">
        <v>128</v>
      </c>
      <c r="AU20" s="18" t="s">
        <v>45</v>
      </c>
      <c r="AV20" s="20">
        <v>207.08</v>
      </c>
      <c r="AW20" s="20">
        <v>2041.07</v>
      </c>
      <c r="AX20">
        <v>10</v>
      </c>
    </row>
    <row r="21" spans="11:50" ht="15.75" thickBot="1" x14ac:dyDescent="0.3">
      <c r="K21" t="s">
        <v>128</v>
      </c>
      <c r="L21" s="18" t="s">
        <v>90</v>
      </c>
      <c r="M21" s="19">
        <v>567.05999999999995</v>
      </c>
      <c r="N21" s="19">
        <v>2012.17</v>
      </c>
      <c r="O21">
        <v>3</v>
      </c>
      <c r="AT21" t="s">
        <v>128</v>
      </c>
      <c r="AU21" s="18" t="s">
        <v>3</v>
      </c>
      <c r="AV21" s="20">
        <v>18.61</v>
      </c>
      <c r="AW21" s="20">
        <v>4082.6</v>
      </c>
      <c r="AX21">
        <v>10</v>
      </c>
    </row>
    <row r="22" spans="11:50" ht="15.75" thickBot="1" x14ac:dyDescent="0.3">
      <c r="K22" t="s">
        <v>131</v>
      </c>
      <c r="L22" s="18" t="s">
        <v>71</v>
      </c>
      <c r="M22" s="20">
        <v>409.03</v>
      </c>
      <c r="N22" s="20">
        <v>1428.1</v>
      </c>
      <c r="O22">
        <v>3</v>
      </c>
      <c r="AT22" t="s">
        <v>128</v>
      </c>
      <c r="AU22" s="18" t="s">
        <v>75</v>
      </c>
      <c r="AV22" s="20">
        <v>434.75</v>
      </c>
      <c r="AW22" s="20">
        <v>2576.13</v>
      </c>
      <c r="AX22">
        <v>10</v>
      </c>
    </row>
    <row r="23" spans="11:50" ht="15.75" thickBot="1" x14ac:dyDescent="0.3">
      <c r="K23" s="21" t="s">
        <v>150</v>
      </c>
      <c r="L23" s="22"/>
      <c r="M23" s="23">
        <f>AVERAGE(M3:M22)</f>
        <v>324.63049999999998</v>
      </c>
      <c r="N23" s="23">
        <f>AVERAGE(N3:N22)</f>
        <v>2450.7349999999997</v>
      </c>
      <c r="AT23" t="s">
        <v>128</v>
      </c>
      <c r="AU23" s="18" t="s">
        <v>12</v>
      </c>
      <c r="AV23" s="19">
        <v>85.55</v>
      </c>
      <c r="AW23" s="19">
        <v>2793.96</v>
      </c>
      <c r="AX23">
        <v>10</v>
      </c>
    </row>
    <row r="24" spans="11:50" ht="15.75" thickBot="1" x14ac:dyDescent="0.3">
      <c r="AT24" t="s">
        <v>127</v>
      </c>
      <c r="AU24" s="18" t="s">
        <v>109</v>
      </c>
      <c r="AV24" s="20">
        <v>781.47</v>
      </c>
      <c r="AW24" s="20">
        <v>1551.58</v>
      </c>
      <c r="AX24">
        <v>10</v>
      </c>
    </row>
    <row r="25" spans="11:50" ht="15.75" thickBot="1" x14ac:dyDescent="0.3">
      <c r="AT25" t="s">
        <v>128</v>
      </c>
      <c r="AU25" s="18" t="s">
        <v>66</v>
      </c>
      <c r="AV25" s="19">
        <v>344.27</v>
      </c>
      <c r="AW25" s="19">
        <v>1364.51</v>
      </c>
      <c r="AX25">
        <v>10</v>
      </c>
    </row>
    <row r="26" spans="11:50" ht="15.75" thickBot="1" x14ac:dyDescent="0.3">
      <c r="AT26" t="s">
        <v>127</v>
      </c>
      <c r="AU26" s="18" t="s">
        <v>110</v>
      </c>
      <c r="AV26" s="19">
        <v>781.47</v>
      </c>
      <c r="AW26" s="19">
        <v>1660.9</v>
      </c>
      <c r="AX26">
        <v>10</v>
      </c>
    </row>
    <row r="27" spans="11:50" ht="15.75" thickBot="1" x14ac:dyDescent="0.3">
      <c r="AT27" t="s">
        <v>127</v>
      </c>
      <c r="AU27" s="18" t="s">
        <v>86</v>
      </c>
      <c r="AV27" s="19">
        <v>541.08000000000004</v>
      </c>
      <c r="AW27" s="19">
        <v>4524.17</v>
      </c>
      <c r="AX27">
        <v>10</v>
      </c>
    </row>
    <row r="28" spans="11:50" ht="15.75" thickBot="1" x14ac:dyDescent="0.3">
      <c r="AT28" t="s">
        <v>128</v>
      </c>
      <c r="AU28" s="18" t="s">
        <v>27</v>
      </c>
      <c r="AV28" s="20">
        <v>158.63</v>
      </c>
      <c r="AW28" s="20">
        <v>2779.62</v>
      </c>
      <c r="AX28">
        <v>10</v>
      </c>
    </row>
    <row r="29" spans="11:50" ht="15.75" thickBot="1" x14ac:dyDescent="0.3">
      <c r="AT29" t="s">
        <v>128</v>
      </c>
      <c r="AU29" s="18" t="s">
        <v>25</v>
      </c>
      <c r="AV29" s="20">
        <v>158.12</v>
      </c>
      <c r="AW29" s="20">
        <v>68.790000000000006</v>
      </c>
      <c r="AX29">
        <v>10</v>
      </c>
    </row>
    <row r="30" spans="11:50" ht="15.75" thickBot="1" x14ac:dyDescent="0.3">
      <c r="AT30" s="21" t="s">
        <v>150</v>
      </c>
      <c r="AU30" s="22"/>
      <c r="AV30" s="23">
        <f>AVERAGE(AV3:AV29)</f>
        <v>404.46518518518519</v>
      </c>
      <c r="AW30" s="23">
        <f>AVERAGE(AW3:AW29)</f>
        <v>2248.4207407407407</v>
      </c>
    </row>
  </sheetData>
  <sortState ref="A2:E125">
    <sortCondition ref="E2:E125"/>
  </sortState>
  <mergeCells count="12">
    <mergeCell ref="Z1:AD1"/>
    <mergeCell ref="A1:E1"/>
    <mergeCell ref="F1:J1"/>
    <mergeCell ref="K1:O1"/>
    <mergeCell ref="P1:T1"/>
    <mergeCell ref="U1:Y1"/>
    <mergeCell ref="AY1:BC1"/>
    <mergeCell ref="BD1:BH1"/>
    <mergeCell ref="AE1:AI1"/>
    <mergeCell ref="AJ1:AN1"/>
    <mergeCell ref="AO1:AS1"/>
    <mergeCell ref="AT1:AX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E34" sqref="E34"/>
    </sheetView>
  </sheetViews>
  <sheetFormatPr defaultRowHeight="15" x14ac:dyDescent="0.25"/>
  <cols>
    <col min="1" max="1" width="9.85546875" bestFit="1" customWidth="1"/>
    <col min="2" max="2" width="10" style="6" bestFit="1" customWidth="1"/>
    <col min="3" max="3" width="9.42578125" style="10" bestFit="1" customWidth="1"/>
    <col min="4" max="4" width="15.140625" style="10" bestFit="1" customWidth="1"/>
    <col min="5" max="5" width="18.42578125" style="10" bestFit="1" customWidth="1"/>
    <col min="6" max="6" width="20.28515625" style="10" bestFit="1" customWidth="1"/>
    <col min="7" max="7" width="10.5703125" bestFit="1" customWidth="1"/>
  </cols>
  <sheetData>
    <row r="1" spans="1:7" ht="15.75" thickBot="1" x14ac:dyDescent="0.3">
      <c r="A1" t="s">
        <v>136</v>
      </c>
      <c r="B1" s="4" t="s">
        <v>0</v>
      </c>
      <c r="C1" s="7" t="s">
        <v>2</v>
      </c>
      <c r="D1" s="7" t="s">
        <v>1</v>
      </c>
      <c r="E1" s="7" t="s">
        <v>137</v>
      </c>
      <c r="F1" s="8" t="s">
        <v>138</v>
      </c>
    </row>
    <row r="2" spans="1:7" ht="15.75" thickBot="1" x14ac:dyDescent="0.3">
      <c r="A2" t="s">
        <v>127</v>
      </c>
      <c r="B2" s="5" t="s">
        <v>91</v>
      </c>
      <c r="C2" s="9">
        <v>568.41</v>
      </c>
      <c r="D2" s="9">
        <v>5141.37</v>
      </c>
      <c r="E2" s="9">
        <f>AVERAGE(C2:C31)</f>
        <v>525.01700000000005</v>
      </c>
      <c r="F2" s="14">
        <f>AVERAGE(D2:D31)</f>
        <v>2840.5653333333339</v>
      </c>
      <c r="G2" s="13"/>
    </row>
    <row r="3" spans="1:7" ht="15.75" thickBot="1" x14ac:dyDescent="0.3">
      <c r="A3" t="s">
        <v>127</v>
      </c>
      <c r="B3" s="5" t="s">
        <v>55</v>
      </c>
      <c r="C3" s="2">
        <v>273.01</v>
      </c>
      <c r="D3" s="2">
        <v>2121.04</v>
      </c>
      <c r="E3" s="2"/>
      <c r="F3"/>
      <c r="G3" s="13"/>
    </row>
    <row r="4" spans="1:7" ht="15.75" thickBot="1" x14ac:dyDescent="0.3">
      <c r="A4" t="s">
        <v>128</v>
      </c>
      <c r="B4" s="5" t="s">
        <v>114</v>
      </c>
      <c r="C4" s="11">
        <v>872.56</v>
      </c>
      <c r="D4" s="11">
        <v>8406</v>
      </c>
      <c r="E4" s="11">
        <f>AVERAGE(C4:C67)</f>
        <v>468.77593750000005</v>
      </c>
      <c r="F4" s="16">
        <f>AVERAGE(D4:D67)</f>
        <v>2462.0545312500008</v>
      </c>
    </row>
    <row r="5" spans="1:7" ht="15.75" thickBot="1" x14ac:dyDescent="0.3">
      <c r="A5" t="s">
        <v>128</v>
      </c>
      <c r="B5" s="5" t="s">
        <v>43</v>
      </c>
      <c r="C5" s="2">
        <v>200.29</v>
      </c>
      <c r="D5" s="2">
        <v>2581.14</v>
      </c>
      <c r="E5" s="2"/>
      <c r="F5"/>
      <c r="G5" s="13"/>
    </row>
    <row r="6" spans="1:7" ht="15.75" thickBot="1" x14ac:dyDescent="0.3">
      <c r="A6" t="s">
        <v>128</v>
      </c>
      <c r="B6" s="5" t="s">
        <v>69</v>
      </c>
      <c r="C6" s="2">
        <v>353.71</v>
      </c>
      <c r="D6" s="2">
        <v>1103.02</v>
      </c>
      <c r="E6" s="2"/>
      <c r="F6"/>
    </row>
    <row r="7" spans="1:7" ht="15.75" thickBot="1" x14ac:dyDescent="0.3">
      <c r="A7" t="s">
        <v>129</v>
      </c>
      <c r="B7" s="5" t="s">
        <v>124</v>
      </c>
      <c r="C7" s="11">
        <v>1495.36</v>
      </c>
      <c r="D7" s="11">
        <v>3866.69</v>
      </c>
      <c r="E7" s="11">
        <f>AVERAGE(C7:C13)</f>
        <v>495.59285714285721</v>
      </c>
      <c r="F7" s="17">
        <f>AVERAGE(D7:D13)</f>
        <v>2592.3114285714282</v>
      </c>
      <c r="G7" s="13"/>
    </row>
    <row r="8" spans="1:7" ht="15.75" thickBot="1" x14ac:dyDescent="0.3">
      <c r="A8" t="s">
        <v>129</v>
      </c>
      <c r="B8" s="5" t="s">
        <v>115</v>
      </c>
      <c r="C8" s="2">
        <v>878.64</v>
      </c>
      <c r="D8" s="2">
        <v>3913.04</v>
      </c>
      <c r="E8" s="2"/>
      <c r="F8"/>
    </row>
    <row r="9" spans="1:7" ht="15.75" thickBot="1" x14ac:dyDescent="0.3">
      <c r="A9" t="s">
        <v>130</v>
      </c>
      <c r="B9" s="5" t="s">
        <v>6</v>
      </c>
      <c r="C9" s="11">
        <v>23</v>
      </c>
      <c r="D9" s="11">
        <v>3379.71</v>
      </c>
      <c r="E9" s="11">
        <f>AVERAGE(C9:C15)</f>
        <v>314.46571428571434</v>
      </c>
      <c r="F9" s="16">
        <f>AVERAGE(D9:D15)</f>
        <v>1888.2942857142855</v>
      </c>
    </row>
    <row r="10" spans="1:7" ht="15.75" thickBot="1" x14ac:dyDescent="0.3">
      <c r="A10" t="s">
        <v>131</v>
      </c>
      <c r="B10" s="5" t="s">
        <v>64</v>
      </c>
      <c r="C10" s="11">
        <v>324.44</v>
      </c>
      <c r="D10" s="11">
        <v>2182.2199999999998</v>
      </c>
      <c r="E10" s="11">
        <f>AVERAGE(C10:C17)</f>
        <v>388.52625000000006</v>
      </c>
      <c r="F10" s="16">
        <f>AVERAGE(D10:D17)</f>
        <v>1879.5825</v>
      </c>
    </row>
    <row r="11" spans="1:7" ht="15.75" thickBot="1" x14ac:dyDescent="0.3">
      <c r="A11" t="s">
        <v>128</v>
      </c>
      <c r="B11" s="5" t="s">
        <v>32</v>
      </c>
      <c r="C11" s="3">
        <v>176.74</v>
      </c>
      <c r="D11" s="3">
        <v>1353.31</v>
      </c>
      <c r="E11" s="3"/>
      <c r="F11"/>
    </row>
    <row r="12" spans="1:7" ht="15.75" thickBot="1" x14ac:dyDescent="0.3">
      <c r="A12" t="s">
        <v>128</v>
      </c>
      <c r="B12" s="5" t="s">
        <v>70</v>
      </c>
      <c r="C12" s="3">
        <v>372.72</v>
      </c>
      <c r="D12" s="3">
        <v>1496.16</v>
      </c>
      <c r="E12" s="3"/>
      <c r="F12"/>
    </row>
    <row r="13" spans="1:7" ht="15.75" thickBot="1" x14ac:dyDescent="0.3">
      <c r="A13" t="s">
        <v>128</v>
      </c>
      <c r="B13" s="5" t="s">
        <v>40</v>
      </c>
      <c r="C13" s="3">
        <v>198.25</v>
      </c>
      <c r="D13" s="3">
        <v>1955.05</v>
      </c>
      <c r="E13" s="3"/>
      <c r="F13"/>
    </row>
    <row r="14" spans="1:7" ht="15.75" thickBot="1" x14ac:dyDescent="0.3">
      <c r="A14" t="s">
        <v>127</v>
      </c>
      <c r="B14" s="5" t="s">
        <v>82</v>
      </c>
      <c r="C14" s="3">
        <v>487.26</v>
      </c>
      <c r="D14" s="3">
        <v>1612.04</v>
      </c>
      <c r="E14" s="3"/>
      <c r="F14"/>
    </row>
    <row r="15" spans="1:7" ht="15.75" thickBot="1" x14ac:dyDescent="0.3">
      <c r="A15" t="s">
        <v>127</v>
      </c>
      <c r="B15" s="5" t="s">
        <v>98</v>
      </c>
      <c r="C15" s="3">
        <v>618.85</v>
      </c>
      <c r="D15" s="3">
        <v>1239.57</v>
      </c>
      <c r="E15" s="3"/>
      <c r="F15"/>
      <c r="G15" s="13"/>
    </row>
    <row r="16" spans="1:7" ht="15.75" thickBot="1" x14ac:dyDescent="0.3">
      <c r="A16" t="s">
        <v>127</v>
      </c>
      <c r="B16" s="5" t="s">
        <v>63</v>
      </c>
      <c r="C16" s="2">
        <v>323.33999999999997</v>
      </c>
      <c r="D16" s="2">
        <v>2208.6999999999998</v>
      </c>
      <c r="E16" s="2"/>
      <c r="F16"/>
    </row>
    <row r="17" spans="1:7" ht="15.75" thickBot="1" x14ac:dyDescent="0.3">
      <c r="A17" t="s">
        <v>127</v>
      </c>
      <c r="B17" s="5" t="s">
        <v>96</v>
      </c>
      <c r="C17" s="3">
        <v>606.61</v>
      </c>
      <c r="D17" s="3">
        <v>2989.61</v>
      </c>
      <c r="E17" s="3"/>
      <c r="F17"/>
    </row>
    <row r="18" spans="1:7" ht="15.75" thickBot="1" x14ac:dyDescent="0.3">
      <c r="A18" t="s">
        <v>128</v>
      </c>
      <c r="B18" s="5" t="s">
        <v>74</v>
      </c>
      <c r="C18" s="3">
        <v>428.27</v>
      </c>
      <c r="D18" s="3">
        <v>2932.05</v>
      </c>
      <c r="E18" s="3"/>
      <c r="F18"/>
    </row>
    <row r="19" spans="1:7" ht="15.75" thickBot="1" x14ac:dyDescent="0.3">
      <c r="A19" t="s">
        <v>127</v>
      </c>
      <c r="B19" s="5" t="s">
        <v>34</v>
      </c>
      <c r="C19" s="3">
        <v>180.85</v>
      </c>
      <c r="D19" s="3">
        <v>1585.69</v>
      </c>
      <c r="E19" s="3"/>
      <c r="F19"/>
    </row>
    <row r="20" spans="1:7" ht="15.75" thickBot="1" x14ac:dyDescent="0.3">
      <c r="A20" t="s">
        <v>127</v>
      </c>
      <c r="B20" s="5" t="s">
        <v>102</v>
      </c>
      <c r="C20" s="3">
        <v>668.41</v>
      </c>
      <c r="D20" s="3">
        <v>1928.52</v>
      </c>
      <c r="E20" s="3"/>
      <c r="F20"/>
    </row>
    <row r="21" spans="1:7" ht="15.75" thickBot="1" x14ac:dyDescent="0.3">
      <c r="A21" t="s">
        <v>127</v>
      </c>
      <c r="B21" s="5" t="s">
        <v>67</v>
      </c>
      <c r="C21" s="2">
        <v>346.67</v>
      </c>
      <c r="D21" s="2">
        <v>1477.3</v>
      </c>
      <c r="E21" s="2"/>
      <c r="F21"/>
    </row>
    <row r="22" spans="1:7" ht="15.75" thickBot="1" x14ac:dyDescent="0.3">
      <c r="A22" t="s">
        <v>127</v>
      </c>
      <c r="B22" s="5" t="s">
        <v>51</v>
      </c>
      <c r="C22" s="2">
        <v>247.02</v>
      </c>
      <c r="D22" s="2">
        <v>2065.87</v>
      </c>
      <c r="E22" s="2"/>
      <c r="F22" s="15"/>
      <c r="G22" s="13"/>
    </row>
    <row r="23" spans="1:7" ht="15.75" thickBot="1" x14ac:dyDescent="0.3">
      <c r="A23" t="s">
        <v>128</v>
      </c>
      <c r="B23" s="5" t="s">
        <v>24</v>
      </c>
      <c r="C23" s="3">
        <v>149.61000000000001</v>
      </c>
      <c r="D23" s="3">
        <v>4318.88</v>
      </c>
      <c r="E23" s="3"/>
      <c r="F23"/>
    </row>
    <row r="24" spans="1:7" ht="15.75" thickBot="1" x14ac:dyDescent="0.3">
      <c r="A24" t="s">
        <v>127</v>
      </c>
      <c r="B24" s="5" t="s">
        <v>113</v>
      </c>
      <c r="C24" s="2">
        <v>831.38</v>
      </c>
      <c r="D24" s="2">
        <v>2420.69</v>
      </c>
      <c r="E24" s="2"/>
      <c r="F24"/>
    </row>
    <row r="25" spans="1:7" ht="15.75" thickBot="1" x14ac:dyDescent="0.3">
      <c r="A25" t="s">
        <v>127</v>
      </c>
      <c r="B25" s="5" t="s">
        <v>99</v>
      </c>
      <c r="C25" s="2">
        <v>624.54999999999995</v>
      </c>
      <c r="D25" s="2">
        <v>1859.95</v>
      </c>
      <c r="E25" s="2"/>
      <c r="F25"/>
    </row>
    <row r="26" spans="1:7" ht="15.75" thickBot="1" x14ac:dyDescent="0.3">
      <c r="A26" t="s">
        <v>130</v>
      </c>
      <c r="B26" s="5" t="s">
        <v>73</v>
      </c>
      <c r="C26" s="2">
        <v>428.17</v>
      </c>
      <c r="D26" s="2">
        <v>2822.46</v>
      </c>
      <c r="E26" s="2"/>
      <c r="F26"/>
    </row>
    <row r="27" spans="1:7" ht="15.75" thickBot="1" x14ac:dyDescent="0.3">
      <c r="A27" t="s">
        <v>132</v>
      </c>
      <c r="B27" s="5" t="s">
        <v>10</v>
      </c>
      <c r="C27" s="11">
        <v>64.19</v>
      </c>
      <c r="D27" s="11">
        <v>1034.05</v>
      </c>
      <c r="E27" s="11">
        <f>AVERAGE(C27:C29)</f>
        <v>610.29333333333341</v>
      </c>
      <c r="F27" s="16">
        <f>AVERAGE(D27:D29)</f>
        <v>2670.3966666666665</v>
      </c>
    </row>
    <row r="28" spans="1:7" ht="15.75" thickBot="1" x14ac:dyDescent="0.3">
      <c r="A28" t="s">
        <v>127</v>
      </c>
      <c r="B28" s="5" t="s">
        <v>123</v>
      </c>
      <c r="C28" s="2">
        <v>1287.6400000000001</v>
      </c>
      <c r="D28" s="2">
        <v>3790.15</v>
      </c>
      <c r="E28" s="2"/>
      <c r="F28"/>
    </row>
    <row r="29" spans="1:7" ht="15.75" thickBot="1" x14ac:dyDescent="0.3">
      <c r="A29" t="s">
        <v>127</v>
      </c>
      <c r="B29" s="5" t="s">
        <v>81</v>
      </c>
      <c r="C29" s="2">
        <v>479.05</v>
      </c>
      <c r="D29" s="2">
        <v>3186.99</v>
      </c>
      <c r="E29" s="2"/>
      <c r="F29"/>
    </row>
    <row r="30" spans="1:7" ht="15.75" thickBot="1" x14ac:dyDescent="0.3">
      <c r="A30" t="s">
        <v>127</v>
      </c>
      <c r="B30" s="5" t="s">
        <v>121</v>
      </c>
      <c r="C30" s="2">
        <v>1127.3599999999999</v>
      </c>
      <c r="D30" s="2">
        <v>5694.92</v>
      </c>
      <c r="E30" s="2"/>
      <c r="F30"/>
    </row>
    <row r="31" spans="1:7" ht="15.75" thickBot="1" x14ac:dyDescent="0.3">
      <c r="A31" t="s">
        <v>127</v>
      </c>
      <c r="B31" s="5" t="s">
        <v>120</v>
      </c>
      <c r="C31" s="3">
        <v>1114.1500000000001</v>
      </c>
      <c r="D31" s="3">
        <v>4550.7700000000004</v>
      </c>
      <c r="E31" s="3"/>
      <c r="F31"/>
    </row>
    <row r="32" spans="1:7" ht="15.75" thickBot="1" x14ac:dyDescent="0.3">
      <c r="A32" t="s">
        <v>127</v>
      </c>
      <c r="B32" s="5" t="s">
        <v>93</v>
      </c>
      <c r="C32" s="2">
        <v>571.77</v>
      </c>
      <c r="D32" s="2">
        <v>2957.13</v>
      </c>
      <c r="E32" s="2"/>
      <c r="F32"/>
    </row>
    <row r="33" spans="1:6" ht="15.75" thickBot="1" x14ac:dyDescent="0.3">
      <c r="A33" t="s">
        <v>127</v>
      </c>
      <c r="B33" s="5" t="s">
        <v>31</v>
      </c>
      <c r="C33" s="2">
        <v>176.12</v>
      </c>
      <c r="D33" s="2">
        <v>4989.7</v>
      </c>
      <c r="E33" s="2"/>
      <c r="F33"/>
    </row>
    <row r="34" spans="1:6" ht="15.75" thickBot="1" x14ac:dyDescent="0.3">
      <c r="A34" t="s">
        <v>127</v>
      </c>
      <c r="B34" s="5" t="s">
        <v>126</v>
      </c>
      <c r="C34" s="3">
        <v>1872.51</v>
      </c>
      <c r="D34" s="3">
        <v>4090.5</v>
      </c>
      <c r="E34" s="3"/>
      <c r="F34"/>
    </row>
    <row r="35" spans="1:6" ht="15.75" thickBot="1" x14ac:dyDescent="0.3">
      <c r="A35" t="s">
        <v>127</v>
      </c>
      <c r="B35" s="5" t="s">
        <v>107</v>
      </c>
      <c r="C35" s="2">
        <v>735.96</v>
      </c>
      <c r="D35" s="2">
        <v>2222.16</v>
      </c>
      <c r="E35" s="2"/>
      <c r="F35"/>
    </row>
    <row r="36" spans="1:6" ht="15.75" thickBot="1" x14ac:dyDescent="0.3">
      <c r="A36" t="s">
        <v>128</v>
      </c>
      <c r="B36" s="5" t="s">
        <v>83</v>
      </c>
      <c r="C36" s="2">
        <v>488.77</v>
      </c>
      <c r="D36" s="2">
        <v>3590.82</v>
      </c>
      <c r="E36" s="2"/>
      <c r="F36"/>
    </row>
    <row r="37" spans="1:6" ht="15.75" thickBot="1" x14ac:dyDescent="0.3">
      <c r="A37" t="s">
        <v>128</v>
      </c>
      <c r="B37" s="5" t="s">
        <v>118</v>
      </c>
      <c r="C37" s="3">
        <v>1001.15</v>
      </c>
      <c r="D37" s="3">
        <v>2538.0100000000002</v>
      </c>
      <c r="E37" s="3"/>
      <c r="F37"/>
    </row>
    <row r="38" spans="1:6" ht="15.75" thickBot="1" x14ac:dyDescent="0.3">
      <c r="A38" t="s">
        <v>128</v>
      </c>
      <c r="B38" s="5" t="s">
        <v>117</v>
      </c>
      <c r="C38" s="2">
        <v>888.59</v>
      </c>
      <c r="D38" s="2">
        <v>3284.22</v>
      </c>
      <c r="E38" s="2"/>
      <c r="F38"/>
    </row>
    <row r="39" spans="1:6" ht="15.75" thickBot="1" x14ac:dyDescent="0.3">
      <c r="A39" t="s">
        <v>128</v>
      </c>
      <c r="B39" s="5" t="s">
        <v>14</v>
      </c>
      <c r="C39" s="3">
        <v>99.14</v>
      </c>
      <c r="D39" s="3">
        <v>1127.77</v>
      </c>
      <c r="E39" s="3"/>
      <c r="F39"/>
    </row>
    <row r="40" spans="1:6" ht="15.75" thickBot="1" x14ac:dyDescent="0.3">
      <c r="A40" t="s">
        <v>128</v>
      </c>
      <c r="B40" s="5" t="s">
        <v>103</v>
      </c>
      <c r="C40" s="2">
        <v>689.29</v>
      </c>
      <c r="D40" s="2">
        <v>2234.5</v>
      </c>
      <c r="E40" s="2"/>
      <c r="F40"/>
    </row>
    <row r="41" spans="1:6" ht="15.75" thickBot="1" x14ac:dyDescent="0.3">
      <c r="A41" t="s">
        <v>128</v>
      </c>
      <c r="B41" s="5" t="s">
        <v>68</v>
      </c>
      <c r="C41" s="3">
        <v>352.88</v>
      </c>
      <c r="D41" s="3">
        <v>3243.03</v>
      </c>
      <c r="E41" s="3"/>
      <c r="F41"/>
    </row>
    <row r="42" spans="1:6" ht="15.75" thickBot="1" x14ac:dyDescent="0.3">
      <c r="A42" t="s">
        <v>128</v>
      </c>
      <c r="B42" s="5" t="s">
        <v>97</v>
      </c>
      <c r="C42" s="2">
        <v>612.5</v>
      </c>
      <c r="D42" s="2">
        <v>1810.84</v>
      </c>
      <c r="E42" s="2"/>
      <c r="F42"/>
    </row>
    <row r="43" spans="1:6" ht="15.75" thickBot="1" x14ac:dyDescent="0.3">
      <c r="A43" t="s">
        <v>128</v>
      </c>
      <c r="B43" s="5" t="s">
        <v>9</v>
      </c>
      <c r="C43" s="2">
        <v>35.590000000000003</v>
      </c>
      <c r="D43" s="2">
        <v>2201.21</v>
      </c>
      <c r="E43" s="2"/>
      <c r="F43"/>
    </row>
    <row r="44" spans="1:6" ht="15.75" thickBot="1" x14ac:dyDescent="0.3">
      <c r="A44" t="s">
        <v>128</v>
      </c>
      <c r="B44" s="5" t="s">
        <v>89</v>
      </c>
      <c r="C44" s="2">
        <v>558.75</v>
      </c>
      <c r="D44" s="2">
        <v>2502.59</v>
      </c>
      <c r="E44" s="2"/>
      <c r="F44"/>
    </row>
    <row r="45" spans="1:6" ht="15.75" thickBot="1" x14ac:dyDescent="0.3">
      <c r="A45" t="s">
        <v>128</v>
      </c>
      <c r="B45" s="5" t="s">
        <v>80</v>
      </c>
      <c r="C45" s="3">
        <v>473.44</v>
      </c>
      <c r="D45" s="3">
        <v>1591.27</v>
      </c>
      <c r="E45" s="3"/>
      <c r="F45"/>
    </row>
    <row r="46" spans="1:6" ht="15.75" thickBot="1" x14ac:dyDescent="0.3">
      <c r="A46" t="s">
        <v>128</v>
      </c>
      <c r="B46" s="5" t="s">
        <v>84</v>
      </c>
      <c r="C46" s="3">
        <v>495.85</v>
      </c>
      <c r="D46" s="3">
        <v>2212.4699999999998</v>
      </c>
      <c r="E46" s="3"/>
      <c r="F46"/>
    </row>
    <row r="47" spans="1:6" ht="15.75" thickBot="1" x14ac:dyDescent="0.3">
      <c r="A47" t="s">
        <v>128</v>
      </c>
      <c r="B47" s="5" t="s">
        <v>125</v>
      </c>
      <c r="C47" s="2">
        <v>1574.95</v>
      </c>
      <c r="D47" s="2">
        <v>4003.17</v>
      </c>
      <c r="E47" s="2"/>
      <c r="F47"/>
    </row>
    <row r="48" spans="1:6" ht="15.75" thickBot="1" x14ac:dyDescent="0.3">
      <c r="A48" t="s">
        <v>130</v>
      </c>
      <c r="B48" s="5" t="s">
        <v>21</v>
      </c>
      <c r="C48" s="2">
        <v>120.11</v>
      </c>
      <c r="D48" s="2">
        <v>1093.29</v>
      </c>
      <c r="E48" s="2"/>
      <c r="F48"/>
    </row>
    <row r="49" spans="1:6" ht="15.75" thickBot="1" x14ac:dyDescent="0.3">
      <c r="A49" t="s">
        <v>131</v>
      </c>
      <c r="B49" s="5" t="s">
        <v>17</v>
      </c>
      <c r="C49" s="2">
        <v>114.69</v>
      </c>
      <c r="D49" s="2">
        <v>1997.04</v>
      </c>
      <c r="E49" s="2"/>
      <c r="F49"/>
    </row>
    <row r="50" spans="1:6" ht="15.75" thickBot="1" x14ac:dyDescent="0.3">
      <c r="A50" t="s">
        <v>129</v>
      </c>
      <c r="B50" s="5" t="s">
        <v>35</v>
      </c>
      <c r="C50" s="2">
        <v>182.26</v>
      </c>
      <c r="D50" s="2">
        <v>1217.21</v>
      </c>
      <c r="E50" s="2"/>
      <c r="F50"/>
    </row>
    <row r="51" spans="1:6" ht="15.75" thickBot="1" x14ac:dyDescent="0.3">
      <c r="A51" t="s">
        <v>129</v>
      </c>
      <c r="B51" s="5" t="s">
        <v>39</v>
      </c>
      <c r="C51" s="2">
        <v>189.49</v>
      </c>
      <c r="D51" s="2">
        <v>2005.79</v>
      </c>
      <c r="E51" s="2"/>
      <c r="F51"/>
    </row>
    <row r="52" spans="1:6" ht="15.75" thickBot="1" x14ac:dyDescent="0.3">
      <c r="A52" t="s">
        <v>129</v>
      </c>
      <c r="B52" s="5" t="s">
        <v>22</v>
      </c>
      <c r="C52" s="3">
        <v>120.62</v>
      </c>
      <c r="D52" s="3">
        <v>1700.72</v>
      </c>
      <c r="E52" s="3"/>
      <c r="F52"/>
    </row>
    <row r="53" spans="1:6" ht="15.75" thickBot="1" x14ac:dyDescent="0.3">
      <c r="A53" t="s">
        <v>128</v>
      </c>
      <c r="B53" s="5" t="s">
        <v>57</v>
      </c>
      <c r="C53" s="2">
        <v>283.04000000000002</v>
      </c>
      <c r="D53" s="2">
        <v>1721.45</v>
      </c>
      <c r="E53" s="2"/>
      <c r="F53"/>
    </row>
    <row r="54" spans="1:6" ht="15.75" thickBot="1" x14ac:dyDescent="0.3">
      <c r="A54" t="s">
        <v>128</v>
      </c>
      <c r="B54" s="5" t="s">
        <v>46</v>
      </c>
      <c r="C54" s="3">
        <v>210.94</v>
      </c>
      <c r="D54" s="3">
        <v>1128.94</v>
      </c>
      <c r="E54" s="3"/>
      <c r="F54"/>
    </row>
    <row r="55" spans="1:6" ht="15.75" thickBot="1" x14ac:dyDescent="0.3">
      <c r="A55" t="s">
        <v>128</v>
      </c>
      <c r="B55" s="5" t="s">
        <v>30</v>
      </c>
      <c r="C55" s="3">
        <v>174.76</v>
      </c>
      <c r="D55" s="3">
        <v>1365.74</v>
      </c>
      <c r="E55" s="3"/>
      <c r="F55"/>
    </row>
    <row r="56" spans="1:6" ht="15.75" thickBot="1" x14ac:dyDescent="0.3">
      <c r="A56" t="s">
        <v>128</v>
      </c>
      <c r="B56" s="5" t="s">
        <v>56</v>
      </c>
      <c r="C56" s="3">
        <v>278.72000000000003</v>
      </c>
      <c r="D56" s="3">
        <v>3045.25</v>
      </c>
      <c r="E56" s="3"/>
      <c r="F56"/>
    </row>
    <row r="57" spans="1:6" ht="15.75" thickBot="1" x14ac:dyDescent="0.3">
      <c r="A57" t="s">
        <v>128</v>
      </c>
      <c r="B57" s="5" t="s">
        <v>41</v>
      </c>
      <c r="C57" s="2">
        <v>198.25</v>
      </c>
      <c r="D57" s="2">
        <v>2398.41</v>
      </c>
      <c r="E57" s="2"/>
      <c r="F57"/>
    </row>
    <row r="58" spans="1:6" ht="15.75" thickBot="1" x14ac:dyDescent="0.3">
      <c r="A58" t="s">
        <v>128</v>
      </c>
      <c r="B58" s="5" t="s">
        <v>45</v>
      </c>
      <c r="C58" s="2">
        <v>207.08</v>
      </c>
      <c r="D58" s="2">
        <v>2041.07</v>
      </c>
      <c r="E58" s="2"/>
      <c r="F58"/>
    </row>
    <row r="59" spans="1:6" ht="15.75" thickBot="1" x14ac:dyDescent="0.3">
      <c r="A59" t="s">
        <v>128</v>
      </c>
      <c r="B59" s="5" t="s">
        <v>15</v>
      </c>
      <c r="C59" s="2">
        <v>99.14</v>
      </c>
      <c r="D59" s="2">
        <v>1542.1</v>
      </c>
      <c r="E59" s="2"/>
      <c r="F59"/>
    </row>
    <row r="60" spans="1:6" ht="15.75" thickBot="1" x14ac:dyDescent="0.3">
      <c r="A60" t="s">
        <v>128</v>
      </c>
      <c r="B60" s="5" t="s">
        <v>42</v>
      </c>
      <c r="C60" s="3">
        <v>198.25</v>
      </c>
      <c r="D60" s="3">
        <v>1640.57</v>
      </c>
      <c r="E60" s="3"/>
      <c r="F60"/>
    </row>
    <row r="61" spans="1:6" ht="15.75" thickBot="1" x14ac:dyDescent="0.3">
      <c r="A61" t="s">
        <v>128</v>
      </c>
      <c r="B61" s="5" t="s">
        <v>28</v>
      </c>
      <c r="C61" s="3">
        <v>161.74</v>
      </c>
      <c r="D61" s="3">
        <v>2390.4299999999998</v>
      </c>
      <c r="E61" s="3"/>
      <c r="F61"/>
    </row>
    <row r="62" spans="1:6" ht="15.75" thickBot="1" x14ac:dyDescent="0.3">
      <c r="A62" t="s">
        <v>128</v>
      </c>
      <c r="B62" s="5" t="s">
        <v>60</v>
      </c>
      <c r="C62" s="3">
        <v>297.39</v>
      </c>
      <c r="D62" s="3">
        <v>1340.7</v>
      </c>
      <c r="E62" s="3"/>
      <c r="F62"/>
    </row>
    <row r="63" spans="1:6" ht="15.75" thickBot="1" x14ac:dyDescent="0.3">
      <c r="A63" t="s">
        <v>128</v>
      </c>
      <c r="B63" s="5" t="s">
        <v>77</v>
      </c>
      <c r="C63" s="2">
        <v>440.79</v>
      </c>
      <c r="D63" s="2">
        <v>2066.69</v>
      </c>
      <c r="E63" s="2"/>
      <c r="F63"/>
    </row>
    <row r="64" spans="1:6" ht="15.75" thickBot="1" x14ac:dyDescent="0.3">
      <c r="A64" t="s">
        <v>128</v>
      </c>
      <c r="B64" s="5" t="s">
        <v>78</v>
      </c>
      <c r="C64" s="3">
        <v>448.45</v>
      </c>
      <c r="D64" s="3">
        <v>2278.04</v>
      </c>
      <c r="E64" s="3"/>
      <c r="F64"/>
    </row>
    <row r="65" spans="1:6" ht="15.75" thickBot="1" x14ac:dyDescent="0.3">
      <c r="A65" t="s">
        <v>127</v>
      </c>
      <c r="B65" s="5" t="s">
        <v>50</v>
      </c>
      <c r="C65" s="3">
        <v>235.47</v>
      </c>
      <c r="D65" s="3">
        <v>1757.65</v>
      </c>
      <c r="E65" s="3"/>
      <c r="F65"/>
    </row>
    <row r="66" spans="1:6" ht="15.75" thickBot="1" x14ac:dyDescent="0.3">
      <c r="A66" t="s">
        <v>128</v>
      </c>
      <c r="B66" s="5" t="s">
        <v>49</v>
      </c>
      <c r="C66" s="2">
        <v>235.41</v>
      </c>
      <c r="D66" s="2">
        <v>1207.5999999999999</v>
      </c>
      <c r="E66" s="2"/>
      <c r="F66"/>
    </row>
    <row r="67" spans="1:6" ht="15.75" thickBot="1" x14ac:dyDescent="0.3">
      <c r="A67" t="s">
        <v>128</v>
      </c>
      <c r="B67" s="5" t="s">
        <v>53</v>
      </c>
      <c r="C67" s="2">
        <v>268.70999999999998</v>
      </c>
      <c r="D67" s="2">
        <v>1078.8599999999999</v>
      </c>
      <c r="E67" s="2"/>
      <c r="F67"/>
    </row>
    <row r="68" spans="1:6" ht="15.75" thickBot="1" x14ac:dyDescent="0.3">
      <c r="A68" t="s">
        <v>128</v>
      </c>
      <c r="B68" s="5" t="s">
        <v>92</v>
      </c>
      <c r="C68" s="3">
        <v>569.70000000000005</v>
      </c>
      <c r="D68" s="3">
        <v>2990.02</v>
      </c>
      <c r="E68" s="3"/>
      <c r="F68"/>
    </row>
    <row r="69" spans="1:6" ht="15.75" thickBot="1" x14ac:dyDescent="0.3">
      <c r="A69" t="s">
        <v>128</v>
      </c>
      <c r="B69" s="5" t="s">
        <v>85</v>
      </c>
      <c r="C69" s="2">
        <v>530.87</v>
      </c>
      <c r="D69" s="2">
        <v>13018.22</v>
      </c>
      <c r="E69" s="2"/>
      <c r="F69"/>
    </row>
    <row r="70" spans="1:6" ht="15.75" thickBot="1" x14ac:dyDescent="0.3">
      <c r="A70" t="s">
        <v>130</v>
      </c>
      <c r="B70" s="5" t="s">
        <v>16</v>
      </c>
      <c r="C70" s="3">
        <v>103.11</v>
      </c>
      <c r="D70" s="3">
        <v>1326.55</v>
      </c>
      <c r="E70" s="3"/>
      <c r="F70"/>
    </row>
    <row r="71" spans="1:6" ht="15.75" thickBot="1" x14ac:dyDescent="0.3">
      <c r="A71" t="s">
        <v>132</v>
      </c>
      <c r="B71" s="5" t="s">
        <v>33</v>
      </c>
      <c r="C71" s="2">
        <v>177.61</v>
      </c>
      <c r="D71" s="2">
        <v>1541.99</v>
      </c>
      <c r="E71" s="2"/>
      <c r="F71"/>
    </row>
    <row r="72" spans="1:6" ht="15.75" thickBot="1" x14ac:dyDescent="0.3">
      <c r="A72" t="s">
        <v>128</v>
      </c>
      <c r="B72" s="5" t="s">
        <v>38</v>
      </c>
      <c r="C72" s="3">
        <v>189.33</v>
      </c>
      <c r="D72" s="3">
        <v>6917.85</v>
      </c>
      <c r="E72" s="3"/>
      <c r="F72"/>
    </row>
    <row r="73" spans="1:6" ht="15.75" thickBot="1" x14ac:dyDescent="0.3">
      <c r="A73" t="s">
        <v>128</v>
      </c>
      <c r="B73" s="5" t="s">
        <v>88</v>
      </c>
      <c r="C73" s="3">
        <v>548.66</v>
      </c>
      <c r="D73" s="3">
        <v>2729.73</v>
      </c>
      <c r="E73" s="3"/>
      <c r="F73"/>
    </row>
    <row r="74" spans="1:6" ht="15.75" thickBot="1" x14ac:dyDescent="0.3">
      <c r="A74" t="s">
        <v>128</v>
      </c>
      <c r="B74" s="5" t="s">
        <v>105</v>
      </c>
      <c r="C74" s="2">
        <v>712.58</v>
      </c>
      <c r="D74" s="2">
        <v>3153.74</v>
      </c>
      <c r="E74" s="2"/>
      <c r="F74"/>
    </row>
    <row r="75" spans="1:6" ht="15.75" thickBot="1" x14ac:dyDescent="0.3">
      <c r="A75" t="s">
        <v>128</v>
      </c>
      <c r="B75" s="5" t="s">
        <v>119</v>
      </c>
      <c r="C75" s="2">
        <v>1045.8499999999999</v>
      </c>
      <c r="D75" s="2">
        <v>3280.17</v>
      </c>
      <c r="E75" s="2"/>
      <c r="F75"/>
    </row>
    <row r="76" spans="1:6" ht="15.75" thickBot="1" x14ac:dyDescent="0.3">
      <c r="A76" t="s">
        <v>128</v>
      </c>
      <c r="B76" s="5" t="s">
        <v>94</v>
      </c>
      <c r="C76" s="3">
        <v>579.30999999999995</v>
      </c>
      <c r="D76" s="3">
        <v>1604.79</v>
      </c>
      <c r="E76" s="3"/>
      <c r="F76"/>
    </row>
    <row r="77" spans="1:6" ht="15.75" thickBot="1" x14ac:dyDescent="0.3">
      <c r="A77" t="s">
        <v>128</v>
      </c>
      <c r="B77" s="5" t="s">
        <v>62</v>
      </c>
      <c r="C77" s="3">
        <v>320.83999999999997</v>
      </c>
      <c r="D77" s="3">
        <v>3310.33</v>
      </c>
      <c r="E77" s="3"/>
      <c r="F77"/>
    </row>
    <row r="78" spans="1:6" ht="15.75" thickBot="1" x14ac:dyDescent="0.3">
      <c r="A78" t="s">
        <v>128</v>
      </c>
      <c r="B78" s="5" t="s">
        <v>44</v>
      </c>
      <c r="C78" s="3">
        <v>203.26</v>
      </c>
      <c r="D78" s="3">
        <v>1261.1300000000001</v>
      </c>
      <c r="E78" s="3"/>
      <c r="F78"/>
    </row>
    <row r="79" spans="1:6" ht="15.75" thickBot="1" x14ac:dyDescent="0.3">
      <c r="A79" t="s">
        <v>128</v>
      </c>
      <c r="B79" s="5" t="s">
        <v>18</v>
      </c>
      <c r="C79" s="3">
        <v>116.34</v>
      </c>
      <c r="D79" s="3">
        <v>3107.39</v>
      </c>
      <c r="E79" s="3"/>
      <c r="F79"/>
    </row>
    <row r="80" spans="1:6" ht="15.75" thickBot="1" x14ac:dyDescent="0.3">
      <c r="A80" t="s">
        <v>128</v>
      </c>
      <c r="B80" s="5" t="s">
        <v>47</v>
      </c>
      <c r="C80" s="2">
        <v>213.92</v>
      </c>
      <c r="D80" s="2">
        <v>1255.9000000000001</v>
      </c>
      <c r="E80" s="2"/>
      <c r="F80"/>
    </row>
    <row r="81" spans="1:7" ht="15.75" thickBot="1" x14ac:dyDescent="0.3">
      <c r="A81" t="s">
        <v>127</v>
      </c>
      <c r="B81" s="5" t="s">
        <v>36</v>
      </c>
      <c r="C81" s="3">
        <v>183.32</v>
      </c>
      <c r="D81" s="3">
        <v>4023.79</v>
      </c>
      <c r="E81" s="3"/>
      <c r="F81"/>
    </row>
    <row r="82" spans="1:7" ht="15.75" thickBot="1" x14ac:dyDescent="0.3">
      <c r="A82" t="s">
        <v>134</v>
      </c>
      <c r="B82" s="5" t="s">
        <v>54</v>
      </c>
      <c r="C82" s="11">
        <v>269.87</v>
      </c>
      <c r="D82" s="11">
        <v>965.31</v>
      </c>
      <c r="E82" s="11">
        <f>AVERAGE(C82:C83)</f>
        <v>147.065</v>
      </c>
      <c r="F82" s="10">
        <f>AVERAGE(D82:D83)</f>
        <v>1227.165</v>
      </c>
    </row>
    <row r="83" spans="1:7" ht="15.75" thickBot="1" x14ac:dyDescent="0.3">
      <c r="A83" t="s">
        <v>134</v>
      </c>
      <c r="B83" s="5" t="s">
        <v>7</v>
      </c>
      <c r="C83" s="2">
        <v>24.26</v>
      </c>
      <c r="D83" s="2">
        <v>1489.02</v>
      </c>
      <c r="E83" s="2"/>
      <c r="F83"/>
    </row>
    <row r="84" spans="1:7" ht="15.75" thickBot="1" x14ac:dyDescent="0.3">
      <c r="A84" t="s">
        <v>131</v>
      </c>
      <c r="B84" s="5" t="s">
        <v>8</v>
      </c>
      <c r="C84" s="3">
        <v>33</v>
      </c>
      <c r="D84" s="3">
        <v>1351.59</v>
      </c>
      <c r="E84" s="3"/>
      <c r="F84"/>
    </row>
    <row r="85" spans="1:7" ht="15.75" thickBot="1" x14ac:dyDescent="0.3">
      <c r="A85" t="s">
        <v>128</v>
      </c>
      <c r="B85" s="5" t="s">
        <v>112</v>
      </c>
      <c r="C85" s="3">
        <v>788.12</v>
      </c>
      <c r="D85" s="3">
        <v>2569.63</v>
      </c>
      <c r="E85" s="3"/>
      <c r="F85"/>
    </row>
    <row r="86" spans="1:7" ht="15.75" thickBot="1" x14ac:dyDescent="0.3">
      <c r="A86" t="s">
        <v>128</v>
      </c>
      <c r="B86" s="5" t="s">
        <v>59</v>
      </c>
      <c r="C86" s="2">
        <v>291.12</v>
      </c>
      <c r="D86" s="2">
        <v>2646.99</v>
      </c>
      <c r="E86" s="2"/>
      <c r="F86" s="15"/>
      <c r="G86" s="13"/>
    </row>
    <row r="87" spans="1:7" ht="15.75" thickBot="1" x14ac:dyDescent="0.3">
      <c r="A87" t="s">
        <v>128</v>
      </c>
      <c r="B87" s="5" t="s">
        <v>3</v>
      </c>
      <c r="C87" s="2">
        <v>18.61</v>
      </c>
      <c r="D87" s="2">
        <v>4082.6</v>
      </c>
      <c r="E87" s="2"/>
      <c r="F87"/>
    </row>
    <row r="88" spans="1:7" ht="15.75" thickBot="1" x14ac:dyDescent="0.3">
      <c r="A88" t="s">
        <v>131</v>
      </c>
      <c r="B88" s="5" t="s">
        <v>20</v>
      </c>
      <c r="C88" s="3">
        <v>117.71</v>
      </c>
      <c r="D88" s="3">
        <v>1137.19</v>
      </c>
      <c r="E88" s="3"/>
      <c r="F88"/>
    </row>
    <row r="89" spans="1:7" ht="15.75" thickBot="1" x14ac:dyDescent="0.3">
      <c r="A89" t="s">
        <v>129</v>
      </c>
      <c r="B89" s="5" t="s">
        <v>19</v>
      </c>
      <c r="C89" s="2">
        <v>116.71</v>
      </c>
      <c r="D89" s="2">
        <v>148</v>
      </c>
      <c r="E89" s="2"/>
      <c r="F89"/>
    </row>
    <row r="90" spans="1:7" ht="15.75" thickBot="1" x14ac:dyDescent="0.3">
      <c r="A90" t="s">
        <v>129</v>
      </c>
      <c r="B90" s="5" t="s">
        <v>87</v>
      </c>
      <c r="C90" s="2">
        <v>544.48</v>
      </c>
      <c r="D90" s="2">
        <v>4016.72</v>
      </c>
      <c r="E90" s="2"/>
      <c r="F90"/>
    </row>
    <row r="91" spans="1:7" ht="15.75" thickBot="1" x14ac:dyDescent="0.3">
      <c r="A91" t="s">
        <v>128</v>
      </c>
      <c r="B91" s="5" t="s">
        <v>75</v>
      </c>
      <c r="C91" s="2">
        <v>434.75</v>
      </c>
      <c r="D91" s="2">
        <v>2576.13</v>
      </c>
      <c r="E91" s="2"/>
      <c r="F91"/>
    </row>
    <row r="92" spans="1:7" ht="15.75" thickBot="1" x14ac:dyDescent="0.3">
      <c r="A92" t="s">
        <v>130</v>
      </c>
      <c r="B92" s="5" t="s">
        <v>4</v>
      </c>
      <c r="C92" s="3">
        <v>22.39</v>
      </c>
      <c r="D92" s="3">
        <v>3321.7</v>
      </c>
      <c r="E92" s="3"/>
      <c r="F92"/>
    </row>
    <row r="93" spans="1:7" ht="15.75" thickBot="1" x14ac:dyDescent="0.3">
      <c r="A93" t="s">
        <v>128</v>
      </c>
      <c r="B93" s="5" t="s">
        <v>26</v>
      </c>
      <c r="C93" s="3">
        <v>158.37</v>
      </c>
      <c r="D93" s="3">
        <v>837.47</v>
      </c>
      <c r="E93" s="3"/>
      <c r="F93"/>
    </row>
    <row r="94" spans="1:7" ht="15.75" thickBot="1" x14ac:dyDescent="0.3">
      <c r="A94" t="s">
        <v>128</v>
      </c>
      <c r="B94" s="5" t="s">
        <v>79</v>
      </c>
      <c r="C94" s="2">
        <v>465.65</v>
      </c>
      <c r="D94" s="2">
        <v>1330.59</v>
      </c>
      <c r="E94" s="2"/>
      <c r="F94"/>
    </row>
    <row r="95" spans="1:7" ht="15.75" thickBot="1" x14ac:dyDescent="0.3">
      <c r="A95" t="s">
        <v>128</v>
      </c>
      <c r="B95" s="5" t="s">
        <v>58</v>
      </c>
      <c r="C95" s="3">
        <v>284.62</v>
      </c>
      <c r="D95" s="3">
        <v>1918.72</v>
      </c>
      <c r="E95" s="3"/>
      <c r="F95"/>
    </row>
    <row r="96" spans="1:7" ht="15.75" thickBot="1" x14ac:dyDescent="0.3">
      <c r="A96" t="s">
        <v>128</v>
      </c>
      <c r="B96" s="5" t="s">
        <v>12</v>
      </c>
      <c r="C96" s="3">
        <v>85.55</v>
      </c>
      <c r="D96" s="3">
        <v>2793.96</v>
      </c>
      <c r="E96" s="3"/>
      <c r="F96"/>
    </row>
    <row r="97" spans="1:6" ht="15.75" thickBot="1" x14ac:dyDescent="0.3">
      <c r="A97" t="s">
        <v>128</v>
      </c>
      <c r="B97" s="5" t="s">
        <v>13</v>
      </c>
      <c r="C97" s="2">
        <v>85.55</v>
      </c>
      <c r="D97" s="2">
        <v>1990.06</v>
      </c>
      <c r="E97" s="2"/>
      <c r="F97"/>
    </row>
    <row r="98" spans="1:6" ht="15.75" thickBot="1" x14ac:dyDescent="0.3">
      <c r="A98" t="s">
        <v>128</v>
      </c>
      <c r="B98" s="5" t="s">
        <v>100</v>
      </c>
      <c r="C98" s="3">
        <v>626.87</v>
      </c>
      <c r="D98" s="3">
        <v>6793.12</v>
      </c>
      <c r="E98" s="3"/>
      <c r="F98"/>
    </row>
    <row r="99" spans="1:6" ht="15.75" thickBot="1" x14ac:dyDescent="0.3">
      <c r="A99" t="s">
        <v>128</v>
      </c>
      <c r="B99" s="5" t="s">
        <v>111</v>
      </c>
      <c r="C99" s="2">
        <v>781.76</v>
      </c>
      <c r="D99" s="2">
        <v>829.96</v>
      </c>
      <c r="E99" s="2"/>
      <c r="F99"/>
    </row>
    <row r="100" spans="1:6" ht="15.75" thickBot="1" x14ac:dyDescent="0.3">
      <c r="A100" t="s">
        <v>128</v>
      </c>
      <c r="B100" s="5" t="s">
        <v>37</v>
      </c>
      <c r="C100" s="2">
        <v>186.24</v>
      </c>
      <c r="D100" s="2">
        <v>692.78</v>
      </c>
      <c r="E100" s="2"/>
      <c r="F100"/>
    </row>
    <row r="101" spans="1:6" ht="15.75" thickBot="1" x14ac:dyDescent="0.3">
      <c r="A101" t="s">
        <v>127</v>
      </c>
      <c r="B101" s="5" t="s">
        <v>104</v>
      </c>
      <c r="C101" s="3">
        <v>710.79</v>
      </c>
      <c r="D101" s="3">
        <v>3252.52</v>
      </c>
      <c r="E101" s="3"/>
      <c r="F101"/>
    </row>
    <row r="102" spans="1:6" ht="15.75" thickBot="1" x14ac:dyDescent="0.3">
      <c r="A102" t="s">
        <v>128</v>
      </c>
      <c r="B102" s="5" t="s">
        <v>108</v>
      </c>
      <c r="C102" s="3">
        <v>748.42</v>
      </c>
      <c r="D102" s="3">
        <v>1742.04</v>
      </c>
      <c r="E102" s="3"/>
      <c r="F102"/>
    </row>
    <row r="103" spans="1:6" ht="15.75" thickBot="1" x14ac:dyDescent="0.3">
      <c r="A103" t="s">
        <v>127</v>
      </c>
      <c r="B103" s="5" t="s">
        <v>109</v>
      </c>
      <c r="C103" s="2">
        <v>781.47</v>
      </c>
      <c r="D103" s="2">
        <v>1551.58</v>
      </c>
      <c r="E103" s="2"/>
      <c r="F103"/>
    </row>
    <row r="104" spans="1:6" ht="15.75" thickBot="1" x14ac:dyDescent="0.3">
      <c r="A104" t="s">
        <v>127</v>
      </c>
      <c r="B104" s="5" t="s">
        <v>116</v>
      </c>
      <c r="C104" s="3">
        <v>887.76</v>
      </c>
      <c r="D104" s="3">
        <v>2589.59</v>
      </c>
      <c r="E104" s="3"/>
      <c r="F104"/>
    </row>
    <row r="105" spans="1:6" ht="15.75" thickBot="1" x14ac:dyDescent="0.3">
      <c r="A105" t="s">
        <v>130</v>
      </c>
      <c r="B105" s="5" t="s">
        <v>11</v>
      </c>
      <c r="C105" s="2">
        <v>70.239999999999995</v>
      </c>
      <c r="D105" s="2">
        <v>1932.33</v>
      </c>
      <c r="E105" s="2"/>
      <c r="F105"/>
    </row>
    <row r="106" spans="1:6" ht="15.75" thickBot="1" x14ac:dyDescent="0.3">
      <c r="A106" t="s">
        <v>131</v>
      </c>
      <c r="B106" s="5" t="s">
        <v>48</v>
      </c>
      <c r="C106" s="3">
        <v>229.37</v>
      </c>
      <c r="D106" s="3">
        <v>398.92</v>
      </c>
      <c r="E106" s="3"/>
      <c r="F106"/>
    </row>
    <row r="107" spans="1:6" ht="15.75" thickBot="1" x14ac:dyDescent="0.3">
      <c r="A107" t="s">
        <v>128</v>
      </c>
      <c r="B107" s="5" t="s">
        <v>66</v>
      </c>
      <c r="C107" s="3">
        <v>344.27</v>
      </c>
      <c r="D107" s="3">
        <v>1364.51</v>
      </c>
      <c r="E107" s="3"/>
      <c r="F107"/>
    </row>
    <row r="108" spans="1:6" ht="15.75" thickBot="1" x14ac:dyDescent="0.3">
      <c r="A108" t="s">
        <v>127</v>
      </c>
      <c r="B108" s="5" t="s">
        <v>106</v>
      </c>
      <c r="C108" s="3">
        <v>730.18</v>
      </c>
      <c r="D108" s="3">
        <v>3056.18</v>
      </c>
      <c r="E108" s="3"/>
      <c r="F108"/>
    </row>
    <row r="109" spans="1:6" ht="15.75" thickBot="1" x14ac:dyDescent="0.3">
      <c r="A109" t="s">
        <v>127</v>
      </c>
      <c r="B109" s="5" t="s">
        <v>110</v>
      </c>
      <c r="C109" s="3">
        <v>781.47</v>
      </c>
      <c r="D109" s="3">
        <v>1660.9</v>
      </c>
      <c r="E109" s="3"/>
      <c r="F109"/>
    </row>
    <row r="110" spans="1:6" ht="15.75" thickBot="1" x14ac:dyDescent="0.3">
      <c r="A110" t="s">
        <v>128</v>
      </c>
      <c r="B110" s="5" t="s">
        <v>90</v>
      </c>
      <c r="C110" s="3">
        <v>567.05999999999995</v>
      </c>
      <c r="D110" s="3">
        <v>2012.17</v>
      </c>
      <c r="E110" s="3"/>
      <c r="F110"/>
    </row>
    <row r="111" spans="1:6" ht="15.75" thickBot="1" x14ac:dyDescent="0.3">
      <c r="A111" t="s">
        <v>128</v>
      </c>
      <c r="B111" s="5" t="s">
        <v>23</v>
      </c>
      <c r="C111" s="2">
        <v>133.13999999999999</v>
      </c>
      <c r="D111" s="2">
        <v>2331.19</v>
      </c>
      <c r="E111" s="2"/>
      <c r="F111"/>
    </row>
    <row r="112" spans="1:6" ht="15.75" thickBot="1" x14ac:dyDescent="0.3">
      <c r="A112" t="s">
        <v>128</v>
      </c>
      <c r="B112" s="5" t="s">
        <v>29</v>
      </c>
      <c r="C112" s="2">
        <v>173.64</v>
      </c>
      <c r="D112" s="2">
        <v>1816.16</v>
      </c>
      <c r="E112" s="2"/>
      <c r="F112"/>
    </row>
    <row r="113" spans="1:7" ht="15.75" thickBot="1" x14ac:dyDescent="0.3">
      <c r="A113" t="s">
        <v>132</v>
      </c>
      <c r="B113" s="5" t="s">
        <v>5</v>
      </c>
      <c r="C113" s="2">
        <v>22.39</v>
      </c>
      <c r="D113" s="2">
        <v>505.95</v>
      </c>
      <c r="E113" s="2"/>
      <c r="F113"/>
    </row>
    <row r="114" spans="1:7" ht="15.75" thickBot="1" x14ac:dyDescent="0.3">
      <c r="A114" t="s">
        <v>133</v>
      </c>
      <c r="B114" s="5" t="s">
        <v>95</v>
      </c>
      <c r="C114" s="9">
        <v>596.66</v>
      </c>
      <c r="D114" s="9">
        <v>3687.55</v>
      </c>
      <c r="E114" s="9">
        <f>AVERAGE(C114:C115)</f>
        <v>508.69</v>
      </c>
      <c r="F114" s="10">
        <f>AVERAGE(D114:D115)</f>
        <v>2659.9850000000001</v>
      </c>
    </row>
    <row r="115" spans="1:7" ht="15.75" thickBot="1" x14ac:dyDescent="0.3">
      <c r="A115" t="s">
        <v>133</v>
      </c>
      <c r="B115" s="5" t="s">
        <v>72</v>
      </c>
      <c r="C115" s="3">
        <v>420.72</v>
      </c>
      <c r="D115" s="3">
        <v>1632.42</v>
      </c>
      <c r="E115" s="3"/>
      <c r="F115"/>
    </row>
    <row r="116" spans="1:7" ht="15.75" thickBot="1" x14ac:dyDescent="0.3">
      <c r="A116" t="s">
        <v>127</v>
      </c>
      <c r="B116" s="5" t="s">
        <v>122</v>
      </c>
      <c r="C116" s="3">
        <v>1190.8</v>
      </c>
      <c r="D116" s="3">
        <v>5414.74</v>
      </c>
      <c r="E116" s="3"/>
      <c r="F116" s="15"/>
      <c r="G116" s="13"/>
    </row>
    <row r="117" spans="1:7" ht="15.75" thickBot="1" x14ac:dyDescent="0.3">
      <c r="A117" t="s">
        <v>127</v>
      </c>
      <c r="B117" s="5" t="s">
        <v>86</v>
      </c>
      <c r="C117" s="3">
        <v>541.08000000000004</v>
      </c>
      <c r="D117" s="3">
        <v>4524.17</v>
      </c>
      <c r="E117" s="3"/>
      <c r="F117"/>
    </row>
    <row r="118" spans="1:7" ht="15.75" thickBot="1" x14ac:dyDescent="0.3">
      <c r="A118" t="s">
        <v>130</v>
      </c>
      <c r="B118" s="5" t="s">
        <v>52</v>
      </c>
      <c r="C118" s="3">
        <v>250.75</v>
      </c>
      <c r="D118" s="3">
        <v>1809.28</v>
      </c>
      <c r="E118" s="3"/>
      <c r="F118"/>
    </row>
    <row r="119" spans="1:7" ht="15.75" thickBot="1" x14ac:dyDescent="0.3">
      <c r="A119" t="s">
        <v>131</v>
      </c>
      <c r="B119" s="5" t="s">
        <v>76</v>
      </c>
      <c r="C119" s="3">
        <v>440.35</v>
      </c>
      <c r="D119" s="3">
        <v>4507.09</v>
      </c>
      <c r="E119" s="3"/>
      <c r="F119"/>
    </row>
    <row r="120" spans="1:7" ht="15.75" thickBot="1" x14ac:dyDescent="0.3">
      <c r="A120" t="s">
        <v>131</v>
      </c>
      <c r="B120" s="5" t="s">
        <v>101</v>
      </c>
      <c r="C120" s="2">
        <v>662.14</v>
      </c>
      <c r="D120" s="2">
        <v>1951.96</v>
      </c>
      <c r="E120" s="2"/>
      <c r="F120"/>
    </row>
    <row r="121" spans="1:7" ht="15.75" thickBot="1" x14ac:dyDescent="0.3">
      <c r="A121" t="s">
        <v>127</v>
      </c>
      <c r="B121" s="5" t="s">
        <v>65</v>
      </c>
      <c r="C121" s="2">
        <v>330.99</v>
      </c>
      <c r="D121" s="2">
        <v>1301.26</v>
      </c>
      <c r="E121" s="2"/>
      <c r="F121"/>
    </row>
    <row r="122" spans="1:7" ht="15.75" thickBot="1" x14ac:dyDescent="0.3">
      <c r="A122" t="s">
        <v>135</v>
      </c>
      <c r="B122" s="5" t="s">
        <v>61</v>
      </c>
      <c r="C122" s="9">
        <v>303.91000000000003</v>
      </c>
      <c r="D122" s="9">
        <v>4257.46</v>
      </c>
      <c r="E122" s="9">
        <f>C122</f>
        <v>303.91000000000003</v>
      </c>
      <c r="F122" s="10">
        <f>D122</f>
        <v>4257.46</v>
      </c>
    </row>
    <row r="123" spans="1:7" ht="15.75" thickBot="1" x14ac:dyDescent="0.3">
      <c r="A123" t="s">
        <v>128</v>
      </c>
      <c r="B123" s="5" t="s">
        <v>27</v>
      </c>
      <c r="C123" s="2">
        <v>158.63</v>
      </c>
      <c r="D123" s="2">
        <v>2779.62</v>
      </c>
      <c r="E123" s="2"/>
      <c r="F123" s="15"/>
      <c r="G123" s="13"/>
    </row>
    <row r="124" spans="1:7" ht="15.75" thickBot="1" x14ac:dyDescent="0.3">
      <c r="A124" t="s">
        <v>131</v>
      </c>
      <c r="B124" s="5" t="s">
        <v>71</v>
      </c>
      <c r="C124" s="2">
        <v>409.03</v>
      </c>
      <c r="D124" s="2">
        <v>1428.1</v>
      </c>
      <c r="E124" s="2"/>
      <c r="F124"/>
    </row>
    <row r="125" spans="1:7" ht="15.75" thickBot="1" x14ac:dyDescent="0.3">
      <c r="A125" t="s">
        <v>128</v>
      </c>
      <c r="B125" s="5" t="s">
        <v>25</v>
      </c>
      <c r="C125" s="2">
        <v>158.12</v>
      </c>
      <c r="D125" s="2">
        <v>68.790000000000006</v>
      </c>
      <c r="E125" s="2"/>
      <c r="F125"/>
    </row>
  </sheetData>
  <autoFilter ref="A1:F125"/>
  <sortState ref="A2:F125">
    <sortCondition ref="B2:B12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Fuel vs Tyre </vt:lpstr>
      <vt:lpstr>K Cluster 1</vt:lpstr>
      <vt:lpstr>data for K Cluster 2</vt:lpstr>
      <vt:lpstr>K Cluster 2</vt:lpstr>
      <vt:lpstr>Filtered by Manufacture Year</vt:lpstr>
      <vt:lpstr>Ave Spend by Manuf Yr</vt:lpstr>
      <vt:lpstr>fuel</vt:lpstr>
      <vt:lpstr>Tyre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Shah</dc:creator>
  <cp:lastModifiedBy>Priya Shah</cp:lastModifiedBy>
  <dcterms:created xsi:type="dcterms:W3CDTF">2019-01-28T14:15:14Z</dcterms:created>
  <dcterms:modified xsi:type="dcterms:W3CDTF">2019-02-04T11:34:27Z</dcterms:modified>
</cp:coreProperties>
</file>