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ribasnig Thomas\Documents\BF_NV_NF_NM\quantitfication_based_on_time\"/>
    </mc:Choice>
  </mc:AlternateContent>
  <xr:revisionPtr revIDLastSave="0" documentId="13_ncr:1_{F38922DD-C3C2-47E1-A769-1C71296C59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NV rawdata" sheetId="2" r:id="rId2"/>
    <sheet name="NF_rawdata" sheetId="3" r:id="rId3"/>
    <sheet name="NM_rawdata" sheetId="4" r:id="rId4"/>
    <sheet name="NA_rawdata" sheetId="5" r:id="rId5"/>
    <sheet name="NP_raw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T56" i="1"/>
  <c r="S55" i="1"/>
  <c r="S54" i="1"/>
  <c r="R53" i="1"/>
  <c r="T54" i="1"/>
  <c r="T55" i="1"/>
  <c r="T57" i="1"/>
  <c r="T58" i="1"/>
  <c r="T59" i="1"/>
  <c r="T60" i="1"/>
  <c r="T61" i="1"/>
  <c r="T62" i="1"/>
  <c r="T53" i="1"/>
  <c r="S56" i="1"/>
  <c r="S57" i="1"/>
  <c r="S58" i="1"/>
  <c r="S59" i="1"/>
  <c r="S60" i="1"/>
  <c r="S61" i="1"/>
  <c r="S53" i="1"/>
  <c r="R54" i="1"/>
  <c r="R55" i="1"/>
  <c r="R56" i="1"/>
  <c r="R57" i="1"/>
  <c r="R58" i="1"/>
  <c r="R59" i="1"/>
  <c r="R60" i="1"/>
  <c r="R61" i="1"/>
  <c r="R62" i="1"/>
  <c r="R63" i="1"/>
  <c r="V14" i="1"/>
  <c r="V15" i="1"/>
  <c r="V16" i="1"/>
  <c r="V17" i="1"/>
  <c r="V18" i="1"/>
  <c r="V19" i="1"/>
  <c r="V13" i="1"/>
  <c r="U13" i="1"/>
  <c r="U14" i="1"/>
  <c r="U15" i="1"/>
  <c r="U16" i="1"/>
  <c r="U17" i="1"/>
  <c r="U18" i="1"/>
  <c r="U19" i="1"/>
  <c r="U20" i="1"/>
  <c r="U21" i="1"/>
  <c r="U22" i="1"/>
  <c r="U23" i="1"/>
  <c r="U24" i="1"/>
  <c r="T17" i="1"/>
  <c r="T16" i="1"/>
  <c r="T15" i="1"/>
  <c r="T14" i="1"/>
  <c r="T13" i="1"/>
  <c r="S19" i="1"/>
  <c r="S17" i="1"/>
  <c r="S16" i="1"/>
  <c r="S14" i="1"/>
  <c r="S13" i="1"/>
  <c r="R16" i="1"/>
  <c r="R15" i="1"/>
  <c r="R14" i="1"/>
  <c r="T18" i="1"/>
  <c r="T19" i="1"/>
  <c r="T20" i="1"/>
  <c r="T21" i="1"/>
  <c r="T22" i="1"/>
  <c r="S15" i="1" l="1"/>
  <c r="S18" i="1"/>
  <c r="S20" i="1"/>
  <c r="S21" i="1"/>
  <c r="R17" i="1" l="1"/>
  <c r="R18" i="1"/>
  <c r="R19" i="1"/>
  <c r="R20" i="1"/>
  <c r="R21" i="1"/>
  <c r="R22" i="1"/>
  <c r="R23" i="1"/>
</calcChain>
</file>

<file path=xl/sharedStrings.xml><?xml version="1.0" encoding="utf-8"?>
<sst xmlns="http://schemas.openxmlformats.org/spreadsheetml/2006/main" count="140" uniqueCount="48">
  <si>
    <t>Disclaimer:</t>
  </si>
  <si>
    <t>Then i will calculate how long every transfer takes to reach 500 and compare it to its own species standard - this will give a relation where &lt;1 is lower than the 5% standard and &gt;1 is faster - the higher the number the more biofilm should be in that species</t>
  </si>
  <si>
    <t>This is important because every other measurment of NO2 produced or ratio would be biased by the generation times and therefor NOT suited for a interspecies comparison!</t>
  </si>
  <si>
    <t>Time to 500 for a 5% culture</t>
  </si>
  <si>
    <t>Nmar</t>
  </si>
  <si>
    <t>Nvie</t>
  </si>
  <si>
    <t>Nfran</t>
  </si>
  <si>
    <t>Nadri</t>
  </si>
  <si>
    <t>Npir</t>
  </si>
  <si>
    <t>dataset</t>
  </si>
  <si>
    <t>average_time</t>
  </si>
  <si>
    <t>sd_time</t>
  </si>
  <si>
    <t>Transfer01</t>
  </si>
  <si>
    <t>Transfer02</t>
  </si>
  <si>
    <t>Transfer03</t>
  </si>
  <si>
    <t>Transfer04</t>
  </si>
  <si>
    <t>Transfer05</t>
  </si>
  <si>
    <t>Transfer06</t>
  </si>
  <si>
    <t>Transfer07</t>
  </si>
  <si>
    <t>Transfer08</t>
  </si>
  <si>
    <t>Transfer09</t>
  </si>
  <si>
    <t>Transfer10</t>
  </si>
  <si>
    <t>Transfer11</t>
  </si>
  <si>
    <t>NV</t>
  </si>
  <si>
    <t>Innoculation0025</t>
  </si>
  <si>
    <t>Innoculation0100</t>
  </si>
  <si>
    <t>Innoculation0200</t>
  </si>
  <si>
    <t>Innoculation0500</t>
  </si>
  <si>
    <t>Innoculation0750</t>
  </si>
  <si>
    <t>Innoculation1000</t>
  </si>
  <si>
    <t>Innoculation1500</t>
  </si>
  <si>
    <t>Innoculation2000</t>
  </si>
  <si>
    <t>Transfer00 - 0.025% inoc</t>
  </si>
  <si>
    <t>Transfer</t>
  </si>
  <si>
    <t>Time</t>
  </si>
  <si>
    <t>Innoculation0005</t>
  </si>
  <si>
    <t>Transfer00</t>
  </si>
  <si>
    <t>dataset NF</t>
  </si>
  <si>
    <t>Innoculation0050</t>
  </si>
  <si>
    <t>Transfer12</t>
  </si>
  <si>
    <t>dataset NP</t>
  </si>
  <si>
    <t>N. viennensis</t>
  </si>
  <si>
    <t>N. franklandianus</t>
  </si>
  <si>
    <t>N. maritimus</t>
  </si>
  <si>
    <t>N. adriaticus</t>
  </si>
  <si>
    <t>N. piranensis</t>
  </si>
  <si>
    <t>In this file i will calculate the time ANY species takes to produce 500NO2 with a 5% inoculation volume! This time will be used as a "species standard" that is intercompareable</t>
  </si>
  <si>
    <t>Biomass accumulation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</si>
</sst>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1%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Tabelle1!$R$52</c:f>
              <c:strCache>
                <c:ptCount val="1"/>
                <c:pt idx="0">
                  <c:v>Nvie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Tabelle1!$R$53:$R$63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3-46BB-A441-D98E5E098779}"/>
            </c:ext>
          </c:extLst>
        </c:ser>
        <c:ser>
          <c:idx val="1"/>
          <c:order val="1"/>
          <c:tx>
            <c:strRef>
              <c:f>Tabelle1!$S$52</c:f>
              <c:strCache>
                <c:ptCount val="1"/>
                <c:pt idx="0">
                  <c:v>Nfran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Tabelle1!$S$53:$S$63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3-46BB-A441-D98E5E098779}"/>
            </c:ext>
          </c:extLst>
        </c:ser>
        <c:ser>
          <c:idx val="2"/>
          <c:order val="2"/>
          <c:tx>
            <c:strRef>
              <c:f>Tabelle1!$T$52</c:f>
              <c:strCache>
                <c:ptCount val="1"/>
                <c:pt idx="0">
                  <c:v>Nmar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Tabelle1!$T$53:$T$63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3-46BB-A441-D98E5E09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38352"/>
        <c:axId val="35928752"/>
      </c:lineChart>
      <c:catAx>
        <c:axId val="359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752"/>
        <c:crosses val="autoZero"/>
        <c:auto val="1"/>
        <c:lblAlgn val="ctr"/>
        <c:lblOffset val="100"/>
        <c:noMultiLvlLbl val="0"/>
      </c:catAx>
      <c:valAx>
        <c:axId val="35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308161</xdr:colOff>
      <xdr:row>50</xdr:row>
      <xdr:rowOff>22411</xdr:rowOff>
    </xdr:from>
    <xdr:to>
      <xdr:col>27</xdr:col>
      <xdr:colOff>0</xdr:colOff>
      <xdr:row>63</xdr:row>
      <xdr:rowOff>78440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4F6426-118E-992B-154F-798570FB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6A74B-D6FB-4A94-B10C-2CE7F2FEC542}" name="Table1" displayName="Table1" ref="Q12:V24" totalsRowShown="0">
  <autoFilter ref="Q12:V24" xr:uid="{3326A74B-D6FB-4A94-B10C-2CE7F2FEC542}"/>
  <tableColumns count="6">
    <tableColumn id="1" xr3:uid="{C70655AF-59B2-4C05-819F-F1B3FCA3AF99}" name="Transfer"/>
    <tableColumn id="2" xr3:uid="{6E832972-5BF1-4DD6-AB2E-1DADDA8416D2}" name="N. viennensis" dataDxfId="4"/>
    <tableColumn id="3" xr3:uid="{34601C71-86E5-46FE-AD2C-CBAB1E617D71}" name="N. franklandianus" dataDxfId="3"/>
    <tableColumn id="4" xr3:uid="{CF1A240A-4D84-4341-89A1-8CFAE52A23E8}" name="N. maritimus" dataDxfId="2"/>
    <tableColumn id="5" xr3:uid="{21486599-CD35-49A0-8BD6-5C5709129213}" name="N. adriaticus" dataDxfId="1">
      <calculatedColumnFormula>$D$12/M13</calculatedColumnFormula>
    </tableColumn>
    <tableColumn id="6" xr3:uid="{7EA8727E-5A72-44D6-A020-D52FFBD6FF30}" name="N. piranensi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zoomScaleNormal="100" workbookViewId="0">
      <selection activeCell="N27" sqref="N27"/>
    </sheetView>
  </sheetViews>
  <sheetFormatPr defaultRowHeight="15" x14ac:dyDescent="0.25"/>
  <cols>
    <col min="17" max="17" width="10.42578125" customWidth="1"/>
    <col min="18" max="18" width="13.140625" customWidth="1"/>
    <col min="19" max="19" width="16.5703125" customWidth="1"/>
    <col min="20" max="20" width="12.28515625" customWidth="1"/>
    <col min="21" max="21" width="12.140625" customWidth="1"/>
    <col min="22" max="22" width="12.5703125" customWidth="1"/>
  </cols>
  <sheetData>
    <row r="1" spans="1:22" x14ac:dyDescent="0.25">
      <c r="A1" t="s">
        <v>0</v>
      </c>
    </row>
    <row r="2" spans="1:22" x14ac:dyDescent="0.25">
      <c r="A2" t="s">
        <v>46</v>
      </c>
    </row>
    <row r="3" spans="1:22" x14ac:dyDescent="0.25">
      <c r="A3" t="s">
        <v>1</v>
      </c>
    </row>
    <row r="4" spans="1:22" x14ac:dyDescent="0.25">
      <c r="A4" t="s">
        <v>2</v>
      </c>
    </row>
    <row r="9" spans="1:22" x14ac:dyDescent="0.25">
      <c r="A9" t="s">
        <v>3</v>
      </c>
      <c r="I9" s="1">
        <v>0.05</v>
      </c>
    </row>
    <row r="11" spans="1:22" x14ac:dyDescent="0.25">
      <c r="A11" t="s">
        <v>5</v>
      </c>
      <c r="B11" t="s">
        <v>6</v>
      </c>
      <c r="C11" t="s">
        <v>4</v>
      </c>
      <c r="D11" t="s">
        <v>7</v>
      </c>
      <c r="E11" t="s">
        <v>8</v>
      </c>
      <c r="I11" t="s">
        <v>34</v>
      </c>
      <c r="J11" t="s">
        <v>5</v>
      </c>
      <c r="K11" t="s">
        <v>6</v>
      </c>
      <c r="L11" t="s">
        <v>4</v>
      </c>
      <c r="M11" t="s">
        <v>7</v>
      </c>
      <c r="N11" t="s">
        <v>8</v>
      </c>
      <c r="Q11" s="4" t="s">
        <v>47</v>
      </c>
      <c r="R11" s="4"/>
      <c r="S11" s="4"/>
      <c r="T11" s="4"/>
      <c r="U11" s="4"/>
      <c r="V11" s="4"/>
    </row>
    <row r="12" spans="1:22" x14ac:dyDescent="0.25">
      <c r="A12">
        <v>47.508604347689001</v>
      </c>
      <c r="B12">
        <v>89.851188700527999</v>
      </c>
      <c r="C12">
        <v>131.339343602914</v>
      </c>
      <c r="D12">
        <v>133.39292887801901</v>
      </c>
      <c r="E12">
        <v>127.62551780025601</v>
      </c>
      <c r="I12">
        <v>0</v>
      </c>
      <c r="J12">
        <v>100.868943414387</v>
      </c>
      <c r="K12">
        <v>161.28166414741199</v>
      </c>
      <c r="L12">
        <v>110.442158814396</v>
      </c>
      <c r="M12">
        <v>133.39292887801901</v>
      </c>
      <c r="N12">
        <v>127.62551780025601</v>
      </c>
      <c r="Q12" t="s">
        <v>33</v>
      </c>
      <c r="R12" t="s">
        <v>41</v>
      </c>
      <c r="S12" t="s">
        <v>42</v>
      </c>
      <c r="T12" t="s">
        <v>43</v>
      </c>
      <c r="U12" t="s">
        <v>44</v>
      </c>
      <c r="V12" t="s">
        <v>45</v>
      </c>
    </row>
    <row r="13" spans="1:22" x14ac:dyDescent="0.25">
      <c r="I13">
        <v>1</v>
      </c>
      <c r="J13">
        <v>78.462085620846494</v>
      </c>
      <c r="K13">
        <v>96.437138036224297</v>
      </c>
      <c r="L13">
        <v>164.02749337819401</v>
      </c>
      <c r="M13">
        <v>159.79795570056899</v>
      </c>
      <c r="N13">
        <v>275.09961081443601</v>
      </c>
      <c r="Q13">
        <v>1</v>
      </c>
      <c r="R13" s="2">
        <f>$A$12/J13</f>
        <v>0.6054975976201491</v>
      </c>
      <c r="S13" s="2">
        <f>$B$12/K13</f>
        <v>0.93170733319333421</v>
      </c>
      <c r="T13" s="2">
        <f>$C$12/L13</f>
        <v>0.80071542214016656</v>
      </c>
      <c r="U13" s="2">
        <f>$D$12/M13</f>
        <v>0.83475992100907725</v>
      </c>
      <c r="V13" s="2">
        <f>$E$12/N13</f>
        <v>0.46392474864802241</v>
      </c>
    </row>
    <row r="14" spans="1:22" x14ac:dyDescent="0.25">
      <c r="I14">
        <v>2</v>
      </c>
      <c r="J14">
        <v>59.799993469085699</v>
      </c>
      <c r="K14">
        <v>82.056067410470902</v>
      </c>
      <c r="L14">
        <v>128.54605854427899</v>
      </c>
      <c r="M14">
        <v>124.15750321928</v>
      </c>
      <c r="N14">
        <v>296.02460063058601</v>
      </c>
      <c r="Q14">
        <v>2</v>
      </c>
      <c r="R14" s="2">
        <f>$A$12/J14</f>
        <v>0.7944583534486358</v>
      </c>
      <c r="S14" s="2">
        <f>$B$12/K14</f>
        <v>1.0949975003196704</v>
      </c>
      <c r="T14" s="2">
        <f>$C$12/L14</f>
        <v>1.0217298382406088</v>
      </c>
      <c r="U14" s="2">
        <f t="shared" ref="U14:U24" si="0">$D$12/M14</f>
        <v>1.0743847566137659</v>
      </c>
      <c r="V14" s="2">
        <f t="shared" ref="V14:V19" si="1">$E$12/N14</f>
        <v>0.43113145842740958</v>
      </c>
    </row>
    <row r="15" spans="1:22" x14ac:dyDescent="0.25">
      <c r="I15">
        <v>3</v>
      </c>
      <c r="J15">
        <v>52.6420541688735</v>
      </c>
      <c r="K15">
        <v>76.055071598897399</v>
      </c>
      <c r="L15">
        <v>133.49780755190901</v>
      </c>
      <c r="M15">
        <v>109.15094460770899</v>
      </c>
      <c r="N15">
        <v>289.71126714359798</v>
      </c>
      <c r="Q15">
        <v>3</v>
      </c>
      <c r="R15" s="2">
        <f>$A$12/J15</f>
        <v>0.90248386195727459</v>
      </c>
      <c r="S15" s="2">
        <f t="shared" ref="S15:S21" si="2">$B$12/K15</f>
        <v>1.181396411989317</v>
      </c>
      <c r="T15" s="2">
        <f>$C$12/L15</f>
        <v>0.98383146518600528</v>
      </c>
      <c r="U15" s="2">
        <f t="shared" si="0"/>
        <v>1.2220959640563467</v>
      </c>
      <c r="V15" s="2">
        <f t="shared" si="1"/>
        <v>0.4405265941451883</v>
      </c>
    </row>
    <row r="16" spans="1:22" x14ac:dyDescent="0.25">
      <c r="I16">
        <v>4</v>
      </c>
      <c r="J16">
        <v>50.109073291819797</v>
      </c>
      <c r="K16">
        <v>51.787561197719697</v>
      </c>
      <c r="L16">
        <v>100.7654679355</v>
      </c>
      <c r="M16">
        <v>98.531643741961105</v>
      </c>
      <c r="N16">
        <v>239.14045510488401</v>
      </c>
      <c r="Q16">
        <v>4</v>
      </c>
      <c r="R16" s="2">
        <f>$A$12/J16</f>
        <v>0.94810383083745198</v>
      </c>
      <c r="S16" s="2">
        <f>$B$12/K16</f>
        <v>1.7349955592132482</v>
      </c>
      <c r="T16" s="2">
        <f>$C$12/L16</f>
        <v>1.3034162029296024</v>
      </c>
      <c r="U16" s="2">
        <f t="shared" si="0"/>
        <v>1.3538080134677761</v>
      </c>
      <c r="V16" s="2">
        <f t="shared" si="1"/>
        <v>0.53368434773732054</v>
      </c>
    </row>
    <row r="17" spans="1:22" x14ac:dyDescent="0.25">
      <c r="I17">
        <v>5</v>
      </c>
      <c r="J17">
        <v>37.377154239282603</v>
      </c>
      <c r="K17">
        <v>30.7297081727468</v>
      </c>
      <c r="L17">
        <v>78.272372237976796</v>
      </c>
      <c r="M17">
        <v>74.366837964894103</v>
      </c>
      <c r="N17">
        <v>237.222020048427</v>
      </c>
      <c r="Q17">
        <v>5</v>
      </c>
      <c r="R17" s="2">
        <f t="shared" ref="R17:R23" si="3">$A$12/J17</f>
        <v>1.2710599646925087</v>
      </c>
      <c r="S17" s="2">
        <f>$B$12/K17</f>
        <v>2.9239193615321786</v>
      </c>
      <c r="T17" s="2">
        <f>$C$12/L17</f>
        <v>1.6779783191391477</v>
      </c>
      <c r="U17" s="2">
        <f t="shared" si="0"/>
        <v>1.7937152167339558</v>
      </c>
      <c r="V17" s="2">
        <f t="shared" si="1"/>
        <v>0.53800029935754812</v>
      </c>
    </row>
    <row r="18" spans="1:22" x14ac:dyDescent="0.25">
      <c r="I18">
        <v>6</v>
      </c>
      <c r="J18">
        <v>33.412349036711298</v>
      </c>
      <c r="K18">
        <v>26.0869640716334</v>
      </c>
      <c r="L18">
        <v>95.098038514704498</v>
      </c>
      <c r="M18">
        <v>66.380239798304004</v>
      </c>
      <c r="N18">
        <v>199.86166139699199</v>
      </c>
      <c r="Q18">
        <v>6</v>
      </c>
      <c r="R18" s="2">
        <f t="shared" si="3"/>
        <v>1.4218875869963425</v>
      </c>
      <c r="S18" s="2">
        <f t="shared" si="2"/>
        <v>3.4442945700312797</v>
      </c>
      <c r="T18" s="2">
        <f t="shared" ref="T18:T22" si="4">$C$12/L18</f>
        <v>1.3810941387882116</v>
      </c>
      <c r="U18" s="2">
        <f t="shared" si="0"/>
        <v>2.0095276739483419</v>
      </c>
      <c r="V18" s="2">
        <f t="shared" si="1"/>
        <v>0.6385692829138907</v>
      </c>
    </row>
    <row r="19" spans="1:22" x14ac:dyDescent="0.25">
      <c r="I19">
        <v>7</v>
      </c>
      <c r="J19">
        <v>28.347639361825799</v>
      </c>
      <c r="K19">
        <v>21.713540287885898</v>
      </c>
      <c r="L19">
        <v>105.06109619852801</v>
      </c>
      <c r="M19">
        <v>61.985022585932597</v>
      </c>
      <c r="N19">
        <v>176.32566802181799</v>
      </c>
      <c r="Q19">
        <v>7</v>
      </c>
      <c r="R19" s="2">
        <f t="shared" si="3"/>
        <v>1.6759280637549741</v>
      </c>
      <c r="S19" s="2">
        <f>$B$12/K19</f>
        <v>4.1380257438100259</v>
      </c>
      <c r="T19" s="2">
        <f t="shared" si="4"/>
        <v>1.2501234839081583</v>
      </c>
      <c r="U19" s="2">
        <f t="shared" si="0"/>
        <v>2.1520187186040056</v>
      </c>
      <c r="V19" s="2">
        <f t="shared" si="1"/>
        <v>0.72380566727507889</v>
      </c>
    </row>
    <row r="20" spans="1:22" x14ac:dyDescent="0.25">
      <c r="I20">
        <v>8</v>
      </c>
      <c r="J20">
        <v>25.125925762351098</v>
      </c>
      <c r="K20">
        <v>23.4373356984763</v>
      </c>
      <c r="L20">
        <v>107.998367004028</v>
      </c>
      <c r="M20">
        <v>76.885614499544303</v>
      </c>
      <c r="Q20">
        <v>8</v>
      </c>
      <c r="R20" s="2">
        <f t="shared" si="3"/>
        <v>1.890820055628609</v>
      </c>
      <c r="S20" s="2">
        <f t="shared" si="2"/>
        <v>3.8336775927295088</v>
      </c>
      <c r="T20" s="2">
        <f t="shared" si="4"/>
        <v>1.2161234215515078</v>
      </c>
      <c r="U20" s="2">
        <f t="shared" si="0"/>
        <v>1.7349530174960053</v>
      </c>
      <c r="V20" s="2"/>
    </row>
    <row r="21" spans="1:22" x14ac:dyDescent="0.25">
      <c r="I21">
        <v>9</v>
      </c>
      <c r="J21">
        <v>20.473526241876399</v>
      </c>
      <c r="K21">
        <v>20.742575627451199</v>
      </c>
      <c r="L21">
        <v>107.641954608417</v>
      </c>
      <c r="M21">
        <v>87.329359528666799</v>
      </c>
      <c r="Q21">
        <v>9</v>
      </c>
      <c r="R21" s="2">
        <f t="shared" si="3"/>
        <v>2.3204895818344791</v>
      </c>
      <c r="S21" s="2">
        <f t="shared" si="2"/>
        <v>4.3317276655661257</v>
      </c>
      <c r="T21" s="2">
        <f t="shared" si="4"/>
        <v>1.2201501178671834</v>
      </c>
      <c r="U21" s="2">
        <f t="shared" si="0"/>
        <v>1.5274694512586153</v>
      </c>
      <c r="V21" s="2"/>
    </row>
    <row r="22" spans="1:22" x14ac:dyDescent="0.25">
      <c r="I22">
        <v>10</v>
      </c>
      <c r="J22">
        <v>21.593949457341498</v>
      </c>
      <c r="L22">
        <v>102.65638209310301</v>
      </c>
      <c r="M22">
        <v>95.064865655207996</v>
      </c>
      <c r="Q22">
        <v>10</v>
      </c>
      <c r="R22" s="2">
        <f t="shared" si="3"/>
        <v>2.2000887073270912</v>
      </c>
      <c r="S22" s="2"/>
      <c r="T22" s="2">
        <f t="shared" si="4"/>
        <v>1.2794074847075492</v>
      </c>
      <c r="U22" s="2">
        <f t="shared" si="0"/>
        <v>1.4031780086012382</v>
      </c>
      <c r="V22" s="2"/>
    </row>
    <row r="23" spans="1:22" x14ac:dyDescent="0.25">
      <c r="A23" s="3"/>
      <c r="I23">
        <v>11</v>
      </c>
      <c r="J23">
        <v>18.7678757541895</v>
      </c>
      <c r="M23">
        <v>115.947899606582</v>
      </c>
      <c r="Q23">
        <v>11</v>
      </c>
      <c r="R23" s="2">
        <f t="shared" si="3"/>
        <v>2.5313788821882941</v>
      </c>
      <c r="S23" s="2"/>
      <c r="T23" s="2"/>
      <c r="U23" s="2">
        <f t="shared" si="0"/>
        <v>1.150455759273165</v>
      </c>
      <c r="V23" s="2"/>
    </row>
    <row r="24" spans="1:22" x14ac:dyDescent="0.25">
      <c r="I24">
        <v>12</v>
      </c>
      <c r="M24">
        <v>129.23429489574599</v>
      </c>
      <c r="Q24">
        <v>12</v>
      </c>
      <c r="R24" s="2"/>
      <c r="S24" s="2"/>
      <c r="T24" s="2"/>
      <c r="U24" s="2">
        <f t="shared" si="0"/>
        <v>1.0321790279091769</v>
      </c>
      <c r="V24" s="2"/>
    </row>
    <row r="28" spans="1:22" x14ac:dyDescent="0.25">
      <c r="I28" s="1"/>
    </row>
    <row r="49" spans="9:20" x14ac:dyDescent="0.25">
      <c r="I49" s="1">
        <v>0.01</v>
      </c>
    </row>
    <row r="51" spans="9:20" x14ac:dyDescent="0.25">
      <c r="I51" t="s">
        <v>34</v>
      </c>
      <c r="J51" t="s">
        <v>5</v>
      </c>
      <c r="K51" t="s">
        <v>6</v>
      </c>
      <c r="L51" t="s">
        <v>4</v>
      </c>
    </row>
    <row r="52" spans="9:20" x14ac:dyDescent="0.25">
      <c r="I52">
        <v>0</v>
      </c>
      <c r="J52">
        <v>100.868943414387</v>
      </c>
      <c r="K52">
        <v>161.28166414741199</v>
      </c>
      <c r="L52">
        <v>110.442158814396</v>
      </c>
      <c r="Q52" t="s">
        <v>33</v>
      </c>
      <c r="R52" t="s">
        <v>5</v>
      </c>
      <c r="S52" t="s">
        <v>6</v>
      </c>
      <c r="T52" t="s">
        <v>4</v>
      </c>
    </row>
    <row r="53" spans="9:20" x14ac:dyDescent="0.25">
      <c r="I53">
        <v>1</v>
      </c>
      <c r="J53">
        <v>78.462085620846494</v>
      </c>
      <c r="K53">
        <v>96.437138036224297</v>
      </c>
      <c r="L53">
        <v>164.02749337819401</v>
      </c>
      <c r="Q53">
        <v>1</v>
      </c>
      <c r="R53">
        <f t="shared" ref="R53:R63" si="5">$A$19/J53</f>
        <v>0</v>
      </c>
      <c r="S53">
        <f t="shared" ref="S53:S61" si="6">$B$19/K53</f>
        <v>0</v>
      </c>
      <c r="T53">
        <f t="shared" ref="T53:T62" si="7">$C$19/L53</f>
        <v>0</v>
      </c>
    </row>
    <row r="54" spans="9:20" x14ac:dyDescent="0.25">
      <c r="I54">
        <v>2</v>
      </c>
      <c r="J54">
        <v>59.799993469085699</v>
      </c>
      <c r="K54">
        <v>82.056067410470902</v>
      </c>
      <c r="L54">
        <v>128.54605854427899</v>
      </c>
      <c r="Q54">
        <v>2</v>
      </c>
      <c r="R54">
        <f t="shared" si="5"/>
        <v>0</v>
      </c>
      <c r="S54">
        <f t="shared" si="6"/>
        <v>0</v>
      </c>
      <c r="T54">
        <f t="shared" si="7"/>
        <v>0</v>
      </c>
    </row>
    <row r="55" spans="9:20" x14ac:dyDescent="0.25">
      <c r="I55">
        <v>3</v>
      </c>
      <c r="J55">
        <v>52.6420541688735</v>
      </c>
      <c r="K55">
        <v>76.055071598897399</v>
      </c>
      <c r="L55">
        <v>133.49780755190901</v>
      </c>
      <c r="Q55">
        <v>3</v>
      </c>
      <c r="R55">
        <f t="shared" si="5"/>
        <v>0</v>
      </c>
      <c r="S55">
        <f t="shared" si="6"/>
        <v>0</v>
      </c>
      <c r="T55">
        <f t="shared" si="7"/>
        <v>0</v>
      </c>
    </row>
    <row r="56" spans="9:20" x14ac:dyDescent="0.25">
      <c r="I56">
        <v>4</v>
      </c>
      <c r="J56">
        <v>50.109073291819797</v>
      </c>
      <c r="K56">
        <v>51.787561197719697</v>
      </c>
      <c r="L56">
        <v>100.7654679355</v>
      </c>
      <c r="Q56">
        <v>4</v>
      </c>
      <c r="R56">
        <f t="shared" si="5"/>
        <v>0</v>
      </c>
      <c r="S56">
        <f t="shared" si="6"/>
        <v>0</v>
      </c>
      <c r="T56">
        <f t="shared" si="7"/>
        <v>0</v>
      </c>
    </row>
    <row r="57" spans="9:20" x14ac:dyDescent="0.25">
      <c r="I57">
        <v>5</v>
      </c>
      <c r="J57">
        <v>37.377154239282603</v>
      </c>
      <c r="K57">
        <v>30.7297081727468</v>
      </c>
      <c r="L57">
        <v>78.272372237976796</v>
      </c>
      <c r="Q57">
        <v>5</v>
      </c>
      <c r="R57">
        <f t="shared" si="5"/>
        <v>0</v>
      </c>
      <c r="S57">
        <f t="shared" si="6"/>
        <v>0</v>
      </c>
      <c r="T57">
        <f t="shared" si="7"/>
        <v>0</v>
      </c>
    </row>
    <row r="58" spans="9:20" x14ac:dyDescent="0.25">
      <c r="I58">
        <v>6</v>
      </c>
      <c r="J58">
        <v>33.412349036711298</v>
      </c>
      <c r="K58">
        <v>26.0869640716334</v>
      </c>
      <c r="L58">
        <v>95.098038514704498</v>
      </c>
      <c r="Q58">
        <v>6</v>
      </c>
      <c r="R58">
        <f t="shared" si="5"/>
        <v>0</v>
      </c>
      <c r="S58">
        <f t="shared" si="6"/>
        <v>0</v>
      </c>
      <c r="T58">
        <f t="shared" si="7"/>
        <v>0</v>
      </c>
    </row>
    <row r="59" spans="9:20" x14ac:dyDescent="0.25">
      <c r="I59">
        <v>7</v>
      </c>
      <c r="J59">
        <v>28.347639361825799</v>
      </c>
      <c r="K59">
        <v>21.713540287885898</v>
      </c>
      <c r="L59">
        <v>105.06109619852801</v>
      </c>
      <c r="Q59">
        <v>7</v>
      </c>
      <c r="R59">
        <f t="shared" si="5"/>
        <v>0</v>
      </c>
      <c r="S59">
        <f t="shared" si="6"/>
        <v>0</v>
      </c>
      <c r="T59">
        <f t="shared" si="7"/>
        <v>0</v>
      </c>
    </row>
    <row r="60" spans="9:20" x14ac:dyDescent="0.25">
      <c r="I60">
        <v>8</v>
      </c>
      <c r="J60">
        <v>25.125925762351098</v>
      </c>
      <c r="K60">
        <v>23.4373356984763</v>
      </c>
      <c r="L60">
        <v>107.998367004028</v>
      </c>
      <c r="Q60">
        <v>8</v>
      </c>
      <c r="R60">
        <f t="shared" si="5"/>
        <v>0</v>
      </c>
      <c r="S60">
        <f t="shared" si="6"/>
        <v>0</v>
      </c>
      <c r="T60">
        <f t="shared" si="7"/>
        <v>0</v>
      </c>
    </row>
    <row r="61" spans="9:20" x14ac:dyDescent="0.25">
      <c r="I61">
        <v>9</v>
      </c>
      <c r="J61">
        <v>20.473526241876399</v>
      </c>
      <c r="K61">
        <v>20.742575627451199</v>
      </c>
      <c r="L61">
        <v>107.641954608417</v>
      </c>
      <c r="Q61">
        <v>9</v>
      </c>
      <c r="R61">
        <f t="shared" si="5"/>
        <v>0</v>
      </c>
      <c r="S61">
        <f t="shared" si="6"/>
        <v>0</v>
      </c>
      <c r="T61">
        <f t="shared" si="7"/>
        <v>0</v>
      </c>
    </row>
    <row r="62" spans="9:20" x14ac:dyDescent="0.25">
      <c r="I62">
        <v>10</v>
      </c>
      <c r="J62">
        <v>21.593949457341498</v>
      </c>
      <c r="L62">
        <v>102.65638209310301</v>
      </c>
      <c r="Q62">
        <v>10</v>
      </c>
      <c r="R62">
        <f t="shared" si="5"/>
        <v>0</v>
      </c>
      <c r="T62">
        <f t="shared" si="7"/>
        <v>0</v>
      </c>
    </row>
    <row r="63" spans="9:20" x14ac:dyDescent="0.25">
      <c r="I63">
        <v>11</v>
      </c>
      <c r="J63">
        <v>18.7678757541895</v>
      </c>
      <c r="Q63">
        <v>11</v>
      </c>
      <c r="R63">
        <f t="shared" si="5"/>
        <v>0</v>
      </c>
    </row>
    <row r="64" spans="9:20" x14ac:dyDescent="0.25">
      <c r="I64">
        <v>12</v>
      </c>
      <c r="Q64">
        <v>12</v>
      </c>
    </row>
  </sheetData>
  <mergeCells count="1">
    <mergeCell ref="Q11:V1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23BF-3167-4678-B795-774BF2F2AE1C}">
  <dimension ref="A1:C26"/>
  <sheetViews>
    <sheetView workbookViewId="0">
      <selection activeCell="H16" sqref="H16"/>
    </sheetView>
  </sheetViews>
  <sheetFormatPr defaultRowHeight="15" x14ac:dyDescent="0.25"/>
  <cols>
    <col min="1" max="1" width="21.5703125" bestFit="1" customWidth="1"/>
  </cols>
  <sheetData>
    <row r="1" spans="1:3" x14ac:dyDescent="0.25">
      <c r="A1" t="s">
        <v>23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32</v>
      </c>
      <c r="B3">
        <v>100.868943414387</v>
      </c>
      <c r="C3">
        <v>0.55045432794357996</v>
      </c>
    </row>
    <row r="4" spans="1:3" x14ac:dyDescent="0.25">
      <c r="A4" t="s">
        <v>12</v>
      </c>
      <c r="B4">
        <v>78.462085620846494</v>
      </c>
      <c r="C4">
        <v>10.5866695237636</v>
      </c>
    </row>
    <row r="5" spans="1:3" x14ac:dyDescent="0.25">
      <c r="A5" t="s">
        <v>13</v>
      </c>
      <c r="B5">
        <v>59.799993469085699</v>
      </c>
      <c r="C5">
        <v>7.6688052168750502</v>
      </c>
    </row>
    <row r="6" spans="1:3" x14ac:dyDescent="0.25">
      <c r="A6" t="s">
        <v>14</v>
      </c>
      <c r="B6">
        <v>52.6420541688735</v>
      </c>
      <c r="C6">
        <v>7.2418534889812598</v>
      </c>
    </row>
    <row r="7" spans="1:3" x14ac:dyDescent="0.25">
      <c r="A7" t="s">
        <v>15</v>
      </c>
      <c r="B7">
        <v>50.109073291819797</v>
      </c>
      <c r="C7">
        <v>4.4423066485432496</v>
      </c>
    </row>
    <row r="8" spans="1:3" x14ac:dyDescent="0.25">
      <c r="A8" t="s">
        <v>16</v>
      </c>
      <c r="B8">
        <v>37.377154239282603</v>
      </c>
      <c r="C8">
        <v>3.6417412213198501</v>
      </c>
    </row>
    <row r="9" spans="1:3" x14ac:dyDescent="0.25">
      <c r="A9" t="s">
        <v>17</v>
      </c>
      <c r="B9">
        <v>33.412349036711298</v>
      </c>
      <c r="C9">
        <v>3.4815608158586899</v>
      </c>
    </row>
    <row r="10" spans="1:3" x14ac:dyDescent="0.25">
      <c r="A10" t="s">
        <v>18</v>
      </c>
      <c r="B10">
        <v>28.347639361825799</v>
      </c>
      <c r="C10">
        <v>2.1071729039800098</v>
      </c>
    </row>
    <row r="11" spans="1:3" x14ac:dyDescent="0.25">
      <c r="A11" t="s">
        <v>19</v>
      </c>
      <c r="B11">
        <v>25.125925762351098</v>
      </c>
      <c r="C11">
        <v>3.2147356234567002</v>
      </c>
    </row>
    <row r="12" spans="1:3" x14ac:dyDescent="0.25">
      <c r="A12" t="s">
        <v>20</v>
      </c>
      <c r="B12">
        <v>20.473526241876399</v>
      </c>
      <c r="C12">
        <v>1.75814187825636</v>
      </c>
    </row>
    <row r="13" spans="1:3" x14ac:dyDescent="0.25">
      <c r="A13" t="s">
        <v>21</v>
      </c>
      <c r="B13">
        <v>21.593949457341498</v>
      </c>
      <c r="C13">
        <v>3.52875274354572</v>
      </c>
    </row>
    <row r="14" spans="1:3" x14ac:dyDescent="0.25">
      <c r="A14" t="s">
        <v>22</v>
      </c>
      <c r="B14">
        <v>18.7678757541895</v>
      </c>
      <c r="C14">
        <v>2.7894325053607698</v>
      </c>
    </row>
    <row r="18" spans="1:3" x14ac:dyDescent="0.25">
      <c r="A18" t="s">
        <v>9</v>
      </c>
      <c r="B18" t="s">
        <v>10</v>
      </c>
      <c r="C18" t="s">
        <v>11</v>
      </c>
    </row>
    <row r="19" spans="1:3" x14ac:dyDescent="0.25">
      <c r="A19" t="s">
        <v>24</v>
      </c>
      <c r="B19">
        <v>101.96506197861</v>
      </c>
      <c r="C19">
        <v>0.358044633785643</v>
      </c>
    </row>
    <row r="20" spans="1:3" x14ac:dyDescent="0.25">
      <c r="A20" t="s">
        <v>25</v>
      </c>
      <c r="B20">
        <v>76.910262166669199</v>
      </c>
      <c r="C20">
        <v>0.56654277724748203</v>
      </c>
    </row>
    <row r="21" spans="1:3" x14ac:dyDescent="0.25">
      <c r="A21" t="s">
        <v>26</v>
      </c>
      <c r="B21">
        <v>63.592940803550299</v>
      </c>
      <c r="C21">
        <v>0.25267483145289699</v>
      </c>
    </row>
    <row r="22" spans="1:3" x14ac:dyDescent="0.25">
      <c r="A22" t="s">
        <v>27</v>
      </c>
      <c r="B22">
        <v>47.508604347689001</v>
      </c>
      <c r="C22">
        <v>8.1085912153725001E-2</v>
      </c>
    </row>
    <row r="23" spans="1:3" x14ac:dyDescent="0.25">
      <c r="A23" t="s">
        <v>28</v>
      </c>
      <c r="B23">
        <v>42.1936845209203</v>
      </c>
      <c r="C23">
        <v>0.37010008137880701</v>
      </c>
    </row>
    <row r="24" spans="1:3" x14ac:dyDescent="0.25">
      <c r="A24" t="s">
        <v>29</v>
      </c>
      <c r="B24">
        <v>38.0205115201748</v>
      </c>
      <c r="C24">
        <v>0.44496439394610598</v>
      </c>
    </row>
    <row r="25" spans="1:3" x14ac:dyDescent="0.25">
      <c r="A25" t="s">
        <v>30</v>
      </c>
      <c r="B25">
        <v>31.681054327251999</v>
      </c>
      <c r="C25">
        <v>8.7746618949174293E-2</v>
      </c>
    </row>
    <row r="26" spans="1:3" x14ac:dyDescent="0.25">
      <c r="A26" t="s">
        <v>31</v>
      </c>
      <c r="B26">
        <v>28.037251707962302</v>
      </c>
      <c r="C26">
        <v>0.41174509484718602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A72F-C91C-477D-8A68-F604434502B7}">
  <dimension ref="A1:C23"/>
  <sheetViews>
    <sheetView workbookViewId="0">
      <selection activeCell="B5" sqref="B5"/>
    </sheetView>
  </sheetViews>
  <sheetFormatPr defaultRowHeight="15" x14ac:dyDescent="0.25"/>
  <cols>
    <col min="1" max="1" width="16.28515625" bestFit="1" customWidth="1"/>
  </cols>
  <sheetData>
    <row r="1" spans="1:3" x14ac:dyDescent="0.25">
      <c r="A1" t="s">
        <v>37</v>
      </c>
      <c r="B1" t="s">
        <v>10</v>
      </c>
      <c r="C1" t="s">
        <v>11</v>
      </c>
    </row>
    <row r="2" spans="1:3" x14ac:dyDescent="0.25">
      <c r="A2" t="s">
        <v>35</v>
      </c>
      <c r="B2">
        <v>253.75701890960499</v>
      </c>
      <c r="C2">
        <v>0.34105259614536299</v>
      </c>
    </row>
    <row r="3" spans="1:3" x14ac:dyDescent="0.25">
      <c r="A3" t="s">
        <v>24</v>
      </c>
      <c r="B3">
        <v>192.65972265195401</v>
      </c>
      <c r="C3">
        <v>1.87610341387232</v>
      </c>
    </row>
    <row r="4" spans="1:3" x14ac:dyDescent="0.25">
      <c r="A4" t="s">
        <v>25</v>
      </c>
      <c r="B4">
        <v>143.728122550904</v>
      </c>
      <c r="C4">
        <v>1.5104517679091001</v>
      </c>
    </row>
    <row r="5" spans="1:3" x14ac:dyDescent="0.25">
      <c r="A5" t="s">
        <v>26</v>
      </c>
      <c r="B5">
        <v>122.53253486148</v>
      </c>
      <c r="C5">
        <v>0.17721790442798799</v>
      </c>
    </row>
    <row r="6" spans="1:3" x14ac:dyDescent="0.25">
      <c r="A6" t="s">
        <v>27</v>
      </c>
      <c r="B6">
        <v>89.851188700527999</v>
      </c>
      <c r="C6">
        <v>2.2209735587112198</v>
      </c>
    </row>
    <row r="7" spans="1:3" x14ac:dyDescent="0.25">
      <c r="A7" t="s">
        <v>28</v>
      </c>
      <c r="B7">
        <v>75.953669557492702</v>
      </c>
      <c r="C7">
        <v>0.40246910071039999</v>
      </c>
    </row>
    <row r="8" spans="1:3" x14ac:dyDescent="0.25">
      <c r="A8" t="s">
        <v>29</v>
      </c>
      <c r="B8">
        <v>70.564070572007196</v>
      </c>
      <c r="C8">
        <v>0</v>
      </c>
    </row>
    <row r="9" spans="1:3" x14ac:dyDescent="0.25">
      <c r="A9" t="s">
        <v>31</v>
      </c>
      <c r="B9">
        <v>51.959434617055898</v>
      </c>
      <c r="C9">
        <v>2.9262882583290399</v>
      </c>
    </row>
    <row r="13" spans="1:3" x14ac:dyDescent="0.25">
      <c r="A13" t="s">
        <v>37</v>
      </c>
      <c r="B13" t="s">
        <v>10</v>
      </c>
      <c r="C13" t="s">
        <v>11</v>
      </c>
    </row>
    <row r="14" spans="1:3" x14ac:dyDescent="0.25">
      <c r="A14" t="s">
        <v>36</v>
      </c>
      <c r="B14">
        <v>161.28166414741199</v>
      </c>
      <c r="C14">
        <v>1.0864049664208699</v>
      </c>
    </row>
    <row r="15" spans="1:3" x14ac:dyDescent="0.25">
      <c r="A15" t="s">
        <v>12</v>
      </c>
      <c r="B15">
        <v>96.437138036224297</v>
      </c>
      <c r="C15">
        <v>8.0653794737696405</v>
      </c>
    </row>
    <row r="16" spans="1:3" x14ac:dyDescent="0.25">
      <c r="A16" t="s">
        <v>13</v>
      </c>
      <c r="B16">
        <v>82.056067410470902</v>
      </c>
      <c r="C16">
        <v>7.5071277904150797</v>
      </c>
    </row>
    <row r="17" spans="1:3" x14ac:dyDescent="0.25">
      <c r="A17" t="s">
        <v>14</v>
      </c>
      <c r="B17">
        <v>76.055071598897399</v>
      </c>
      <c r="C17">
        <v>8.8659802441937003</v>
      </c>
    </row>
    <row r="18" spans="1:3" x14ac:dyDescent="0.25">
      <c r="A18" t="s">
        <v>15</v>
      </c>
      <c r="B18">
        <v>51.787561197719697</v>
      </c>
      <c r="C18">
        <v>9.8470803139365302</v>
      </c>
    </row>
    <row r="19" spans="1:3" x14ac:dyDescent="0.25">
      <c r="A19" t="s">
        <v>16</v>
      </c>
      <c r="B19">
        <v>30.7297081727468</v>
      </c>
      <c r="C19">
        <v>1.8610452342895001</v>
      </c>
    </row>
    <row r="20" spans="1:3" x14ac:dyDescent="0.25">
      <c r="A20" t="s">
        <v>17</v>
      </c>
      <c r="B20">
        <v>26.0869640716334</v>
      </c>
      <c r="C20">
        <v>5.6087527403928501</v>
      </c>
    </row>
    <row r="21" spans="1:3" x14ac:dyDescent="0.25">
      <c r="A21" t="s">
        <v>18</v>
      </c>
      <c r="B21">
        <v>21.713540287885898</v>
      </c>
      <c r="C21">
        <v>2.0605891537376699</v>
      </c>
    </row>
    <row r="22" spans="1:3" x14ac:dyDescent="0.25">
      <c r="A22" t="s">
        <v>19</v>
      </c>
      <c r="B22">
        <v>23.4373356984763</v>
      </c>
      <c r="C22">
        <v>2.2228109298093801</v>
      </c>
    </row>
    <row r="23" spans="1:3" x14ac:dyDescent="0.25">
      <c r="A23" t="s">
        <v>20</v>
      </c>
      <c r="B23">
        <v>20.742575627451199</v>
      </c>
      <c r="C23">
        <v>2.61190569095479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5199-0B14-462E-A662-554FFBFEAD52}">
  <dimension ref="A1:C24"/>
  <sheetViews>
    <sheetView workbookViewId="0">
      <selection activeCell="B5" sqref="B5"/>
    </sheetView>
  </sheetViews>
  <sheetFormatPr defaultRowHeight="15" x14ac:dyDescent="0.25"/>
  <cols>
    <col min="1" max="1" width="16.285156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24</v>
      </c>
      <c r="B2">
        <v>225.69147285369201</v>
      </c>
      <c r="C2">
        <v>0.39800286216993003</v>
      </c>
    </row>
    <row r="3" spans="1:3" x14ac:dyDescent="0.25">
      <c r="A3" t="s">
        <v>38</v>
      </c>
      <c r="B3">
        <v>202.36396675563699</v>
      </c>
      <c r="C3">
        <v>0.64950808933078097</v>
      </c>
    </row>
    <row r="4" spans="1:3" x14ac:dyDescent="0.25">
      <c r="A4" t="s">
        <v>25</v>
      </c>
      <c r="B4">
        <v>180.688286884544</v>
      </c>
      <c r="C4">
        <v>2.2070591660548602</v>
      </c>
    </row>
    <row r="5" spans="1:3" x14ac:dyDescent="0.25">
      <c r="A5" t="s">
        <v>26</v>
      </c>
      <c r="B5">
        <v>158.62515266917299</v>
      </c>
      <c r="C5">
        <v>1.1988615223099399</v>
      </c>
    </row>
    <row r="6" spans="1:3" x14ac:dyDescent="0.25">
      <c r="A6" t="s">
        <v>27</v>
      </c>
      <c r="B6">
        <v>131.339343602914</v>
      </c>
      <c r="C6">
        <v>1.6508377656095199</v>
      </c>
    </row>
    <row r="7" spans="1:3" x14ac:dyDescent="0.25">
      <c r="A7" t="s">
        <v>28</v>
      </c>
      <c r="B7">
        <v>122.634350869701</v>
      </c>
      <c r="C7">
        <v>1.82195027898545</v>
      </c>
    </row>
    <row r="8" spans="1:3" x14ac:dyDescent="0.25">
      <c r="A8" t="s">
        <v>29</v>
      </c>
      <c r="B8">
        <v>117.66409476803599</v>
      </c>
      <c r="C8">
        <v>1.2414441447028099</v>
      </c>
    </row>
    <row r="9" spans="1:3" x14ac:dyDescent="0.25">
      <c r="A9" t="s">
        <v>31</v>
      </c>
      <c r="B9">
        <v>131.00542433808999</v>
      </c>
      <c r="C9">
        <v>5.3274832515304702</v>
      </c>
    </row>
    <row r="13" spans="1:3" x14ac:dyDescent="0.25">
      <c r="A13" t="s">
        <v>9</v>
      </c>
      <c r="B13" t="s">
        <v>10</v>
      </c>
      <c r="C13" t="s">
        <v>11</v>
      </c>
    </row>
    <row r="14" spans="1:3" x14ac:dyDescent="0.25">
      <c r="A14" t="s">
        <v>36</v>
      </c>
      <c r="B14">
        <v>110.442158814396</v>
      </c>
      <c r="C14">
        <v>0.82685410986279595</v>
      </c>
    </row>
    <row r="15" spans="1:3" x14ac:dyDescent="0.25">
      <c r="A15" t="s">
        <v>12</v>
      </c>
      <c r="B15">
        <v>164.02749337819401</v>
      </c>
      <c r="C15">
        <v>11.227947962754399</v>
      </c>
    </row>
    <row r="16" spans="1:3" x14ac:dyDescent="0.25">
      <c r="A16" t="s">
        <v>13</v>
      </c>
      <c r="B16">
        <v>128.54605854427899</v>
      </c>
      <c r="C16">
        <v>6.5994113212524699</v>
      </c>
    </row>
    <row r="17" spans="1:3" x14ac:dyDescent="0.25">
      <c r="A17" t="s">
        <v>14</v>
      </c>
      <c r="B17">
        <v>133.49780755190901</v>
      </c>
      <c r="C17">
        <v>7.3850787473255499</v>
      </c>
    </row>
    <row r="18" spans="1:3" x14ac:dyDescent="0.25">
      <c r="A18" t="s">
        <v>15</v>
      </c>
      <c r="B18">
        <v>100.7654679355</v>
      </c>
      <c r="C18">
        <v>7.3295228234921996</v>
      </c>
    </row>
    <row r="19" spans="1:3" x14ac:dyDescent="0.25">
      <c r="A19" t="s">
        <v>16</v>
      </c>
      <c r="B19">
        <v>78.272372237976796</v>
      </c>
      <c r="C19">
        <v>2.7959366925403102</v>
      </c>
    </row>
    <row r="20" spans="1:3" x14ac:dyDescent="0.25">
      <c r="A20" t="s">
        <v>17</v>
      </c>
      <c r="B20">
        <v>95.098038514704498</v>
      </c>
      <c r="C20">
        <v>2.7554284883986599</v>
      </c>
    </row>
    <row r="21" spans="1:3" x14ac:dyDescent="0.25">
      <c r="A21" t="s">
        <v>18</v>
      </c>
      <c r="B21">
        <v>105.06109619852801</v>
      </c>
      <c r="C21">
        <v>4.6904164687499303</v>
      </c>
    </row>
    <row r="22" spans="1:3" x14ac:dyDescent="0.25">
      <c r="A22" t="s">
        <v>19</v>
      </c>
      <c r="B22">
        <v>107.998367004028</v>
      </c>
      <c r="C22">
        <v>3.8155492070778498</v>
      </c>
    </row>
    <row r="23" spans="1:3" x14ac:dyDescent="0.25">
      <c r="A23" t="s">
        <v>20</v>
      </c>
      <c r="B23">
        <v>107.641954608417</v>
      </c>
      <c r="C23">
        <v>1.7789553403558001</v>
      </c>
    </row>
    <row r="24" spans="1:3" x14ac:dyDescent="0.25">
      <c r="A24" t="s">
        <v>21</v>
      </c>
      <c r="B24">
        <v>102.65638209310301</v>
      </c>
      <c r="C24">
        <v>1.33478546928035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BF67-9DB7-48D9-8FBC-47B5A7BAA8F4}">
  <dimension ref="A2:C19"/>
  <sheetViews>
    <sheetView workbookViewId="0">
      <selection activeCell="I9" sqref="I9"/>
    </sheetView>
  </sheetViews>
  <sheetFormatPr defaultRowHeight="15" x14ac:dyDescent="0.25"/>
  <cols>
    <col min="1" max="1" width="16.28515625" bestFit="1" customWidth="1"/>
  </cols>
  <sheetData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27</v>
      </c>
      <c r="B3">
        <v>133.39292887801901</v>
      </c>
      <c r="C3">
        <v>0.64678180755302594</v>
      </c>
    </row>
    <row r="7" spans="1:3" x14ac:dyDescent="0.25">
      <c r="A7" t="s">
        <v>9</v>
      </c>
      <c r="B7" t="s">
        <v>10</v>
      </c>
      <c r="C7" t="s">
        <v>11</v>
      </c>
    </row>
    <row r="8" spans="1:3" x14ac:dyDescent="0.25">
      <c r="A8" t="s">
        <v>12</v>
      </c>
      <c r="B8">
        <v>159.79795570056899</v>
      </c>
      <c r="C8">
        <v>8.9903886871083003</v>
      </c>
    </row>
    <row r="9" spans="1:3" x14ac:dyDescent="0.25">
      <c r="A9" t="s">
        <v>13</v>
      </c>
      <c r="B9">
        <v>124.15750321928</v>
      </c>
      <c r="C9">
        <v>3.4984056163497801</v>
      </c>
    </row>
    <row r="10" spans="1:3" x14ac:dyDescent="0.25">
      <c r="A10" t="s">
        <v>14</v>
      </c>
      <c r="B10">
        <v>109.15094460770899</v>
      </c>
      <c r="C10">
        <v>3.6818334561320101</v>
      </c>
    </row>
    <row r="11" spans="1:3" x14ac:dyDescent="0.25">
      <c r="A11" t="s">
        <v>15</v>
      </c>
      <c r="B11">
        <v>98.531643741961105</v>
      </c>
      <c r="C11">
        <v>3.5162779300563001</v>
      </c>
    </row>
    <row r="12" spans="1:3" x14ac:dyDescent="0.25">
      <c r="A12" t="s">
        <v>16</v>
      </c>
      <c r="B12">
        <v>74.366837964894103</v>
      </c>
      <c r="C12">
        <v>1.4932318174494199</v>
      </c>
    </row>
    <row r="13" spans="1:3" x14ac:dyDescent="0.25">
      <c r="A13" t="s">
        <v>17</v>
      </c>
      <c r="B13">
        <v>66.380239798304004</v>
      </c>
      <c r="C13">
        <v>2.0921432748013098</v>
      </c>
    </row>
    <row r="14" spans="1:3" x14ac:dyDescent="0.25">
      <c r="A14" t="s">
        <v>18</v>
      </c>
      <c r="B14">
        <v>61.985022585932597</v>
      </c>
      <c r="C14">
        <v>1.6309587726063799</v>
      </c>
    </row>
    <row r="15" spans="1:3" x14ac:dyDescent="0.25">
      <c r="A15" t="s">
        <v>19</v>
      </c>
      <c r="B15">
        <v>76.885614499544303</v>
      </c>
      <c r="C15">
        <v>11.4712661001321</v>
      </c>
    </row>
    <row r="16" spans="1:3" x14ac:dyDescent="0.25">
      <c r="A16" t="s">
        <v>20</v>
      </c>
      <c r="B16">
        <v>87.329359528666799</v>
      </c>
      <c r="C16">
        <v>6.8726551042405601</v>
      </c>
    </row>
    <row r="17" spans="1:3" x14ac:dyDescent="0.25">
      <c r="A17" t="s">
        <v>21</v>
      </c>
      <c r="B17">
        <v>95.064865655207996</v>
      </c>
      <c r="C17">
        <v>7.8175588281628698</v>
      </c>
    </row>
    <row r="18" spans="1:3" x14ac:dyDescent="0.25">
      <c r="A18" t="s">
        <v>22</v>
      </c>
      <c r="B18">
        <v>115.947899606582</v>
      </c>
      <c r="C18">
        <v>10.026201123267199</v>
      </c>
    </row>
    <row r="19" spans="1:3" x14ac:dyDescent="0.25">
      <c r="A19" t="s">
        <v>39</v>
      </c>
      <c r="B19">
        <v>129.23429489574599</v>
      </c>
      <c r="C19">
        <v>11.2577577251266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7D77-4637-4773-AD85-4E3884E6CAD1}">
  <dimension ref="A1:C16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3" x14ac:dyDescent="0.25">
      <c r="A1" t="s">
        <v>40</v>
      </c>
      <c r="B1" t="s">
        <v>10</v>
      </c>
      <c r="C1" t="s">
        <v>11</v>
      </c>
    </row>
    <row r="2" spans="1:3" x14ac:dyDescent="0.25">
      <c r="A2" t="s">
        <v>27</v>
      </c>
      <c r="B2">
        <v>127.62551780025601</v>
      </c>
      <c r="C2">
        <v>0.65751805728439106</v>
      </c>
    </row>
    <row r="9" spans="1:3" x14ac:dyDescent="0.25">
      <c r="A9" t="s">
        <v>9</v>
      </c>
      <c r="B9" t="s">
        <v>10</v>
      </c>
      <c r="C9" t="s">
        <v>11</v>
      </c>
    </row>
    <row r="10" spans="1:3" x14ac:dyDescent="0.25">
      <c r="A10" t="s">
        <v>12</v>
      </c>
      <c r="B10">
        <v>275.09961081443601</v>
      </c>
      <c r="C10">
        <v>8.8688679988413508</v>
      </c>
    </row>
    <row r="11" spans="1:3" x14ac:dyDescent="0.25">
      <c r="A11" t="s">
        <v>13</v>
      </c>
      <c r="B11">
        <v>296.02460063058601</v>
      </c>
      <c r="C11">
        <v>19.4921540547302</v>
      </c>
    </row>
    <row r="12" spans="1:3" x14ac:dyDescent="0.25">
      <c r="A12" t="s">
        <v>14</v>
      </c>
      <c r="B12">
        <v>289.71126714359798</v>
      </c>
      <c r="C12">
        <v>8.4657551061894001</v>
      </c>
    </row>
    <row r="13" spans="1:3" x14ac:dyDescent="0.25">
      <c r="A13" t="s">
        <v>15</v>
      </c>
      <c r="B13">
        <v>239.14045510488401</v>
      </c>
      <c r="C13">
        <v>6.5588259483585798</v>
      </c>
    </row>
    <row r="14" spans="1:3" x14ac:dyDescent="0.25">
      <c r="A14" t="s">
        <v>16</v>
      </c>
      <c r="B14">
        <v>237.222020048427</v>
      </c>
      <c r="C14">
        <v>14.8646081709882</v>
      </c>
    </row>
    <row r="15" spans="1:3" x14ac:dyDescent="0.25">
      <c r="A15" t="s">
        <v>17</v>
      </c>
      <c r="B15">
        <v>199.86166139699199</v>
      </c>
      <c r="C15">
        <v>13.1053997691553</v>
      </c>
    </row>
    <row r="16" spans="1:3" x14ac:dyDescent="0.25">
      <c r="A16" t="s">
        <v>18</v>
      </c>
      <c r="B16">
        <v>176.32566802181799</v>
      </c>
      <c r="C16">
        <v>28.6063840191464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NV rawdata</vt:lpstr>
      <vt:lpstr>NF_rawdata</vt:lpstr>
      <vt:lpstr>NM_rawdata</vt:lpstr>
      <vt:lpstr>NA_rawdata</vt:lpstr>
      <vt:lpstr>NP_rawdata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Pribasnig Thomas</dc:creator>
  <cp:lastModifiedBy>Thomas Pribasnig</cp:lastModifiedBy>
  <dcterms:created xsi:type="dcterms:W3CDTF">2015-06-05T18:19:34Z</dcterms:created>
  <dcterms:modified xsi:type="dcterms:W3CDTF">2025-07-24T08:17:04Z</dcterms:modified>
</cp:coreProperties>
</file>