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yasko/Downloads/"/>
    </mc:Choice>
  </mc:AlternateContent>
  <xr:revisionPtr revIDLastSave="0" documentId="13_ncr:1_{DD334066-FEA3-1A43-9C4F-877221448E77}" xr6:coauthVersionLast="46" xr6:coauthVersionMax="46" xr10:uidLastSave="{00000000-0000-0000-0000-000000000000}"/>
  <bookViews>
    <workbookView xWindow="28060" yWindow="11780" windowWidth="15560" windowHeight="15220" xr2:uid="{00000000-000D-0000-FFFF-FFFF00000000}"/>
  </bookViews>
  <sheets>
    <sheet name="Quote" sheetId="3" r:id="rId1"/>
    <sheet name="Data" sheetId="1" r:id="rId2"/>
    <sheet name="Heade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3" l="1"/>
  <c r="H34" i="3"/>
  <c r="G34" i="3"/>
  <c r="F34" i="3"/>
  <c r="D34" i="3"/>
  <c r="C34" i="3"/>
  <c r="I33" i="3"/>
  <c r="H33" i="3"/>
  <c r="G33" i="3"/>
  <c r="F33" i="3"/>
  <c r="D33" i="3"/>
  <c r="C33" i="3"/>
  <c r="I32" i="3"/>
  <c r="H32" i="3"/>
  <c r="G32" i="3"/>
  <c r="F32" i="3"/>
  <c r="D32" i="3"/>
  <c r="C32" i="3"/>
  <c r="I31" i="3"/>
  <c r="H31" i="3"/>
  <c r="G31" i="3"/>
  <c r="F31" i="3"/>
  <c r="D31" i="3"/>
  <c r="C31" i="3"/>
  <c r="I30" i="3"/>
  <c r="H30" i="3"/>
  <c r="G30" i="3"/>
  <c r="F30" i="3"/>
  <c r="D30" i="3"/>
  <c r="C30" i="3"/>
  <c r="I29" i="3"/>
  <c r="H29" i="3"/>
  <c r="G29" i="3"/>
  <c r="F29" i="3"/>
  <c r="D29" i="3"/>
  <c r="C29" i="3"/>
  <c r="I28" i="3"/>
  <c r="H28" i="3"/>
  <c r="G28" i="3"/>
  <c r="F28" i="3"/>
  <c r="D28" i="3"/>
  <c r="C28" i="3"/>
  <c r="I27" i="3"/>
  <c r="H27" i="3"/>
  <c r="G27" i="3"/>
  <c r="F27" i="3"/>
  <c r="D27" i="3"/>
  <c r="C27" i="3"/>
  <c r="I26" i="3"/>
  <c r="H26" i="3"/>
  <c r="G26" i="3"/>
  <c r="F26" i="3"/>
  <c r="D26" i="3"/>
  <c r="C26" i="3"/>
  <c r="I25" i="3"/>
  <c r="H25" i="3"/>
  <c r="G25" i="3"/>
  <c r="F25" i="3"/>
  <c r="D25" i="3"/>
  <c r="C25" i="3"/>
  <c r="I24" i="3"/>
  <c r="H24" i="3"/>
  <c r="G24" i="3"/>
  <c r="F24" i="3"/>
  <c r="D24" i="3"/>
  <c r="C24" i="3"/>
  <c r="I23" i="3"/>
  <c r="H23" i="3"/>
  <c r="G23" i="3"/>
  <c r="F23" i="3"/>
  <c r="D23" i="3"/>
  <c r="C23" i="3"/>
  <c r="I22" i="3"/>
  <c r="H22" i="3"/>
  <c r="G22" i="3"/>
  <c r="F22" i="3"/>
  <c r="D22" i="3"/>
  <c r="C22" i="3"/>
  <c r="I21" i="3"/>
  <c r="H21" i="3"/>
  <c r="G21" i="3"/>
  <c r="F21" i="3"/>
  <c r="D21" i="3"/>
  <c r="C21" i="3"/>
  <c r="I20" i="3"/>
  <c r="H20" i="3"/>
  <c r="G20" i="3"/>
  <c r="F20" i="3"/>
  <c r="D20" i="3"/>
  <c r="C20" i="3"/>
  <c r="I19" i="3"/>
  <c r="H19" i="3"/>
  <c r="G19" i="3"/>
  <c r="F19" i="3"/>
  <c r="D19" i="3"/>
  <c r="C19" i="3"/>
  <c r="I18" i="3"/>
  <c r="H18" i="3"/>
  <c r="G18" i="3"/>
  <c r="F18" i="3"/>
  <c r="D18" i="3"/>
  <c r="C18" i="3"/>
  <c r="I17" i="3"/>
  <c r="H17" i="3"/>
  <c r="G17" i="3"/>
  <c r="F17" i="3"/>
  <c r="D17" i="3"/>
  <c r="C17" i="3"/>
  <c r="I16" i="3"/>
  <c r="H16" i="3"/>
  <c r="G16" i="3"/>
  <c r="F16" i="3"/>
  <c r="D16" i="3"/>
  <c r="C16" i="3"/>
  <c r="I15" i="3"/>
  <c r="H15" i="3"/>
  <c r="G15" i="3"/>
  <c r="F15" i="3"/>
  <c r="D15" i="3"/>
  <c r="C15" i="3"/>
  <c r="C10" i="3"/>
  <c r="C12" i="3"/>
  <c r="C11" i="3"/>
  <c r="F8" i="3"/>
  <c r="E8" i="3"/>
  <c r="B16" i="3" l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</calcChain>
</file>

<file path=xl/sharedStrings.xml><?xml version="1.0" encoding="utf-8"?>
<sst xmlns="http://schemas.openxmlformats.org/spreadsheetml/2006/main" count="59" uniqueCount="51">
  <si>
    <t>Label</t>
  </si>
  <si>
    <t>Publishing Template Test</t>
  </si>
  <si>
    <t>SKU</t>
  </si>
  <si>
    <t>Customer</t>
  </si>
  <si>
    <t>CD-00006</t>
  </si>
  <si>
    <t>Meatball Bl</t>
  </si>
  <si>
    <t>MB-0001</t>
  </si>
  <si>
    <t>Required Quantity</t>
  </si>
  <si>
    <t>Sales Discount (%)</t>
  </si>
  <si>
    <t xml:space="preserve">Meatball BM </t>
  </si>
  <si>
    <t>MB-0002</t>
  </si>
  <si>
    <t>List Price</t>
  </si>
  <si>
    <t>Sales Discount</t>
  </si>
  <si>
    <t>Invoice Price</t>
  </si>
  <si>
    <t>Total Invoice Price</t>
  </si>
  <si>
    <t>Cost</t>
  </si>
  <si>
    <t>Pocket Margin</t>
  </si>
  <si>
    <t>Pocket Margin %</t>
  </si>
  <si>
    <t>Name</t>
  </si>
  <si>
    <t>P-5298</t>
  </si>
  <si>
    <t>Target Date</t>
  </si>
  <si>
    <t>Expiry Date</t>
  </si>
  <si>
    <t>Ext. Ref</t>
  </si>
  <si>
    <t>Soupo AG</t>
  </si>
  <si>
    <t>IP-Food</t>
  </si>
  <si>
    <t/>
  </si>
  <si>
    <t>Industry</t>
  </si>
  <si>
    <t>B</t>
  </si>
  <si>
    <t>America</t>
  </si>
  <si>
    <t>USA</t>
  </si>
  <si>
    <t>Low-Price Buyer</t>
  </si>
  <si>
    <t>48h Delivery</t>
  </si>
  <si>
    <t>Dan Costanzo</t>
  </si>
  <si>
    <t>SO24</t>
  </si>
  <si>
    <t>90 days</t>
  </si>
  <si>
    <t>CIF</t>
  </si>
  <si>
    <t>USD</t>
  </si>
  <si>
    <t>US</t>
  </si>
  <si>
    <t>Header Text</t>
  </si>
  <si>
    <t>Workflow</t>
  </si>
  <si>
    <t>DRAFT</t>
  </si>
  <si>
    <t>Status</t>
  </si>
  <si>
    <t>Quote</t>
  </si>
  <si>
    <t>Customer:</t>
  </si>
  <si>
    <t>Start Date:</t>
  </si>
  <si>
    <t>End Date:</t>
  </si>
  <si>
    <t>Pos.</t>
  </si>
  <si>
    <t>Prod. No.</t>
  </si>
  <si>
    <t>Quantity</t>
  </si>
  <si>
    <t>Total Amount</t>
  </si>
  <si>
    <t>Discount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</si>
</sst>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CZK&quot;_-;\-* #,##0.00\ &quot;CZK&quot;_-;_-* &quot;-&quot;??\ &quot;CZK&quot;_-;_-@_-"/>
    <numFmt numFmtId="165" formatCode="_-* #,##0.00\ _C_Z_K_-;\-* #,##0.00\ _C_Z_K_-;_-* &quot;-&quot;??\ _C_Z_K_-;_-@_-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1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165" fontId="0" fillId="2" borderId="0" xfId="1" applyNumberFormat="1" applyFont="1" applyFill="1"/>
    <xf numFmtId="10" fontId="0" fillId="2" borderId="0" xfId="0" applyNumberFormat="1" applyFill="1"/>
    <xf numFmtId="0" fontId="5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4</xdr:row>
      <xdr:rowOff>152400</xdr:rowOff>
    </xdr:from>
    <xdr:to>
      <xdr:col>9</xdr:col>
      <xdr:colOff>482600</xdr:colOff>
      <xdr:row>5</xdr:row>
      <xdr:rowOff>165100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FFBAB11-5F06-C448-BAF6-BC7FC134716E}"/>
            </a:ext>
          </a:extLst>
        </xdr:cNvPr>
        <xdr:cNvGrpSpPr>
          <a:grpSpLocks/>
        </xdr:cNvGrpSpPr>
      </xdr:nvGrpSpPr>
      <xdr:grpSpPr bwMode="auto">
        <a:xfrm>
          <a:off x="3035300" y="914400"/>
          <a:ext cx="4991100" cy="203200"/>
          <a:chOff x="4681" y="1754"/>
          <a:chExt cx="6058" cy="20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473053DB-B5E0-9349-A770-B045BDC55788}"/>
              </a:ext>
            </a:extLst>
          </xdr:cNvPr>
          <xdr:cNvSpPr>
            <a:spLocks/>
          </xdr:cNvSpPr>
        </xdr:nvSpPr>
        <xdr:spPr bwMode="auto">
          <a:xfrm>
            <a:off x="7710" y="1754"/>
            <a:ext cx="1515" cy="20"/>
          </a:xfrm>
          <a:custGeom>
            <a:avLst/>
            <a:gdLst>
              <a:gd name="T0" fmla="*/ 0 w 1515"/>
              <a:gd name="T1" fmla="*/ 0 h 20"/>
              <a:gd name="T2" fmla="*/ 1514 w 1515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515" h="20">
                <a:moveTo>
                  <a:pt x="0" y="0"/>
                </a:moveTo>
                <a:lnTo>
                  <a:pt x="1514" y="0"/>
                </a:lnTo>
              </a:path>
            </a:pathLst>
          </a:custGeom>
          <a:noFill/>
          <a:ln w="48450">
            <a:solidFill>
              <a:srgbClr val="F15F27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GB"/>
          </a:p>
        </xdr:txBody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DB5B2B31-F353-434E-9FFA-582E80C9313F}"/>
              </a:ext>
            </a:extLst>
          </xdr:cNvPr>
          <xdr:cNvSpPr>
            <a:spLocks/>
          </xdr:cNvSpPr>
        </xdr:nvSpPr>
        <xdr:spPr bwMode="auto">
          <a:xfrm>
            <a:off x="9224" y="1754"/>
            <a:ext cx="1515" cy="20"/>
          </a:xfrm>
          <a:custGeom>
            <a:avLst/>
            <a:gdLst>
              <a:gd name="T0" fmla="*/ 0 w 1515"/>
              <a:gd name="T1" fmla="*/ 0 h 20"/>
              <a:gd name="T2" fmla="*/ 1514 w 1515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515" h="20">
                <a:moveTo>
                  <a:pt x="0" y="0"/>
                </a:moveTo>
                <a:lnTo>
                  <a:pt x="1514" y="0"/>
                </a:lnTo>
              </a:path>
            </a:pathLst>
          </a:custGeom>
          <a:noFill/>
          <a:ln w="48450">
            <a:solidFill>
              <a:srgbClr val="A4D38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GB"/>
          </a:p>
        </xdr:txBody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73BE480E-AC65-BA45-A5AB-555154D139AC}"/>
              </a:ext>
            </a:extLst>
          </xdr:cNvPr>
          <xdr:cNvSpPr>
            <a:spLocks/>
          </xdr:cNvSpPr>
        </xdr:nvSpPr>
        <xdr:spPr bwMode="auto">
          <a:xfrm>
            <a:off x="4681" y="1754"/>
            <a:ext cx="1515" cy="20"/>
          </a:xfrm>
          <a:custGeom>
            <a:avLst/>
            <a:gdLst>
              <a:gd name="T0" fmla="*/ 0 w 1515"/>
              <a:gd name="T1" fmla="*/ 0 h 20"/>
              <a:gd name="T2" fmla="*/ 1514 w 1515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515" h="20">
                <a:moveTo>
                  <a:pt x="0" y="0"/>
                </a:moveTo>
                <a:lnTo>
                  <a:pt x="1514" y="0"/>
                </a:lnTo>
              </a:path>
            </a:pathLst>
          </a:custGeom>
          <a:noFill/>
          <a:ln w="48450">
            <a:solidFill>
              <a:srgbClr val="33C0C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GB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13BB3403-5E5D-1140-80A6-5915569BCF93}"/>
              </a:ext>
            </a:extLst>
          </xdr:cNvPr>
          <xdr:cNvSpPr>
            <a:spLocks/>
          </xdr:cNvSpPr>
        </xdr:nvSpPr>
        <xdr:spPr bwMode="auto">
          <a:xfrm>
            <a:off x="6195" y="1754"/>
            <a:ext cx="1515" cy="20"/>
          </a:xfrm>
          <a:custGeom>
            <a:avLst/>
            <a:gdLst>
              <a:gd name="T0" fmla="*/ 0 w 1515"/>
              <a:gd name="T1" fmla="*/ 0 h 20"/>
              <a:gd name="T2" fmla="*/ 1514 w 1515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515" h="20">
                <a:moveTo>
                  <a:pt x="0" y="0"/>
                </a:moveTo>
                <a:lnTo>
                  <a:pt x="1514" y="0"/>
                </a:lnTo>
              </a:path>
            </a:pathLst>
          </a:custGeom>
          <a:noFill/>
          <a:ln w="48450">
            <a:solidFill>
              <a:srgbClr val="D7569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GB"/>
          </a:p>
        </xdr:txBody>
      </xdr:sp>
    </xdr:grpSp>
    <xdr:clientData/>
  </xdr:twoCellAnchor>
  <xdr:twoCellAnchor editAs="oneCell">
    <xdr:from>
      <xdr:col>0</xdr:col>
      <xdr:colOff>381000</xdr:colOff>
      <xdr:row>1</xdr:row>
      <xdr:rowOff>49530</xdr:rowOff>
    </xdr:from>
    <xdr:to>
      <xdr:col>3</xdr:col>
      <xdr:colOff>127000</xdr:colOff>
      <xdr:row>4</xdr:row>
      <xdr:rowOff>183586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5E7263-B292-B143-BDF0-A2E477BF92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40030"/>
          <a:ext cx="2222500" cy="7055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54B6-BEE0-4E48-8255-69CAEBE59E80}">
  <dimension ref="A8:J36"/>
  <sheetViews>
    <sheetView tabSelected="1" topLeftCell="A3" workbookViewId="0">
      <selection activeCell="C16" sqref="C16"/>
    </sheetView>
  </sheetViews>
  <sheetFormatPr baseColWidth="10" defaultRowHeight="15" x14ac:dyDescent="0.2"/>
  <cols>
    <col min="1" max="7" width="10.83203125" style="3"/>
    <col min="8" max="8" width="11" style="3" bestFit="1" customWidth="1"/>
    <col min="9" max="9" width="12.1640625" style="3" bestFit="1" customWidth="1"/>
    <col min="10" max="10" width="10.83203125" style="3"/>
  </cols>
  <sheetData>
    <row r="8" spans="2:9" ht="21" x14ac:dyDescent="0.25">
      <c r="D8" s="8" t="s">
        <v>42</v>
      </c>
      <c r="E8" s="9" t="str">
        <f>Header!B1</f>
        <v>P-5298</v>
      </c>
      <c r="F8" s="9" t="str">
        <f>Header!B2</f>
        <v>Publishing Template Test</v>
      </c>
    </row>
    <row r="10" spans="2:9" x14ac:dyDescent="0.2">
      <c r="B10" s="6" t="s">
        <v>43</v>
      </c>
      <c r="C10" s="7" t="str">
        <f>Header!C6</f>
        <v>Soupo AG</v>
      </c>
    </row>
    <row r="11" spans="2:9" x14ac:dyDescent="0.2">
      <c r="B11" s="4" t="s">
        <v>44</v>
      </c>
      <c r="C11" s="5">
        <f>Header!B3</f>
        <v>44256</v>
      </c>
    </row>
    <row r="12" spans="2:9" x14ac:dyDescent="0.2">
      <c r="B12" s="4" t="s">
        <v>45</v>
      </c>
      <c r="C12" s="5">
        <f>Header!B4</f>
        <v>44286</v>
      </c>
    </row>
    <row r="14" spans="2:9" x14ac:dyDescent="0.2">
      <c r="B14" s="12" t="s">
        <v>46</v>
      </c>
      <c r="C14" s="12" t="s">
        <v>47</v>
      </c>
      <c r="D14" s="12" t="s">
        <v>0</v>
      </c>
      <c r="E14" s="12"/>
      <c r="F14" s="12" t="s">
        <v>48</v>
      </c>
      <c r="G14" s="12" t="s">
        <v>50</v>
      </c>
      <c r="H14" s="12" t="s">
        <v>13</v>
      </c>
      <c r="I14" s="12" t="s">
        <v>49</v>
      </c>
    </row>
    <row r="15" spans="2:9" x14ac:dyDescent="0.2">
      <c r="B15" s="3">
        <v>1</v>
      </c>
      <c r="C15" s="3" t="str">
        <f>IF(Data!B3="","",Data!B3)</f>
        <v>MB-0001</v>
      </c>
      <c r="D15" s="3" t="str">
        <f>IF(Data!A3="","",Data!A3)</f>
        <v>Meatball Bl</v>
      </c>
      <c r="F15" s="3">
        <f>IF(Data!D3="","",Data!D3)</f>
        <v>1000</v>
      </c>
      <c r="G15" s="11">
        <f>IF(Data!E3="","",Data!E3)</f>
        <v>0.02</v>
      </c>
      <c r="H15" s="10">
        <f>IF(Data!H3="","",Data!H3)</f>
        <v>6.0662000000000003</v>
      </c>
      <c r="I15" s="10">
        <f>IF(Data!I3="","",Data!I3)</f>
        <v>6066.2</v>
      </c>
    </row>
    <row r="16" spans="2:9" x14ac:dyDescent="0.2">
      <c r="B16" s="3">
        <f>IF(C16="","",B15+1)</f>
        <v>2</v>
      </c>
      <c r="C16" s="3" t="str">
        <f>IF(Data!B4="","",Data!B4)</f>
        <v>MB-0002</v>
      </c>
      <c r="D16" s="3" t="str">
        <f>IF(Data!A4="","",Data!A4)</f>
        <v xml:space="preserve">Meatball BM </v>
      </c>
      <c r="F16" s="3">
        <f>IF(Data!D4="","",Data!D4)</f>
        <v>200</v>
      </c>
      <c r="G16" s="11">
        <f>IF(Data!E4="","",Data!E4)</f>
        <v>0.01</v>
      </c>
      <c r="H16" s="10">
        <f>IF(Data!H4="","",Data!H4)</f>
        <v>5.5439999999999996</v>
      </c>
      <c r="I16" s="10">
        <f>IF(Data!I4="","",Data!I4)</f>
        <v>1108.8</v>
      </c>
    </row>
    <row r="17" spans="2:9" x14ac:dyDescent="0.2">
      <c r="B17" s="3" t="str">
        <f t="shared" ref="B17:B34" si="0">IF(C17="","",B16+1)</f>
        <v/>
      </c>
      <c r="C17" s="3" t="str">
        <f>IF(Data!B5="","",Data!B5)</f>
        <v/>
      </c>
      <c r="D17" s="3" t="str">
        <f>IF(Data!A5="","",Data!A5)</f>
        <v/>
      </c>
      <c r="F17" s="3" t="str">
        <f>IF(Data!D5="","",Data!D5)</f>
        <v/>
      </c>
      <c r="G17" s="11" t="str">
        <f>IF(Data!E5="","",Data!E5)</f>
        <v/>
      </c>
      <c r="H17" s="10" t="str">
        <f>IF(Data!H5="","",Data!H5)</f>
        <v/>
      </c>
      <c r="I17" s="10" t="str">
        <f>IF(Data!I5="","",Data!I5)</f>
        <v/>
      </c>
    </row>
    <row r="18" spans="2:9" x14ac:dyDescent="0.2">
      <c r="B18" s="3" t="str">
        <f t="shared" si="0"/>
        <v/>
      </c>
      <c r="C18" s="3" t="str">
        <f>IF(Data!B6="","",Data!B6)</f>
        <v/>
      </c>
      <c r="D18" s="3" t="str">
        <f>IF(Data!A6="","",Data!A6)</f>
        <v/>
      </c>
      <c r="F18" s="3" t="str">
        <f>IF(Data!D6="","",Data!D6)</f>
        <v/>
      </c>
      <c r="G18" s="11" t="str">
        <f>IF(Data!E6="","",Data!E6)</f>
        <v/>
      </c>
      <c r="H18" s="10" t="str">
        <f>IF(Data!H6="","",Data!H6)</f>
        <v/>
      </c>
      <c r="I18" s="10" t="str">
        <f>IF(Data!I6="","",Data!I6)</f>
        <v/>
      </c>
    </row>
    <row r="19" spans="2:9" x14ac:dyDescent="0.2">
      <c r="B19" s="3" t="str">
        <f t="shared" si="0"/>
        <v/>
      </c>
      <c r="C19" s="3" t="str">
        <f>IF(Data!B7="","",Data!B7)</f>
        <v/>
      </c>
      <c r="D19" s="3" t="str">
        <f>IF(Data!A7="","",Data!A7)</f>
        <v/>
      </c>
      <c r="F19" s="3" t="str">
        <f>IF(Data!D7="","",Data!D7)</f>
        <v/>
      </c>
      <c r="G19" s="11" t="str">
        <f>IF(Data!E7="","",Data!E7)</f>
        <v/>
      </c>
      <c r="H19" s="10" t="str">
        <f>IF(Data!H7="","",Data!H7)</f>
        <v/>
      </c>
      <c r="I19" s="10" t="str">
        <f>IF(Data!I7="","",Data!I7)</f>
        <v/>
      </c>
    </row>
    <row r="20" spans="2:9" x14ac:dyDescent="0.2">
      <c r="B20" s="3" t="str">
        <f t="shared" si="0"/>
        <v/>
      </c>
      <c r="C20" s="3" t="str">
        <f>IF(Data!B8="","",Data!B8)</f>
        <v/>
      </c>
      <c r="D20" s="3" t="str">
        <f>IF(Data!A8="","",Data!A8)</f>
        <v/>
      </c>
      <c r="F20" s="3" t="str">
        <f>IF(Data!D8="","",Data!D8)</f>
        <v/>
      </c>
      <c r="G20" s="11" t="str">
        <f>IF(Data!E8="","",Data!E8)</f>
        <v/>
      </c>
      <c r="H20" s="10" t="str">
        <f>IF(Data!H8="","",Data!H8)</f>
        <v/>
      </c>
      <c r="I20" s="10" t="str">
        <f>IF(Data!I8="","",Data!I8)</f>
        <v/>
      </c>
    </row>
    <row r="21" spans="2:9" x14ac:dyDescent="0.2">
      <c r="B21" s="3" t="str">
        <f t="shared" si="0"/>
        <v/>
      </c>
      <c r="C21" s="3" t="str">
        <f>IF(Data!B9="","",Data!B9)</f>
        <v/>
      </c>
      <c r="D21" s="3" t="str">
        <f>IF(Data!A9="","",Data!A9)</f>
        <v/>
      </c>
      <c r="F21" s="3" t="str">
        <f>IF(Data!D9="","",Data!D9)</f>
        <v/>
      </c>
      <c r="G21" s="11" t="str">
        <f>IF(Data!E9="","",Data!E9)</f>
        <v/>
      </c>
      <c r="H21" s="10" t="str">
        <f>IF(Data!H9="","",Data!H9)</f>
        <v/>
      </c>
      <c r="I21" s="10" t="str">
        <f>IF(Data!I9="","",Data!I9)</f>
        <v/>
      </c>
    </row>
    <row r="22" spans="2:9" x14ac:dyDescent="0.2">
      <c r="B22" s="3" t="str">
        <f t="shared" si="0"/>
        <v/>
      </c>
      <c r="C22" s="3" t="str">
        <f>IF(Data!B10="","",Data!B10)</f>
        <v/>
      </c>
      <c r="D22" s="3" t="str">
        <f>IF(Data!A10="","",Data!A10)</f>
        <v/>
      </c>
      <c r="F22" s="3" t="str">
        <f>IF(Data!D10="","",Data!D10)</f>
        <v/>
      </c>
      <c r="G22" s="11" t="str">
        <f>IF(Data!E10="","",Data!E10)</f>
        <v/>
      </c>
      <c r="H22" s="10" t="str">
        <f>IF(Data!H10="","",Data!H10)</f>
        <v/>
      </c>
      <c r="I22" s="10" t="str">
        <f>IF(Data!I10="","",Data!I10)</f>
        <v/>
      </c>
    </row>
    <row r="23" spans="2:9" x14ac:dyDescent="0.2">
      <c r="B23" s="3" t="str">
        <f t="shared" si="0"/>
        <v/>
      </c>
      <c r="C23" s="3" t="str">
        <f>IF(Data!B11="","",Data!B11)</f>
        <v/>
      </c>
      <c r="D23" s="3" t="str">
        <f>IF(Data!A11="","",Data!A11)</f>
        <v/>
      </c>
      <c r="F23" s="3" t="str">
        <f>IF(Data!D11="","",Data!D11)</f>
        <v/>
      </c>
      <c r="G23" s="11" t="str">
        <f>IF(Data!E11="","",Data!E11)</f>
        <v/>
      </c>
      <c r="H23" s="10" t="str">
        <f>IF(Data!H11="","",Data!H11)</f>
        <v/>
      </c>
      <c r="I23" s="10" t="str">
        <f>IF(Data!I11="","",Data!I11)</f>
        <v/>
      </c>
    </row>
    <row r="24" spans="2:9" x14ac:dyDescent="0.2">
      <c r="B24" s="3" t="str">
        <f t="shared" si="0"/>
        <v/>
      </c>
      <c r="C24" s="3" t="str">
        <f>IF(Data!B12="","",Data!B12)</f>
        <v/>
      </c>
      <c r="D24" s="3" t="str">
        <f>IF(Data!A12="","",Data!A12)</f>
        <v/>
      </c>
      <c r="F24" s="3" t="str">
        <f>IF(Data!D12="","",Data!D12)</f>
        <v/>
      </c>
      <c r="G24" s="11" t="str">
        <f>IF(Data!E12="","",Data!E12)</f>
        <v/>
      </c>
      <c r="H24" s="10" t="str">
        <f>IF(Data!H12="","",Data!H12)</f>
        <v/>
      </c>
      <c r="I24" s="10" t="str">
        <f>IF(Data!I12="","",Data!I12)</f>
        <v/>
      </c>
    </row>
    <row r="25" spans="2:9" x14ac:dyDescent="0.2">
      <c r="B25" s="3" t="str">
        <f t="shared" si="0"/>
        <v/>
      </c>
      <c r="C25" s="3" t="str">
        <f>IF(Data!B13="","",Data!B13)</f>
        <v/>
      </c>
      <c r="D25" s="3" t="str">
        <f>IF(Data!A13="","",Data!A13)</f>
        <v/>
      </c>
      <c r="F25" s="3" t="str">
        <f>IF(Data!D13="","",Data!D13)</f>
        <v/>
      </c>
      <c r="G25" s="11" t="str">
        <f>IF(Data!E13="","",Data!E13)</f>
        <v/>
      </c>
      <c r="H25" s="10" t="str">
        <f>IF(Data!H13="","",Data!H13)</f>
        <v/>
      </c>
      <c r="I25" s="10" t="str">
        <f>IF(Data!I13="","",Data!I13)</f>
        <v/>
      </c>
    </row>
    <row r="26" spans="2:9" x14ac:dyDescent="0.2">
      <c r="B26" s="3" t="str">
        <f t="shared" si="0"/>
        <v/>
      </c>
      <c r="C26" s="3" t="str">
        <f>IF(Data!B14="","",Data!B14)</f>
        <v/>
      </c>
      <c r="D26" s="3" t="str">
        <f>IF(Data!A14="","",Data!A14)</f>
        <v/>
      </c>
      <c r="F26" s="3" t="str">
        <f>IF(Data!D14="","",Data!D14)</f>
        <v/>
      </c>
      <c r="G26" s="11" t="str">
        <f>IF(Data!E14="","",Data!E14)</f>
        <v/>
      </c>
      <c r="H26" s="10" t="str">
        <f>IF(Data!H14="","",Data!H14)</f>
        <v/>
      </c>
      <c r="I26" s="10" t="str">
        <f>IF(Data!I14="","",Data!I14)</f>
        <v/>
      </c>
    </row>
    <row r="27" spans="2:9" x14ac:dyDescent="0.2">
      <c r="B27" s="3" t="str">
        <f t="shared" si="0"/>
        <v/>
      </c>
      <c r="C27" s="3" t="str">
        <f>IF(Data!B15="","",Data!B15)</f>
        <v/>
      </c>
      <c r="D27" s="3" t="str">
        <f>IF(Data!A15="","",Data!A15)</f>
        <v/>
      </c>
      <c r="F27" s="3" t="str">
        <f>IF(Data!D15="","",Data!D15)</f>
        <v/>
      </c>
      <c r="G27" s="11" t="str">
        <f>IF(Data!E15="","",Data!E15)</f>
        <v/>
      </c>
      <c r="H27" s="10" t="str">
        <f>IF(Data!H15="","",Data!H15)</f>
        <v/>
      </c>
      <c r="I27" s="10" t="str">
        <f>IF(Data!I15="","",Data!I15)</f>
        <v/>
      </c>
    </row>
    <row r="28" spans="2:9" x14ac:dyDescent="0.2">
      <c r="B28" s="3" t="str">
        <f t="shared" si="0"/>
        <v/>
      </c>
      <c r="C28" s="3" t="str">
        <f>IF(Data!B16="","",Data!B16)</f>
        <v/>
      </c>
      <c r="D28" s="3" t="str">
        <f>IF(Data!A16="","",Data!A16)</f>
        <v/>
      </c>
      <c r="F28" s="3" t="str">
        <f>IF(Data!D16="","",Data!D16)</f>
        <v/>
      </c>
      <c r="G28" s="11" t="str">
        <f>IF(Data!E16="","",Data!E16)</f>
        <v/>
      </c>
      <c r="H28" s="10" t="str">
        <f>IF(Data!H16="","",Data!H16)</f>
        <v/>
      </c>
      <c r="I28" s="10" t="str">
        <f>IF(Data!I16="","",Data!I16)</f>
        <v/>
      </c>
    </row>
    <row r="29" spans="2:9" x14ac:dyDescent="0.2">
      <c r="B29" s="3" t="str">
        <f t="shared" si="0"/>
        <v/>
      </c>
      <c r="C29" s="3" t="str">
        <f>IF(Data!B17="","",Data!B17)</f>
        <v/>
      </c>
      <c r="D29" s="3" t="str">
        <f>IF(Data!A17="","",Data!A17)</f>
        <v/>
      </c>
      <c r="F29" s="3" t="str">
        <f>IF(Data!D17="","",Data!D17)</f>
        <v/>
      </c>
      <c r="G29" s="11" t="str">
        <f>IF(Data!E17="","",Data!E17)</f>
        <v/>
      </c>
      <c r="H29" s="10" t="str">
        <f>IF(Data!H17="","",Data!H17)</f>
        <v/>
      </c>
      <c r="I29" s="10" t="str">
        <f>IF(Data!I17="","",Data!I17)</f>
        <v/>
      </c>
    </row>
    <row r="30" spans="2:9" x14ac:dyDescent="0.2">
      <c r="B30" s="3" t="str">
        <f t="shared" si="0"/>
        <v/>
      </c>
      <c r="C30" s="3" t="str">
        <f>IF(Data!B18="","",Data!B18)</f>
        <v/>
      </c>
      <c r="D30" s="3" t="str">
        <f>IF(Data!A18="","",Data!A18)</f>
        <v/>
      </c>
      <c r="F30" s="3" t="str">
        <f>IF(Data!D18="","",Data!D18)</f>
        <v/>
      </c>
      <c r="G30" s="11" t="str">
        <f>IF(Data!E18="","",Data!E18)</f>
        <v/>
      </c>
      <c r="H30" s="10" t="str">
        <f>IF(Data!H18="","",Data!H18)</f>
        <v/>
      </c>
      <c r="I30" s="10" t="str">
        <f>IF(Data!I18="","",Data!I18)</f>
        <v/>
      </c>
    </row>
    <row r="31" spans="2:9" x14ac:dyDescent="0.2">
      <c r="B31" s="3" t="str">
        <f t="shared" si="0"/>
        <v/>
      </c>
      <c r="C31" s="3" t="str">
        <f>IF(Data!B19="","",Data!B19)</f>
        <v/>
      </c>
      <c r="D31" s="3" t="str">
        <f>IF(Data!A19="","",Data!A19)</f>
        <v/>
      </c>
      <c r="F31" s="3" t="str">
        <f>IF(Data!D19="","",Data!D19)</f>
        <v/>
      </c>
      <c r="G31" s="11" t="str">
        <f>IF(Data!E19="","",Data!E19)</f>
        <v/>
      </c>
      <c r="H31" s="10" t="str">
        <f>IF(Data!H19="","",Data!H19)</f>
        <v/>
      </c>
      <c r="I31" s="10" t="str">
        <f>IF(Data!I19="","",Data!I19)</f>
        <v/>
      </c>
    </row>
    <row r="32" spans="2:9" x14ac:dyDescent="0.2">
      <c r="B32" s="3" t="str">
        <f t="shared" si="0"/>
        <v/>
      </c>
      <c r="C32" s="3" t="str">
        <f>IF(Data!B20="","",Data!B20)</f>
        <v/>
      </c>
      <c r="D32" s="3" t="str">
        <f>IF(Data!A20="","",Data!A20)</f>
        <v/>
      </c>
      <c r="F32" s="3" t="str">
        <f>IF(Data!D20="","",Data!D20)</f>
        <v/>
      </c>
      <c r="G32" s="11" t="str">
        <f>IF(Data!E20="","",Data!E20)</f>
        <v/>
      </c>
      <c r="H32" s="10" t="str">
        <f>IF(Data!H20="","",Data!H20)</f>
        <v/>
      </c>
      <c r="I32" s="10" t="str">
        <f>IF(Data!I20="","",Data!I20)</f>
        <v/>
      </c>
    </row>
    <row r="33" spans="2:9" x14ac:dyDescent="0.2">
      <c r="B33" s="3" t="str">
        <f t="shared" si="0"/>
        <v/>
      </c>
      <c r="C33" s="3" t="str">
        <f>IF(Data!B21="","",Data!B21)</f>
        <v/>
      </c>
      <c r="D33" s="3" t="str">
        <f>IF(Data!A21="","",Data!A21)</f>
        <v/>
      </c>
      <c r="F33" s="3" t="str">
        <f>IF(Data!D21="","",Data!D21)</f>
        <v/>
      </c>
      <c r="G33" s="11" t="str">
        <f>IF(Data!E21="","",Data!E21)</f>
        <v/>
      </c>
      <c r="H33" s="10" t="str">
        <f>IF(Data!H21="","",Data!H21)</f>
        <v/>
      </c>
      <c r="I33" s="10" t="str">
        <f>IF(Data!I21="","",Data!I21)</f>
        <v/>
      </c>
    </row>
    <row r="34" spans="2:9" x14ac:dyDescent="0.2">
      <c r="B34" s="3" t="str">
        <f t="shared" si="0"/>
        <v/>
      </c>
      <c r="C34" s="3" t="str">
        <f>IF(Data!B22="","",Data!B22)</f>
        <v/>
      </c>
      <c r="D34" s="3" t="str">
        <f>IF(Data!A22="","",Data!A22)</f>
        <v/>
      </c>
      <c r="F34" s="3" t="str">
        <f>IF(Data!D22="","",Data!D22)</f>
        <v/>
      </c>
      <c r="G34" s="11" t="str">
        <f>IF(Data!E22="","",Data!E22)</f>
        <v/>
      </c>
      <c r="H34" s="10" t="str">
        <f>IF(Data!H22="","",Data!H22)</f>
        <v/>
      </c>
      <c r="I34" s="10" t="str">
        <f>IF(Data!I22="","",Data!I22)</f>
        <v/>
      </c>
    </row>
    <row r="35" spans="2:9" x14ac:dyDescent="0.2">
      <c r="G35" s="11"/>
      <c r="H35" s="10"/>
      <c r="I35" s="10"/>
    </row>
    <row r="36" spans="2:9" x14ac:dyDescent="0.2">
      <c r="G36" s="11"/>
      <c r="H36" s="10"/>
      <c r="I36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opLeftCell="B2" zoomScale="120" zoomScaleNormal="120" workbookViewId="0">
      <selection activeCell="I3" sqref="I3"/>
    </sheetView>
  </sheetViews>
  <sheetFormatPr baseColWidth="10" defaultColWidth="8.83203125" defaultRowHeight="15" x14ac:dyDescent="0.2"/>
  <cols>
    <col min="1" max="1" width="20" bestFit="1" customWidth="1"/>
    <col min="2" max="2" width="8.1640625" bestFit="1" customWidth="1"/>
    <col min="4" max="4" width="15" bestFit="1" customWidth="1"/>
    <col min="5" max="5" width="14.6640625" bestFit="1" customWidth="1"/>
    <col min="6" max="6" width="8" bestFit="1" customWidth="1"/>
    <col min="7" max="7" width="12" bestFit="1" customWidth="1"/>
    <col min="8" max="8" width="10.83203125" bestFit="1" customWidth="1"/>
    <col min="9" max="9" width="15" bestFit="1" customWidth="1"/>
    <col min="10" max="10" width="5.1640625" bestFit="1" customWidth="1"/>
    <col min="11" max="11" width="12" bestFit="1" customWidth="1"/>
    <col min="12" max="12" width="13.6640625" bestFit="1" customWidth="1"/>
  </cols>
  <sheetData>
    <row r="1" spans="1:12" x14ac:dyDescent="0.2">
      <c r="A1" t="s">
        <v>0</v>
      </c>
      <c r="B1" t="s">
        <v>2</v>
      </c>
      <c r="C1" t="s">
        <v>3</v>
      </c>
      <c r="D1" t="s">
        <v>7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">
      <c r="A2" t="s">
        <v>1</v>
      </c>
      <c r="C2" t="s">
        <v>4</v>
      </c>
    </row>
    <row r="3" spans="1:12" x14ac:dyDescent="0.2">
      <c r="A3" t="s">
        <v>5</v>
      </c>
      <c r="B3" t="s">
        <v>6</v>
      </c>
      <c r="D3">
        <v>1000</v>
      </c>
      <c r="E3">
        <v>0.02</v>
      </c>
      <c r="F3">
        <v>6.19</v>
      </c>
      <c r="G3">
        <v>0.12379999999999999</v>
      </c>
      <c r="H3">
        <v>6.0662000000000003</v>
      </c>
      <c r="I3">
        <v>6066.2</v>
      </c>
      <c r="J3">
        <v>4.74</v>
      </c>
      <c r="K3">
        <v>1.3262</v>
      </c>
      <c r="L3">
        <v>0.2142487884</v>
      </c>
    </row>
    <row r="4" spans="1:12" x14ac:dyDescent="0.2">
      <c r="A4" t="s">
        <v>9</v>
      </c>
      <c r="B4" t="s">
        <v>10</v>
      </c>
      <c r="D4">
        <v>200</v>
      </c>
      <c r="E4">
        <v>0.01</v>
      </c>
      <c r="F4">
        <v>5.6</v>
      </c>
      <c r="G4">
        <v>5.6000000000000001E-2</v>
      </c>
      <c r="H4">
        <v>5.5439999999999996</v>
      </c>
      <c r="I4">
        <v>1108.8</v>
      </c>
      <c r="J4">
        <v>5.17</v>
      </c>
      <c r="K4">
        <v>0.374</v>
      </c>
      <c r="L4">
        <v>6.6785714299999993E-2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"/>
  <sheetViews>
    <sheetView workbookViewId="0">
      <selection activeCell="A6" sqref="A6"/>
    </sheetView>
  </sheetViews>
  <sheetFormatPr baseColWidth="10" defaultColWidth="8.83203125" defaultRowHeight="15" x14ac:dyDescent="0.2"/>
  <sheetData>
    <row r="1" spans="1:18" x14ac:dyDescent="0.2">
      <c r="A1" t="s">
        <v>18</v>
      </c>
      <c r="B1" t="s">
        <v>19</v>
      </c>
    </row>
    <row r="2" spans="1:18" x14ac:dyDescent="0.2">
      <c r="A2" t="s">
        <v>0</v>
      </c>
      <c r="B2" t="s">
        <v>1</v>
      </c>
    </row>
    <row r="3" spans="1:18" x14ac:dyDescent="0.2">
      <c r="A3" t="s">
        <v>20</v>
      </c>
      <c r="B3" s="1">
        <v>44256</v>
      </c>
    </row>
    <row r="4" spans="1:18" x14ac:dyDescent="0.2">
      <c r="A4" t="s">
        <v>21</v>
      </c>
      <c r="B4" s="2">
        <v>44286</v>
      </c>
    </row>
    <row r="5" spans="1:18" x14ac:dyDescent="0.2">
      <c r="A5" t="s">
        <v>22</v>
      </c>
    </row>
    <row r="6" spans="1:18" x14ac:dyDescent="0.2">
      <c r="A6" t="s">
        <v>3</v>
      </c>
      <c r="B6" t="s">
        <v>4</v>
      </c>
      <c r="C6" t="s">
        <v>23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  <c r="O6" t="s">
        <v>35</v>
      </c>
      <c r="P6" t="s">
        <v>36</v>
      </c>
      <c r="Q6" t="s">
        <v>25</v>
      </c>
      <c r="R6" t="s">
        <v>37</v>
      </c>
    </row>
    <row r="7" spans="1:18" x14ac:dyDescent="0.2">
      <c r="A7" t="s">
        <v>38</v>
      </c>
    </row>
    <row r="8" spans="1:18" x14ac:dyDescent="0.2">
      <c r="A8" t="s">
        <v>39</v>
      </c>
      <c r="B8" t="s">
        <v>40</v>
      </c>
    </row>
    <row r="9" spans="1:18" x14ac:dyDescent="0.2">
      <c r="A9" t="s">
        <v>41</v>
      </c>
      <c r="B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Quote</vt:lpstr>
      <vt:lpstr>Data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Pavel Matyasko</cp:lastModifiedBy>
  <dcterms:created xsi:type="dcterms:W3CDTF">2021-03-09T15:22:42Z</dcterms:created>
  <dcterms:modified xsi:type="dcterms:W3CDTF">2021-03-09T16:39:57Z</dcterms:modified>
</cp:coreProperties>
</file>