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EPQ - HomeAutomation\Documents\HANDIN\"/>
    </mc:Choice>
  </mc:AlternateContent>
  <xr:revisionPtr revIDLastSave="0" documentId="13_ncr:1_{F1BA1A3F-7D4E-4C2E-8768-3A14F338B192}" xr6:coauthVersionLast="31" xr6:coauthVersionMax="31" xr10:uidLastSave="{00000000-0000-0000-0000-000000000000}"/>
  <bookViews>
    <workbookView xWindow="0" yWindow="465" windowWidth="51195" windowHeight="27840" tabRatio="500" xr2:uid="{00000000-000D-0000-FFFF-FFFF00000000}"/>
  </bookViews>
  <sheets>
    <sheet name="Gantt Chart - Manual Duration" sheetId="3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" i="3" l="1"/>
  <c r="C7" i="3"/>
  <c r="C2" i="3"/>
  <c r="C3" i="3"/>
  <c r="C4" i="3"/>
  <c r="C5" i="3"/>
  <c r="C6" i="3"/>
  <c r="C8" i="3"/>
  <c r="C9" i="3"/>
  <c r="C10" i="3"/>
  <c r="C11" i="3"/>
  <c r="C12" i="3"/>
  <c r="C13" i="3"/>
  <c r="C14" i="3"/>
  <c r="C15" i="3"/>
  <c r="C16" i="3"/>
  <c r="C17" i="3"/>
  <c r="C18" i="3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</calcChain>
</file>

<file path=xl/sharedStrings.xml><?xml version="1.0" encoding="utf-8"?>
<sst xmlns="http://schemas.openxmlformats.org/spreadsheetml/2006/main" count="25" uniqueCount="25">
  <si>
    <t>Start Date</t>
  </si>
  <si>
    <t>Days Complete</t>
  </si>
  <si>
    <t>End Date</t>
  </si>
  <si>
    <t>Percent Complete</t>
  </si>
  <si>
    <t>Duration (Days)</t>
  </si>
  <si>
    <t>Days Remaining</t>
  </si>
  <si>
    <t>Task Name</t>
  </si>
  <si>
    <t>Start Date in Number Form</t>
  </si>
  <si>
    <t>Deciding on topic</t>
  </si>
  <si>
    <t>Planning which components are required</t>
  </si>
  <si>
    <t>Ordering components</t>
  </si>
  <si>
    <t>Learning hardware/software bridge</t>
  </si>
  <si>
    <t>Create webpage</t>
  </si>
  <si>
    <t>Time to fix any errors</t>
  </si>
  <si>
    <t>Time to improve website</t>
  </si>
  <si>
    <t>Write production log</t>
  </si>
  <si>
    <t>Write report</t>
  </si>
  <si>
    <t>Create presentation</t>
  </si>
  <si>
    <t>Rehearse presentation</t>
  </si>
  <si>
    <t>Make improvments to full report</t>
  </si>
  <si>
    <t>Proof Read &amp; Print</t>
  </si>
  <si>
    <t>Building device</t>
  </si>
  <si>
    <t>Setting up server</t>
  </si>
  <si>
    <t>Port forwarding</t>
  </si>
  <si>
    <t>Deciding on appropriate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</si>
</sst>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b/>
      <i/>
      <sz val="16"/>
      <color theme="1"/>
      <name val="Calibri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0" xfId="0" applyFill="1"/>
    <xf numFmtId="9" fontId="0" fillId="0" borderId="2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Protection="1"/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2" fontId="2" fillId="2" borderId="2" xfId="1" applyNumberFormat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 applyAlignment="1">
      <alignment wrapText="1"/>
    </xf>
    <xf numFmtId="1" fontId="0" fillId="0" borderId="0" xfId="0" applyNumberFormat="1" applyFill="1" applyBorder="1"/>
    <xf numFmtId="2" fontId="2" fillId="0" borderId="0" xfId="1" applyNumberFormat="1" applyFill="1" applyBorder="1" applyAlignment="1">
      <alignment wrapText="1"/>
    </xf>
    <xf numFmtId="9" fontId="0" fillId="0" borderId="0" xfId="0" applyNumberForma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2" fontId="8" fillId="0" borderId="0" xfId="1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2" fontId="2" fillId="2" borderId="3" xfId="1" applyNumberFormat="1" applyBorder="1" applyAlignment="1">
      <alignment wrapText="1"/>
    </xf>
    <xf numFmtId="0" fontId="11" fillId="7" borderId="4" xfId="0" applyFont="1" applyFill="1" applyBorder="1"/>
    <xf numFmtId="0" fontId="11" fillId="7" borderId="6" xfId="0" applyFont="1" applyFill="1" applyBorder="1"/>
    <xf numFmtId="0" fontId="9" fillId="3" borderId="7" xfId="0" applyFont="1" applyFill="1" applyBorder="1" applyAlignment="1">
      <alignment wrapText="1"/>
    </xf>
    <xf numFmtId="0" fontId="7" fillId="6" borderId="8" xfId="0" applyFont="1" applyFill="1" applyBorder="1"/>
    <xf numFmtId="0" fontId="9" fillId="3" borderId="9" xfId="0" applyFont="1" applyFill="1" applyBorder="1" applyAlignment="1">
      <alignment wrapText="1"/>
    </xf>
    <xf numFmtId="0" fontId="7" fillId="6" borderId="11" xfId="0" applyFont="1" applyFill="1" applyBorder="1"/>
    <xf numFmtId="0" fontId="5" fillId="0" borderId="0" xfId="0" applyFont="1" applyAlignment="1">
      <alignment horizontal="left"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14" fontId="11" fillId="7" borderId="5" xfId="0" applyNumberFormat="1" applyFont="1" applyFill="1" applyBorder="1"/>
    <xf numFmtId="14" fontId="0" fillId="4" borderId="2" xfId="0" applyNumberFormat="1" applyFill="1" applyBorder="1"/>
    <xf numFmtId="14" fontId="10" fillId="5" borderId="2" xfId="0" applyNumberFormat="1" applyFont="1" applyFill="1" applyBorder="1"/>
    <xf numFmtId="14" fontId="0" fillId="4" borderId="10" xfId="0" applyNumberFormat="1" applyFill="1" applyBorder="1"/>
    <xf numFmtId="14" fontId="10" fillId="5" borderId="10" xfId="0" applyNumberFormat="1" applyFont="1" applyFill="1" applyBorder="1"/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62BED6"/>
      <color rgb="FFC24B39"/>
      <color rgb="FFB86FD7"/>
      <color rgb="FF528E78"/>
      <color rgb="FF528E77"/>
      <color rgb="FF72C9DE"/>
      <color rgb="FFAFD3C5"/>
      <color rgb="FFC14B3A"/>
      <color rgb="FFBBE6EF"/>
      <color rgb="FFD5A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79357964586235"/>
          <c:y val="4.7164619298372581E-2"/>
          <c:w val="0.82837563522681668"/>
          <c:h val="0.9447587681168913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- Manual Duration'!$A$2:$A$18</c15:sqref>
                  </c15:fullRef>
                </c:ext>
              </c:extLst>
              <c:f>'Gantt Chart - Manual Duration'!$A$2:$A$18</c:f>
              <c:strCache>
                <c:ptCount val="17"/>
                <c:pt idx="0">
                  <c:v>Deciding on topic</c:v>
                </c:pt>
                <c:pt idx="1">
                  <c:v>Deciding on appropriate title</c:v>
                </c:pt>
                <c:pt idx="2">
                  <c:v>Planning which components are required</c:v>
                </c:pt>
                <c:pt idx="3">
                  <c:v>Ordering components</c:v>
                </c:pt>
                <c:pt idx="4">
                  <c:v>Learning hardware/software bridge</c:v>
                </c:pt>
                <c:pt idx="5">
                  <c:v>Building device</c:v>
                </c:pt>
                <c:pt idx="6">
                  <c:v>Setting up server</c:v>
                </c:pt>
                <c:pt idx="7">
                  <c:v>Port forwarding</c:v>
                </c:pt>
                <c:pt idx="8">
                  <c:v>Create webpage</c:v>
                </c:pt>
                <c:pt idx="9">
                  <c:v>Time to fix any errors</c:v>
                </c:pt>
                <c:pt idx="10">
                  <c:v>Time to improve website</c:v>
                </c:pt>
                <c:pt idx="11">
                  <c:v>Write production log</c:v>
                </c:pt>
                <c:pt idx="12">
                  <c:v>Write report</c:v>
                </c:pt>
                <c:pt idx="13">
                  <c:v>Create presentation</c:v>
                </c:pt>
                <c:pt idx="14">
                  <c:v>Rehearse presentation</c:v>
                </c:pt>
                <c:pt idx="15">
                  <c:v>Make improvments to full report</c:v>
                </c:pt>
                <c:pt idx="16">
                  <c:v>Proof Read &amp; Print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'Gantt Chart - Manual Duration'!$B$2:$B$18</c15:sqref>
                  </c15:fullRef>
                </c:ext>
              </c:extLst>
              <c:f>'Gantt Chart - Manual Duration'!$B$2:$B$18</c:f>
              <c:numCache>
                <c:formatCode>m/d/yyyy</c:formatCode>
                <c:ptCount val="17"/>
                <c:pt idx="0">
                  <c:v>42920</c:v>
                </c:pt>
                <c:pt idx="1">
                  <c:v>42921</c:v>
                </c:pt>
                <c:pt idx="2">
                  <c:v>42928</c:v>
                </c:pt>
                <c:pt idx="3">
                  <c:v>42935</c:v>
                </c:pt>
                <c:pt idx="4">
                  <c:v>42942</c:v>
                </c:pt>
                <c:pt idx="5">
                  <c:v>42949</c:v>
                </c:pt>
                <c:pt idx="6">
                  <c:v>42956</c:v>
                </c:pt>
                <c:pt idx="7">
                  <c:v>42963</c:v>
                </c:pt>
                <c:pt idx="8">
                  <c:v>42970</c:v>
                </c:pt>
                <c:pt idx="9">
                  <c:v>42991</c:v>
                </c:pt>
                <c:pt idx="10">
                  <c:v>43005</c:v>
                </c:pt>
                <c:pt idx="11">
                  <c:v>43026</c:v>
                </c:pt>
                <c:pt idx="12">
                  <c:v>43033</c:v>
                </c:pt>
                <c:pt idx="13">
                  <c:v>43126</c:v>
                </c:pt>
                <c:pt idx="14">
                  <c:v>43127</c:v>
                </c:pt>
                <c:pt idx="15">
                  <c:v>43158</c:v>
                </c:pt>
                <c:pt idx="16">
                  <c:v>43172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C-4704-BE70-1721655E5702}"/>
            </c:ext>
          </c:extLst>
        </c:ser>
        <c:ser>
          <c:idx val="1"/>
          <c:order val="1"/>
          <c:tx>
            <c:v>Days Complete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46C-4704-BE70-1721655E5702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46C-4704-BE70-1721655E5702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46C-4704-BE70-1721655E5702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46C-4704-BE70-1721655E5702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46C-4704-BE70-1721655E5702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46C-4704-BE70-1721655E5702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46C-4704-BE70-1721655E5702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46C-4704-BE70-1721655E5702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46C-4704-BE70-1721655E5702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46C-4704-BE70-1721655E5702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46C-4704-BE70-1721655E5702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46C-4704-BE70-1721655E5702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46C-4704-BE70-1721655E5702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846C-4704-BE70-1721655E5702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846C-4704-BE70-1721655E5702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846C-4704-BE70-1721655E5702}"/>
              </c:ext>
            </c:extLst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846C-4704-BE70-1721655E5702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- Manual Duration'!$A$2:$A$18</c15:sqref>
                  </c15:fullRef>
                </c:ext>
              </c:extLst>
              <c:f>'Gantt Chart - Manual Duration'!$A$2:$A$18</c:f>
              <c:strCache>
                <c:ptCount val="17"/>
                <c:pt idx="0">
                  <c:v>Deciding on topic</c:v>
                </c:pt>
                <c:pt idx="1">
                  <c:v>Deciding on appropriate title</c:v>
                </c:pt>
                <c:pt idx="2">
                  <c:v>Planning which components are required</c:v>
                </c:pt>
                <c:pt idx="3">
                  <c:v>Ordering components</c:v>
                </c:pt>
                <c:pt idx="4">
                  <c:v>Learning hardware/software bridge</c:v>
                </c:pt>
                <c:pt idx="5">
                  <c:v>Building device</c:v>
                </c:pt>
                <c:pt idx="6">
                  <c:v>Setting up server</c:v>
                </c:pt>
                <c:pt idx="7">
                  <c:v>Port forwarding</c:v>
                </c:pt>
                <c:pt idx="8">
                  <c:v>Create webpage</c:v>
                </c:pt>
                <c:pt idx="9">
                  <c:v>Time to fix any errors</c:v>
                </c:pt>
                <c:pt idx="10">
                  <c:v>Time to improve website</c:v>
                </c:pt>
                <c:pt idx="11">
                  <c:v>Write production log</c:v>
                </c:pt>
                <c:pt idx="12">
                  <c:v>Write report</c:v>
                </c:pt>
                <c:pt idx="13">
                  <c:v>Create presentation</c:v>
                </c:pt>
                <c:pt idx="14">
                  <c:v>Rehearse presentation</c:v>
                </c:pt>
                <c:pt idx="15">
                  <c:v>Make improvments to full report</c:v>
                </c:pt>
                <c:pt idx="16">
                  <c:v>Proof Read &amp; Print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'Gantt Chart - Manual Duration'!$E$2:$E$26</c15:sqref>
                  </c15:fullRef>
                </c:ext>
              </c:extLst>
              <c:f>'Gantt Chart - Manual Duration'!$E$2:$E$18</c:f>
              <c:numCache>
                <c:formatCode>0.00</c:formatCode>
                <c:ptCount val="1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21</c:v>
                </c:pt>
                <c:pt idx="9">
                  <c:v>14</c:v>
                </c:pt>
                <c:pt idx="10">
                  <c:v>21</c:v>
                </c:pt>
                <c:pt idx="11">
                  <c:v>160</c:v>
                </c:pt>
                <c:pt idx="12">
                  <c:v>93</c:v>
                </c:pt>
                <c:pt idx="13">
                  <c:v>31</c:v>
                </c:pt>
                <c:pt idx="14">
                  <c:v>31</c:v>
                </c:pt>
                <c:pt idx="15">
                  <c:v>14</c:v>
                </c:pt>
                <c:pt idx="1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46C-4704-BE70-1721655E5702}"/>
            </c:ext>
          </c:extLst>
        </c:ser>
        <c:ser>
          <c:idx val="2"/>
          <c:order val="2"/>
          <c:tx>
            <c:v>Days Remain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846C-4704-BE70-1721655E5702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846C-4704-BE70-1721655E5702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846C-4704-BE70-1721655E5702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846C-4704-BE70-1721655E5702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846C-4704-BE70-1721655E5702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846C-4704-BE70-1721655E5702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846C-4704-BE70-1721655E5702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846C-4704-BE70-1721655E5702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846C-4704-BE70-1721655E5702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846C-4704-BE70-1721655E5702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846C-4704-BE70-1721655E5702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846C-4704-BE70-1721655E5702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846C-4704-BE70-1721655E5702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846C-4704-BE70-1721655E5702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846C-4704-BE70-1721655E5702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846C-4704-BE70-1721655E5702}"/>
              </c:ext>
            </c:extLst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846C-4704-BE70-1721655E5702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- Manual Duration'!$A$2:$A$18</c15:sqref>
                  </c15:fullRef>
                </c:ext>
              </c:extLst>
              <c:f>'Gantt Chart - Manual Duration'!$A$2:$A$18</c:f>
              <c:strCache>
                <c:ptCount val="17"/>
                <c:pt idx="0">
                  <c:v>Deciding on topic</c:v>
                </c:pt>
                <c:pt idx="1">
                  <c:v>Deciding on appropriate title</c:v>
                </c:pt>
                <c:pt idx="2">
                  <c:v>Planning which components are required</c:v>
                </c:pt>
                <c:pt idx="3">
                  <c:v>Ordering components</c:v>
                </c:pt>
                <c:pt idx="4">
                  <c:v>Learning hardware/software bridge</c:v>
                </c:pt>
                <c:pt idx="5">
                  <c:v>Building device</c:v>
                </c:pt>
                <c:pt idx="6">
                  <c:v>Setting up server</c:v>
                </c:pt>
                <c:pt idx="7">
                  <c:v>Port forwarding</c:v>
                </c:pt>
                <c:pt idx="8">
                  <c:v>Create webpage</c:v>
                </c:pt>
                <c:pt idx="9">
                  <c:v>Time to fix any errors</c:v>
                </c:pt>
                <c:pt idx="10">
                  <c:v>Time to improve website</c:v>
                </c:pt>
                <c:pt idx="11">
                  <c:v>Write production log</c:v>
                </c:pt>
                <c:pt idx="12">
                  <c:v>Write report</c:v>
                </c:pt>
                <c:pt idx="13">
                  <c:v>Create presentation</c:v>
                </c:pt>
                <c:pt idx="14">
                  <c:v>Rehearse presentation</c:v>
                </c:pt>
                <c:pt idx="15">
                  <c:v>Make improvments to full report</c:v>
                </c:pt>
                <c:pt idx="16">
                  <c:v>Proof Read &amp; Print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'Gantt Chart - Manual Duration'!$F$2:$F$26</c15:sqref>
                  </c15:fullRef>
                </c:ext>
              </c:extLst>
              <c:f>'Gantt Chart - Manual Duration'!$F$2:$F$18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846C-4704-BE70-1721655E5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ax val="43210"/>
          <c:min val="4292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07475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145143</xdr:colOff>
      <xdr:row>0</xdr:row>
      <xdr:rowOff>125186</xdr:rowOff>
    </xdr:from>
    <xdr:to>
      <xdr:col>21</xdr:col>
      <xdr:colOff>353786</xdr:colOff>
      <xdr:row>24</xdr:row>
      <xdr:rowOff>54428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V53"/>
  <sheetViews>
    <sheetView showGridLines="0" tabSelected="1" zoomScale="70" zoomScaleNormal="70" workbookViewId="0">
      <selection activeCell="B1" sqref="B1:C18"/>
    </sheetView>
  </sheetViews>
  <sheetFormatPr defaultColWidth="11" defaultRowHeight="15.75" x14ac:dyDescent="0.25"/>
  <cols>
    <col min="1" max="1" width="36.75" bestFit="1" customWidth="1"/>
    <col min="2" max="2" width="12.125" bestFit="1" customWidth="1"/>
    <col min="3" max="3" width="11" bestFit="1" customWidth="1"/>
    <col min="4" max="4" width="18.75" bestFit="1" customWidth="1"/>
    <col min="5" max="6" width="12.625" hidden="1" customWidth="1"/>
    <col min="7" max="7" width="0.125" customWidth="1"/>
    <col min="8" max="8" width="12.625" customWidth="1"/>
    <col min="9" max="9" width="24.5" bestFit="1" customWidth="1"/>
    <col min="10" max="10" width="25" customWidth="1"/>
    <col min="12" max="12" width="2" customWidth="1"/>
    <col min="13" max="13" width="10.875" customWidth="1"/>
    <col min="18" max="18" width="17.625" customWidth="1"/>
    <col min="19" max="19" width="15.625" customWidth="1"/>
    <col min="20" max="20" width="20.125" customWidth="1"/>
    <col min="21" max="21" width="12.5" customWidth="1"/>
    <col min="22" max="22" width="11.375" customWidth="1"/>
  </cols>
  <sheetData>
    <row r="1" spans="1:22" ht="30" customHeight="1" x14ac:dyDescent="0.35">
      <c r="A1" s="24" t="s">
        <v>6</v>
      </c>
      <c r="B1" s="34" t="s">
        <v>0</v>
      </c>
      <c r="C1" s="34" t="s">
        <v>2</v>
      </c>
      <c r="D1" s="25" t="s">
        <v>4</v>
      </c>
      <c r="E1" s="22" t="s">
        <v>1</v>
      </c>
      <c r="F1" s="8" t="s">
        <v>5</v>
      </c>
      <c r="G1" s="9" t="s">
        <v>3</v>
      </c>
      <c r="H1" s="19"/>
      <c r="I1" s="20" t="s">
        <v>7</v>
      </c>
      <c r="J1" s="21">
        <f>B2</f>
        <v>42920</v>
      </c>
      <c r="K1" s="19"/>
    </row>
    <row r="2" spans="1:22" ht="26.25" x14ac:dyDescent="0.4">
      <c r="A2" s="26" t="s">
        <v>8</v>
      </c>
      <c r="B2" s="35">
        <v>42920</v>
      </c>
      <c r="C2" s="36">
        <f>IF(ISBLANK(D2),"",D2+B2)</f>
        <v>42927</v>
      </c>
      <c r="D2" s="27">
        <v>7</v>
      </c>
      <c r="E2" s="23">
        <f t="shared" ref="E2:E18" si="0">IF(((C2)=""),"",(G2)*(C2-B2))</f>
        <v>7</v>
      </c>
      <c r="F2" s="10">
        <f t="shared" ref="F2:F18" si="1">IF(E2="","",(C2-B2)-E2)</f>
        <v>0</v>
      </c>
      <c r="G2" s="5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4"/>
      <c r="V2" s="4"/>
    </row>
    <row r="3" spans="1:22" ht="52.5" x14ac:dyDescent="0.4">
      <c r="A3" s="26" t="s">
        <v>24</v>
      </c>
      <c r="B3" s="35">
        <v>42921</v>
      </c>
      <c r="C3" s="36">
        <f t="shared" ref="C3:C18" si="2">IF(ISBLANK(D3),"",D3+B3)</f>
        <v>42928</v>
      </c>
      <c r="D3" s="27">
        <v>7</v>
      </c>
      <c r="E3" s="23">
        <f t="shared" si="0"/>
        <v>7</v>
      </c>
      <c r="F3" s="10">
        <f t="shared" si="1"/>
        <v>0</v>
      </c>
      <c r="G3" s="5">
        <v>1</v>
      </c>
      <c r="I3" s="3"/>
      <c r="M3" s="30"/>
      <c r="N3" s="30"/>
      <c r="O3" s="30"/>
      <c r="P3" s="30"/>
      <c r="Q3" s="30"/>
      <c r="R3" s="30"/>
      <c r="S3" s="30"/>
      <c r="U3" s="2"/>
      <c r="V3" s="2"/>
    </row>
    <row r="4" spans="1:22" ht="78.75" x14ac:dyDescent="0.4">
      <c r="A4" s="26" t="s">
        <v>9</v>
      </c>
      <c r="B4" s="35">
        <v>42928</v>
      </c>
      <c r="C4" s="36">
        <f t="shared" si="2"/>
        <v>42935</v>
      </c>
      <c r="D4" s="27">
        <v>7</v>
      </c>
      <c r="E4" s="23">
        <f t="shared" si="0"/>
        <v>7</v>
      </c>
      <c r="F4" s="10">
        <f t="shared" si="1"/>
        <v>0</v>
      </c>
      <c r="G4" s="5">
        <v>1</v>
      </c>
    </row>
    <row r="5" spans="1:22" ht="26.25" x14ac:dyDescent="0.4">
      <c r="A5" s="26" t="s">
        <v>10</v>
      </c>
      <c r="B5" s="35">
        <v>42935</v>
      </c>
      <c r="C5" s="36">
        <f t="shared" si="2"/>
        <v>42942</v>
      </c>
      <c r="D5" s="27">
        <v>7</v>
      </c>
      <c r="E5" s="23">
        <f t="shared" si="0"/>
        <v>7</v>
      </c>
      <c r="F5" s="10">
        <f t="shared" si="1"/>
        <v>0</v>
      </c>
      <c r="G5" s="5">
        <v>1</v>
      </c>
    </row>
    <row r="6" spans="1:22" ht="78.75" x14ac:dyDescent="0.4">
      <c r="A6" s="26" t="s">
        <v>11</v>
      </c>
      <c r="B6" s="35">
        <v>42942</v>
      </c>
      <c r="C6" s="36">
        <f t="shared" si="2"/>
        <v>42949</v>
      </c>
      <c r="D6" s="27">
        <v>7</v>
      </c>
      <c r="E6" s="23">
        <f t="shared" si="0"/>
        <v>7</v>
      </c>
      <c r="F6" s="10">
        <f t="shared" si="1"/>
        <v>0</v>
      </c>
      <c r="G6" s="5">
        <v>1</v>
      </c>
    </row>
    <row r="7" spans="1:22" ht="26.25" x14ac:dyDescent="0.4">
      <c r="A7" s="26" t="s">
        <v>21</v>
      </c>
      <c r="B7" s="35">
        <v>42949</v>
      </c>
      <c r="C7" s="36">
        <f>IF(ISBLANK(D7),"",D7+B7)</f>
        <v>42956</v>
      </c>
      <c r="D7" s="27">
        <v>7</v>
      </c>
      <c r="E7" s="23">
        <f t="shared" si="0"/>
        <v>7</v>
      </c>
      <c r="F7" s="10">
        <f t="shared" si="1"/>
        <v>0</v>
      </c>
      <c r="G7" s="5">
        <v>1</v>
      </c>
    </row>
    <row r="8" spans="1:22" ht="26.25" x14ac:dyDescent="0.4">
      <c r="A8" s="26" t="s">
        <v>22</v>
      </c>
      <c r="B8" s="35">
        <v>42956</v>
      </c>
      <c r="C8" s="36">
        <f t="shared" si="2"/>
        <v>42963</v>
      </c>
      <c r="D8" s="27">
        <v>7</v>
      </c>
      <c r="E8" s="23">
        <f t="shared" si="0"/>
        <v>7</v>
      </c>
      <c r="F8" s="10">
        <f t="shared" si="1"/>
        <v>0</v>
      </c>
      <c r="G8" s="5">
        <v>1</v>
      </c>
    </row>
    <row r="9" spans="1:22" ht="26.25" x14ac:dyDescent="0.4">
      <c r="A9" s="26" t="s">
        <v>23</v>
      </c>
      <c r="B9" s="35">
        <v>42963</v>
      </c>
      <c r="C9" s="36">
        <f t="shared" si="2"/>
        <v>42970</v>
      </c>
      <c r="D9" s="27">
        <v>7</v>
      </c>
      <c r="E9" s="23">
        <f t="shared" si="0"/>
        <v>7</v>
      </c>
      <c r="F9" s="10">
        <f t="shared" si="1"/>
        <v>0</v>
      </c>
      <c r="G9" s="5">
        <v>1</v>
      </c>
    </row>
    <row r="10" spans="1:22" ht="26.25" x14ac:dyDescent="0.4">
      <c r="A10" s="26" t="s">
        <v>12</v>
      </c>
      <c r="B10" s="35">
        <v>42970</v>
      </c>
      <c r="C10" s="36">
        <f t="shared" si="2"/>
        <v>42991</v>
      </c>
      <c r="D10" s="27">
        <v>21</v>
      </c>
      <c r="E10" s="23">
        <f t="shared" si="0"/>
        <v>21</v>
      </c>
      <c r="F10" s="10">
        <f t="shared" si="1"/>
        <v>0</v>
      </c>
      <c r="G10" s="5">
        <v>1</v>
      </c>
    </row>
    <row r="11" spans="1:22" ht="26.25" x14ac:dyDescent="0.4">
      <c r="A11" s="26" t="s">
        <v>13</v>
      </c>
      <c r="B11" s="35">
        <v>42991</v>
      </c>
      <c r="C11" s="36">
        <f t="shared" si="2"/>
        <v>43005</v>
      </c>
      <c r="D11" s="27">
        <v>14</v>
      </c>
      <c r="E11" s="23">
        <f t="shared" si="0"/>
        <v>14</v>
      </c>
      <c r="F11" s="10">
        <f t="shared" si="1"/>
        <v>0</v>
      </c>
      <c r="G11" s="5">
        <v>1</v>
      </c>
    </row>
    <row r="12" spans="1:22" ht="26.25" x14ac:dyDescent="0.4">
      <c r="A12" s="26" t="s">
        <v>14</v>
      </c>
      <c r="B12" s="35">
        <v>43005</v>
      </c>
      <c r="C12" s="36">
        <f t="shared" si="2"/>
        <v>43026</v>
      </c>
      <c r="D12" s="27">
        <v>21</v>
      </c>
      <c r="E12" s="23">
        <f t="shared" si="0"/>
        <v>21</v>
      </c>
      <c r="F12" s="10">
        <f t="shared" si="1"/>
        <v>0</v>
      </c>
      <c r="G12" s="5">
        <v>1</v>
      </c>
    </row>
    <row r="13" spans="1:22" ht="26.25" x14ac:dyDescent="0.4">
      <c r="A13" s="26" t="s">
        <v>15</v>
      </c>
      <c r="B13" s="35">
        <v>43026</v>
      </c>
      <c r="C13" s="36">
        <f t="shared" si="2"/>
        <v>43186</v>
      </c>
      <c r="D13" s="27">
        <v>160</v>
      </c>
      <c r="E13" s="23">
        <f t="shared" si="0"/>
        <v>160</v>
      </c>
      <c r="F13" s="10">
        <f t="shared" si="1"/>
        <v>0</v>
      </c>
      <c r="G13" s="5">
        <v>1</v>
      </c>
      <c r="I13" s="1"/>
    </row>
    <row r="14" spans="1:22" ht="24.95" customHeight="1" x14ac:dyDescent="0.4">
      <c r="A14" s="26" t="s">
        <v>16</v>
      </c>
      <c r="B14" s="35">
        <v>43033</v>
      </c>
      <c r="C14" s="36">
        <f t="shared" si="2"/>
        <v>43126</v>
      </c>
      <c r="D14" s="27">
        <v>93</v>
      </c>
      <c r="E14" s="23">
        <f t="shared" si="0"/>
        <v>93</v>
      </c>
      <c r="F14" s="10">
        <f t="shared" si="1"/>
        <v>0</v>
      </c>
      <c r="G14" s="5">
        <v>1</v>
      </c>
    </row>
    <row r="15" spans="1:22" ht="26.25" x14ac:dyDescent="0.4">
      <c r="A15" s="26" t="s">
        <v>17</v>
      </c>
      <c r="B15" s="35">
        <v>43126</v>
      </c>
      <c r="C15" s="36">
        <f t="shared" si="2"/>
        <v>43157</v>
      </c>
      <c r="D15" s="27">
        <v>31</v>
      </c>
      <c r="E15" s="23">
        <f t="shared" si="0"/>
        <v>31</v>
      </c>
      <c r="F15" s="10">
        <f t="shared" si="1"/>
        <v>0</v>
      </c>
      <c r="G15" s="5">
        <v>1</v>
      </c>
    </row>
    <row r="16" spans="1:22" ht="26.25" x14ac:dyDescent="0.4">
      <c r="A16" s="26" t="s">
        <v>18</v>
      </c>
      <c r="B16" s="35">
        <v>43127</v>
      </c>
      <c r="C16" s="36">
        <f t="shared" si="2"/>
        <v>43158</v>
      </c>
      <c r="D16" s="27">
        <v>31</v>
      </c>
      <c r="E16" s="23">
        <f t="shared" si="0"/>
        <v>31</v>
      </c>
      <c r="F16" s="10">
        <f t="shared" si="1"/>
        <v>0</v>
      </c>
      <c r="G16" s="5">
        <v>1</v>
      </c>
    </row>
    <row r="17" spans="1:19" ht="52.5" x14ac:dyDescent="0.4">
      <c r="A17" s="26" t="s">
        <v>19</v>
      </c>
      <c r="B17" s="35">
        <v>43158</v>
      </c>
      <c r="C17" s="36">
        <f t="shared" si="2"/>
        <v>43172</v>
      </c>
      <c r="D17" s="27">
        <v>14</v>
      </c>
      <c r="E17" s="23">
        <f t="shared" si="0"/>
        <v>14</v>
      </c>
      <c r="F17" s="10">
        <f t="shared" si="1"/>
        <v>0</v>
      </c>
      <c r="G17" s="5">
        <v>1</v>
      </c>
    </row>
    <row r="18" spans="1:19" ht="27" thickBot="1" x14ac:dyDescent="0.45">
      <c r="A18" s="28" t="s">
        <v>20</v>
      </c>
      <c r="B18" s="37">
        <v>43172</v>
      </c>
      <c r="C18" s="38">
        <f t="shared" si="2"/>
        <v>43203</v>
      </c>
      <c r="D18" s="29">
        <v>31</v>
      </c>
      <c r="E18" s="23">
        <f t="shared" si="0"/>
        <v>31</v>
      </c>
      <c r="F18" s="10">
        <f t="shared" si="1"/>
        <v>0</v>
      </c>
      <c r="G18" s="5">
        <v>1</v>
      </c>
    </row>
    <row r="19" spans="1:19" ht="24.95" customHeight="1" x14ac:dyDescent="0.25">
      <c r="A19" s="13"/>
      <c r="B19" s="16"/>
      <c r="C19" s="15"/>
      <c r="D19" s="16"/>
      <c r="E19" s="17"/>
      <c r="F19" s="17"/>
      <c r="G19" s="18"/>
    </row>
    <row r="20" spans="1:19" ht="24.95" customHeight="1" x14ac:dyDescent="0.25">
      <c r="A20" s="13"/>
      <c r="B20" s="11"/>
      <c r="C20" s="15"/>
      <c r="D20" s="16"/>
      <c r="E20" s="17"/>
      <c r="F20" s="17"/>
      <c r="G20" s="18"/>
    </row>
    <row r="21" spans="1:19" ht="24.95" customHeight="1" x14ac:dyDescent="0.25">
      <c r="A21" s="13"/>
      <c r="B21" s="14"/>
      <c r="C21" s="15"/>
      <c r="D21" s="16"/>
      <c r="E21" s="17"/>
      <c r="F21" s="17"/>
      <c r="G21" s="18"/>
    </row>
    <row r="22" spans="1:19" ht="24.95" customHeight="1" x14ac:dyDescent="0.25">
      <c r="A22" s="13"/>
      <c r="B22" s="14"/>
      <c r="C22" s="16"/>
      <c r="D22" s="16"/>
      <c r="E22" s="17"/>
      <c r="F22" s="17"/>
      <c r="G22" s="18"/>
    </row>
    <row r="23" spans="1:19" ht="24.95" customHeight="1" x14ac:dyDescent="0.25">
      <c r="A23" s="13"/>
      <c r="B23" s="14"/>
      <c r="C23" s="15"/>
      <c r="D23" s="16"/>
      <c r="E23" s="17"/>
      <c r="F23" s="17"/>
      <c r="G23" s="18"/>
    </row>
    <row r="24" spans="1:19" ht="24.95" customHeight="1" x14ac:dyDescent="0.25">
      <c r="A24" s="13"/>
      <c r="B24" s="14"/>
      <c r="C24" s="15"/>
      <c r="D24" s="16"/>
      <c r="E24" s="17"/>
      <c r="F24" s="17"/>
      <c r="G24" s="18"/>
    </row>
    <row r="25" spans="1:19" ht="24.95" customHeight="1" x14ac:dyDescent="0.25">
      <c r="A25" s="13"/>
      <c r="B25" s="14"/>
      <c r="C25" s="15"/>
      <c r="D25" s="16"/>
      <c r="E25" s="17"/>
      <c r="F25" s="17"/>
      <c r="G25" s="18"/>
    </row>
    <row r="26" spans="1:19" ht="24.95" customHeight="1" x14ac:dyDescent="0.25">
      <c r="A26" s="13"/>
      <c r="B26" s="14"/>
      <c r="C26" s="15"/>
      <c r="D26" s="16"/>
      <c r="E26" s="17"/>
      <c r="F26" s="17"/>
      <c r="G26" s="18"/>
    </row>
    <row r="27" spans="1:19" ht="24.95" customHeight="1" x14ac:dyDescent="0.25"/>
    <row r="28" spans="1:19" ht="24.95" customHeight="1" x14ac:dyDescent="0.25"/>
    <row r="29" spans="1:19" ht="24.95" customHeight="1" x14ac:dyDescent="0.25">
      <c r="B29" s="6"/>
      <c r="C29" s="2"/>
      <c r="D29" s="2"/>
      <c r="E29" s="2"/>
      <c r="F29" s="2"/>
      <c r="G29" s="2"/>
      <c r="H29" s="3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ht="24.95" customHeight="1" x14ac:dyDescent="0.25">
      <c r="B30" s="6"/>
      <c r="C30" s="2"/>
      <c r="D30" s="2"/>
      <c r="E30" s="2"/>
      <c r="F30" s="2"/>
      <c r="G30" s="2"/>
      <c r="H30" s="3"/>
      <c r="J30" s="12"/>
      <c r="K30" s="31"/>
      <c r="L30" s="31"/>
      <c r="M30" s="31"/>
      <c r="N30" s="31"/>
      <c r="O30" s="31"/>
      <c r="P30" s="33"/>
      <c r="Q30" s="33"/>
      <c r="R30" s="33"/>
      <c r="S30" s="11"/>
    </row>
    <row r="31" spans="1:19" ht="24.95" customHeight="1" x14ac:dyDescent="0.25">
      <c r="B31" s="6"/>
      <c r="C31" s="2"/>
      <c r="D31" s="2"/>
      <c r="E31" s="2"/>
      <c r="F31" s="2"/>
      <c r="G31" s="2"/>
      <c r="H31" s="2"/>
      <c r="J31" s="11"/>
      <c r="K31" s="32"/>
      <c r="L31" s="32"/>
      <c r="M31" s="32"/>
      <c r="N31" s="32"/>
      <c r="O31" s="32"/>
      <c r="P31" s="32"/>
      <c r="Q31" s="32"/>
      <c r="R31" s="32"/>
      <c r="S31" s="11"/>
    </row>
    <row r="32" spans="1:19" ht="44.1" customHeight="1" x14ac:dyDescent="0.25">
      <c r="B32" s="6"/>
      <c r="C32" s="2"/>
      <c r="D32" s="2"/>
      <c r="E32" s="2"/>
      <c r="F32" s="2"/>
      <c r="G32" s="2"/>
      <c r="H32" s="2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2:8" ht="24.95" customHeight="1" x14ac:dyDescent="0.25">
      <c r="B33" s="6"/>
      <c r="C33" s="2"/>
      <c r="D33" s="2"/>
      <c r="E33" s="2"/>
      <c r="F33" s="2"/>
      <c r="G33" s="2"/>
      <c r="H33" s="2"/>
    </row>
    <row r="34" spans="2:8" ht="24.95" customHeight="1" x14ac:dyDescent="0.25">
      <c r="B34" s="6"/>
      <c r="C34" s="2"/>
      <c r="D34" s="2"/>
      <c r="E34" s="2"/>
      <c r="F34" s="2"/>
      <c r="H34" s="2"/>
    </row>
    <row r="35" spans="2:8" ht="24.95" customHeight="1" x14ac:dyDescent="0.25">
      <c r="B35" s="6"/>
      <c r="C35" s="7"/>
      <c r="D35" s="2"/>
      <c r="E35" s="2"/>
      <c r="F35" s="2"/>
      <c r="G35" s="2"/>
      <c r="H35" s="2"/>
    </row>
    <row r="36" spans="2:8" ht="24.95" customHeight="1" x14ac:dyDescent="0.25">
      <c r="B36" s="6"/>
      <c r="C36" s="2"/>
      <c r="D36" s="2"/>
      <c r="E36" s="2"/>
      <c r="F36" s="2"/>
      <c r="G36" s="2"/>
      <c r="H36" s="2"/>
    </row>
    <row r="37" spans="2:8" ht="24.95" customHeight="1" x14ac:dyDescent="0.25">
      <c r="B37" s="6"/>
      <c r="C37" s="2"/>
      <c r="D37" s="2"/>
      <c r="E37" s="2"/>
      <c r="F37" s="2"/>
      <c r="G37" s="2"/>
      <c r="H37" s="2"/>
    </row>
    <row r="38" spans="2:8" ht="24.95" customHeight="1" x14ac:dyDescent="0.25">
      <c r="B38" s="6"/>
      <c r="C38" s="2"/>
      <c r="D38" s="2"/>
      <c r="E38" s="2"/>
      <c r="F38" s="2"/>
      <c r="G38" s="2"/>
      <c r="H38" s="2"/>
    </row>
    <row r="39" spans="2:8" ht="24.95" customHeight="1" x14ac:dyDescent="0.25">
      <c r="B39" s="6"/>
      <c r="C39" s="2"/>
      <c r="D39" s="2"/>
      <c r="E39" s="2"/>
      <c r="F39" s="2"/>
      <c r="G39" s="2"/>
      <c r="H39" s="2"/>
    </row>
    <row r="40" spans="2:8" ht="24.95" customHeight="1" x14ac:dyDescent="0.25">
      <c r="B40" s="6"/>
      <c r="C40" s="2"/>
      <c r="D40" s="2"/>
      <c r="E40" s="2"/>
      <c r="F40" s="2"/>
      <c r="G40" s="2"/>
      <c r="H40" s="2"/>
    </row>
    <row r="41" spans="2:8" ht="24.95" customHeight="1" x14ac:dyDescent="0.25">
      <c r="B41" s="6"/>
      <c r="C41" s="2"/>
      <c r="D41" s="2"/>
      <c r="E41" s="2"/>
      <c r="F41" s="2"/>
      <c r="G41" s="2"/>
      <c r="H41" s="2"/>
    </row>
    <row r="42" spans="2:8" ht="24.95" customHeight="1" x14ac:dyDescent="0.25">
      <c r="B42" s="6"/>
      <c r="C42" s="2"/>
      <c r="D42" s="2"/>
      <c r="E42" s="2"/>
      <c r="F42" s="2"/>
      <c r="G42" s="2"/>
      <c r="H42" s="2"/>
    </row>
    <row r="43" spans="2:8" ht="24.95" customHeight="1" x14ac:dyDescent="0.25">
      <c r="B43" s="6"/>
      <c r="C43" s="2"/>
      <c r="D43" s="2"/>
      <c r="E43" s="2"/>
      <c r="F43" s="2"/>
      <c r="G43" s="2"/>
      <c r="H43" s="2"/>
    </row>
    <row r="44" spans="2:8" ht="24.95" customHeight="1" x14ac:dyDescent="0.25">
      <c r="B44" s="6"/>
      <c r="C44" s="2"/>
      <c r="D44" s="2"/>
      <c r="E44" s="2"/>
      <c r="F44" s="2"/>
      <c r="G44" s="2"/>
      <c r="H44" s="2"/>
    </row>
    <row r="45" spans="2:8" ht="24.95" customHeight="1" x14ac:dyDescent="0.25">
      <c r="B45" s="6"/>
      <c r="C45" s="2"/>
      <c r="D45" s="2"/>
      <c r="E45" s="2"/>
      <c r="F45" s="2"/>
      <c r="G45" s="2"/>
      <c r="H45" s="2"/>
    </row>
    <row r="46" spans="2:8" ht="24.95" customHeight="1" x14ac:dyDescent="0.25">
      <c r="B46" s="6"/>
      <c r="C46" s="2"/>
      <c r="D46" s="2"/>
      <c r="E46" s="2"/>
      <c r="F46" s="2"/>
      <c r="G46" s="2"/>
      <c r="H46" s="2"/>
    </row>
    <row r="47" spans="2:8" ht="24.95" customHeight="1" x14ac:dyDescent="0.25">
      <c r="B47" s="6"/>
      <c r="C47" s="2"/>
      <c r="D47" s="2"/>
      <c r="E47" s="2"/>
      <c r="F47" s="2"/>
      <c r="G47" s="2"/>
      <c r="H47" s="2"/>
    </row>
    <row r="48" spans="2:8" ht="24.95" customHeight="1" x14ac:dyDescent="0.25">
      <c r="B48" s="6"/>
      <c r="C48" s="2"/>
      <c r="D48" s="2"/>
      <c r="E48" s="2"/>
      <c r="F48" s="2"/>
      <c r="G48" s="2"/>
      <c r="H48" s="2"/>
    </row>
    <row r="49" spans="2:8" ht="24.95" customHeight="1" x14ac:dyDescent="0.25">
      <c r="B49" s="6"/>
      <c r="C49" s="2"/>
      <c r="D49" s="2"/>
      <c r="E49" s="2"/>
      <c r="F49" s="2"/>
      <c r="G49" s="2"/>
      <c r="H49" s="2"/>
    </row>
    <row r="50" spans="2:8" ht="24.95" customHeight="1" x14ac:dyDescent="0.25">
      <c r="B50" s="6"/>
      <c r="C50" s="2"/>
      <c r="D50" s="2"/>
      <c r="E50" s="2"/>
      <c r="F50" s="2"/>
      <c r="G50" s="2"/>
      <c r="H50" s="2"/>
    </row>
    <row r="51" spans="2:8" ht="24.95" customHeight="1" x14ac:dyDescent="0.25">
      <c r="B51" s="6"/>
      <c r="C51" s="2"/>
      <c r="D51" s="2"/>
      <c r="E51" s="2"/>
      <c r="F51" s="2"/>
      <c r="G51" s="2"/>
      <c r="H51" s="2"/>
    </row>
    <row r="52" spans="2:8" ht="24.95" customHeight="1" x14ac:dyDescent="0.25">
      <c r="B52" s="6"/>
      <c r="C52" s="2"/>
      <c r="D52" s="2"/>
      <c r="E52" s="2"/>
      <c r="F52" s="2"/>
      <c r="G52" s="2"/>
      <c r="H52" s="2"/>
    </row>
    <row r="53" spans="2:8" ht="24.95" customHeight="1" x14ac:dyDescent="0.25"/>
  </sheetData>
  <mergeCells count="5">
    <mergeCell ref="M3:S3"/>
    <mergeCell ref="K30:O30"/>
    <mergeCell ref="K31:O31"/>
    <mergeCell ref="P30:R30"/>
    <mergeCell ref="P31:R3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- Manual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Price</cp:lastModifiedBy>
  <dcterms:created xsi:type="dcterms:W3CDTF">2016-07-21T15:14:49Z</dcterms:created>
  <dcterms:modified xsi:type="dcterms:W3CDTF">2018-04-27T18:45:12Z</dcterms:modified>
</cp:coreProperties>
</file>