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defaultThemeVersion="124226"/>
  <bookViews>
    <workbookView xWindow="0" yWindow="60" windowWidth="18195" windowHeight="9015" activeTab="2"/>
  </bookViews>
  <sheets>
    <sheet name="Parcela" sheetId="2" r:id="rId1"/>
    <sheet name="Taxa por bisseção V1" sheetId="5" r:id="rId2"/>
    <sheet name="Taxa por bisseção V2" sheetId="6" r:id="rId3"/>
  </sheets>
  <definedNames>
    <definedName name="C_0">Parcela!$B$2</definedName>
    <definedName name="C_0_pra_T" localSheetId="2">'Taxa por bisseção V2'!$B$2</definedName>
    <definedName name="C_0_pra_T">'Taxa por bisseção V1'!$B$2</definedName>
    <definedName name="C0">#REF!</definedName>
    <definedName name="n">Parcela!$B$4</definedName>
    <definedName name="n_pra_T" localSheetId="2">'Taxa por bisseção V2'!$B$3</definedName>
    <definedName name="n_pra_T">'Taxa por bisseção V1'!$B$3</definedName>
    <definedName name="p">Parcela!$B$5</definedName>
    <definedName name="p_pra_T" localSheetId="2">'Taxa por bisseção V2'!$B$4</definedName>
    <definedName name="p_pra_T">'Taxa por bisseção V1'!$B$4</definedName>
    <definedName name="T">Parcela!$B$3</definedName>
    <definedName name="T_C0">#REF!</definedName>
    <definedName name="T_n">#REF!</definedName>
    <definedName name="T_p">#REF!</definedName>
  </definedNames>
  <calcPr calcId="125725"/>
</workbook>
</file>

<file path=xl/calcChain.xml><?xml version="1.0" encoding="utf-8"?>
<calcChain xmlns="http://schemas.openxmlformats.org/spreadsheetml/2006/main">
  <c r="B3" i="6"/>
  <c r="B2"/>
  <c r="D3" i="5"/>
  <c r="B3"/>
  <c r="B2"/>
  <c r="G2"/>
  <c r="F2"/>
  <c r="D3" i="2"/>
  <c r="D4" s="1"/>
  <c r="D5" s="1"/>
  <c r="D6" s="1"/>
  <c r="D7" s="1"/>
  <c r="D8" s="1"/>
  <c r="D9" s="1"/>
  <c r="D10" s="1"/>
  <c r="D11" s="1"/>
  <c r="D12" s="1"/>
  <c r="E2"/>
  <c r="G2" s="1"/>
  <c r="E3" s="1"/>
  <c r="B5"/>
  <c r="B4" i="5" s="1"/>
  <c r="B4" i="6" l="1"/>
  <c r="H2" i="5"/>
  <c r="J2"/>
  <c r="K2"/>
  <c r="I2"/>
  <c r="L2" s="1"/>
  <c r="E3" s="1"/>
  <c r="N2"/>
  <c r="M2"/>
  <c r="D13" i="2"/>
  <c r="F13"/>
  <c r="F11"/>
  <c r="F4"/>
  <c r="F6"/>
  <c r="F8"/>
  <c r="F10"/>
  <c r="F12"/>
  <c r="F3"/>
  <c r="G3" s="1"/>
  <c r="E4" s="1"/>
  <c r="F5"/>
  <c r="F7"/>
  <c r="F9"/>
  <c r="F3" i="5" l="1"/>
  <c r="G3"/>
  <c r="J3" s="1"/>
  <c r="D14" i="2"/>
  <c r="F14"/>
  <c r="G4"/>
  <c r="N3" i="5" l="1"/>
  <c r="H3"/>
  <c r="K3" s="1"/>
  <c r="M3" s="1"/>
  <c r="C3" s="1"/>
  <c r="I3"/>
  <c r="D15" i="2"/>
  <c r="F15"/>
  <c r="E5"/>
  <c r="L3" i="5" l="1"/>
  <c r="E4" s="1"/>
  <c r="D4"/>
  <c r="D16" i="2"/>
  <c r="F16"/>
  <c r="G5"/>
  <c r="E6" s="1"/>
  <c r="G4" i="5" l="1"/>
  <c r="J4" s="1"/>
  <c r="F4"/>
  <c r="I4" s="1"/>
  <c r="D17" i="2"/>
  <c r="F17"/>
  <c r="G6"/>
  <c r="E7" s="1"/>
  <c r="G7" s="1"/>
  <c r="E8" s="1"/>
  <c r="G8" s="1"/>
  <c r="E9" s="1"/>
  <c r="G9" s="1"/>
  <c r="N4" i="5" l="1"/>
  <c r="H4"/>
  <c r="K4" s="1"/>
  <c r="M4" s="1"/>
  <c r="C4" s="1"/>
  <c r="D5" s="1"/>
  <c r="D18" i="2"/>
  <c r="F18"/>
  <c r="E10"/>
  <c r="G10" s="1"/>
  <c r="L4" i="5" l="1"/>
  <c r="E5" s="1"/>
  <c r="D19" i="2"/>
  <c r="F19"/>
  <c r="E11"/>
  <c r="G11" s="1"/>
  <c r="F5" i="5" l="1"/>
  <c r="G5"/>
  <c r="J5" s="1"/>
  <c r="D20" i="2"/>
  <c r="F20"/>
  <c r="E12"/>
  <c r="G12" s="1"/>
  <c r="E13" s="1"/>
  <c r="G13" s="1"/>
  <c r="E14" s="1"/>
  <c r="G14" s="1"/>
  <c r="E15" s="1"/>
  <c r="G15" s="1"/>
  <c r="E16" s="1"/>
  <c r="G16" s="1"/>
  <c r="E17" s="1"/>
  <c r="G17" s="1"/>
  <c r="E18" s="1"/>
  <c r="G18" s="1"/>
  <c r="E19" s="1"/>
  <c r="G19" s="1"/>
  <c r="E20" s="1"/>
  <c r="I5" i="5" l="1"/>
  <c r="H5"/>
  <c r="K5" s="1"/>
  <c r="M5" s="1"/>
  <c r="C5" s="1"/>
  <c r="N5"/>
  <c r="G20" i="2"/>
  <c r="E21" s="1"/>
  <c r="D21"/>
  <c r="F21"/>
  <c r="D6" i="5" l="1"/>
  <c r="L5"/>
  <c r="E6" s="1"/>
  <c r="G21" i="2"/>
  <c r="E22" s="1"/>
  <c r="D22"/>
  <c r="F22"/>
  <c r="G6" i="5" l="1"/>
  <c r="J6" s="1"/>
  <c r="F6"/>
  <c r="G22" i="2"/>
  <c r="E23" s="1"/>
  <c r="D23"/>
  <c r="F23"/>
  <c r="I6" i="5" l="1"/>
  <c r="H6"/>
  <c r="K6" s="1"/>
  <c r="M6" s="1"/>
  <c r="C6" s="1"/>
  <c r="D7" s="1"/>
  <c r="N6"/>
  <c r="G23" i="2"/>
  <c r="E24" s="1"/>
  <c r="D24"/>
  <c r="F24"/>
  <c r="L6" i="5" l="1"/>
  <c r="E7" s="1"/>
  <c r="F7" s="1"/>
  <c r="G7"/>
  <c r="J7" s="1"/>
  <c r="I7"/>
  <c r="G24" i="2"/>
  <c r="D25"/>
  <c r="F25"/>
  <c r="E25"/>
  <c r="H7" i="5" l="1"/>
  <c r="K7" s="1"/>
  <c r="M7" s="1"/>
  <c r="C7" s="1"/>
  <c r="N7"/>
  <c r="G25" i="2"/>
  <c r="E26" s="1"/>
  <c r="D26"/>
  <c r="F26"/>
  <c r="L7" i="5" l="1"/>
  <c r="E8"/>
  <c r="G8" s="1"/>
  <c r="J8" s="1"/>
  <c r="D8"/>
  <c r="G26" i="2"/>
  <c r="D27"/>
  <c r="F27"/>
  <c r="E27"/>
  <c r="F8" i="5" l="1"/>
  <c r="I8" s="1"/>
  <c r="G27" i="2"/>
  <c r="D28"/>
  <c r="F28"/>
  <c r="E28"/>
  <c r="H8" i="5" l="1"/>
  <c r="K8" s="1"/>
  <c r="N8"/>
  <c r="L8"/>
  <c r="G28" i="2"/>
  <c r="E29" s="1"/>
  <c r="F29"/>
  <c r="D29"/>
  <c r="F30" l="1"/>
  <c r="D30"/>
  <c r="G29"/>
  <c r="E30" s="1"/>
  <c r="G30" s="1"/>
  <c r="D31" l="1"/>
  <c r="F31"/>
  <c r="E31"/>
  <c r="F32" l="1"/>
  <c r="D32"/>
  <c r="G31"/>
  <c r="E32" s="1"/>
  <c r="G32" s="1"/>
  <c r="F33" l="1"/>
  <c r="D33"/>
  <c r="E33"/>
  <c r="G33" s="1"/>
  <c r="F34" l="1"/>
  <c r="D34"/>
  <c r="E34"/>
  <c r="G34" s="1"/>
  <c r="F35" l="1"/>
  <c r="D35"/>
  <c r="E35"/>
  <c r="G35" s="1"/>
  <c r="F36" l="1"/>
  <c r="D36"/>
  <c r="E36"/>
  <c r="G36" s="1"/>
  <c r="D37" l="1"/>
  <c r="E37"/>
  <c r="F37"/>
  <c r="G37" l="1"/>
  <c r="E38" s="1"/>
  <c r="G38" s="1"/>
  <c r="F38"/>
  <c r="D38"/>
  <c r="D39" l="1"/>
  <c r="E39"/>
  <c r="F39"/>
  <c r="G39"/>
  <c r="F40" l="1"/>
  <c r="D40"/>
  <c r="E40"/>
  <c r="G40" s="1"/>
  <c r="D41" l="1"/>
  <c r="E41"/>
  <c r="F41"/>
  <c r="G41"/>
  <c r="F42" l="1"/>
  <c r="D42"/>
  <c r="E42"/>
  <c r="G42" s="1"/>
  <c r="D43" l="1"/>
  <c r="E43"/>
  <c r="F43"/>
  <c r="G43"/>
  <c r="F44" l="1"/>
  <c r="D44"/>
  <c r="E44"/>
  <c r="G44" s="1"/>
  <c r="D45" l="1"/>
  <c r="E45"/>
  <c r="F45"/>
  <c r="G45"/>
  <c r="D46" l="1"/>
  <c r="E46"/>
  <c r="F46"/>
  <c r="G46"/>
  <c r="F47" l="1"/>
  <c r="D47"/>
  <c r="E47"/>
  <c r="G47" s="1"/>
  <c r="D48" l="1"/>
  <c r="E48"/>
  <c r="F48"/>
  <c r="G48"/>
  <c r="D49" l="1"/>
  <c r="E49"/>
  <c r="F49"/>
  <c r="G49"/>
  <c r="D50" l="1"/>
  <c r="E50"/>
  <c r="F50"/>
  <c r="G50"/>
  <c r="F51" l="1"/>
  <c r="G51"/>
  <c r="D51"/>
  <c r="E51"/>
  <c r="F52" l="1"/>
  <c r="G52"/>
  <c r="D52"/>
  <c r="E52"/>
  <c r="F53" l="1"/>
  <c r="G53"/>
  <c r="D53"/>
  <c r="E53"/>
  <c r="F54" l="1"/>
  <c r="G54"/>
  <c r="D54"/>
  <c r="E54"/>
  <c r="F55" l="1"/>
  <c r="G55"/>
  <c r="D55"/>
  <c r="E55"/>
  <c r="F56" l="1"/>
  <c r="G56"/>
  <c r="D56"/>
  <c r="E56"/>
  <c r="F57" l="1"/>
  <c r="G57"/>
  <c r="D57"/>
  <c r="E57"/>
  <c r="F58" l="1"/>
  <c r="G58"/>
  <c r="D58"/>
  <c r="E58"/>
  <c r="F59" l="1"/>
  <c r="G59"/>
  <c r="D59"/>
  <c r="E59"/>
  <c r="F60" l="1"/>
  <c r="G60"/>
  <c r="D60"/>
  <c r="E60"/>
  <c r="F61" l="1"/>
  <c r="G61"/>
  <c r="D61"/>
  <c r="E61"/>
  <c r="F62" l="1"/>
  <c r="G62"/>
  <c r="D62"/>
  <c r="E62"/>
  <c r="F63" l="1"/>
  <c r="G63"/>
  <c r="D63"/>
  <c r="E63"/>
  <c r="F64" l="1"/>
  <c r="G64"/>
  <c r="D64"/>
  <c r="E64"/>
  <c r="F65" l="1"/>
  <c r="G65"/>
  <c r="D65"/>
  <c r="E65"/>
  <c r="F66" l="1"/>
  <c r="G66"/>
  <c r="D66"/>
  <c r="E66"/>
  <c r="F67" l="1"/>
  <c r="G67"/>
  <c r="D67"/>
  <c r="E67"/>
  <c r="F68" l="1"/>
  <c r="G68"/>
  <c r="D68"/>
  <c r="E68"/>
  <c r="F69" l="1"/>
  <c r="G69"/>
  <c r="D69"/>
  <c r="E69"/>
  <c r="G70" l="1"/>
  <c r="D70"/>
  <c r="E70"/>
  <c r="F70"/>
  <c r="G71" l="1"/>
  <c r="D71"/>
  <c r="E71"/>
  <c r="F71"/>
  <c r="G72" l="1"/>
  <c r="D72"/>
  <c r="E72"/>
  <c r="F72"/>
  <c r="G73" l="1"/>
  <c r="D73"/>
  <c r="E73"/>
  <c r="F73"/>
  <c r="G74" l="1"/>
  <c r="D74"/>
  <c r="E74"/>
  <c r="F74"/>
  <c r="G75" l="1"/>
  <c r="D75"/>
  <c r="E75"/>
  <c r="F75"/>
  <c r="G76" l="1"/>
  <c r="D76"/>
  <c r="E76"/>
  <c r="F76"/>
  <c r="G77" l="1"/>
  <c r="D77"/>
  <c r="E77"/>
  <c r="F77"/>
  <c r="G78" l="1"/>
  <c r="D78"/>
  <c r="E78"/>
  <c r="F78"/>
  <c r="G79" l="1"/>
  <c r="D79"/>
  <c r="E79"/>
  <c r="F79"/>
  <c r="G80" l="1"/>
  <c r="D80"/>
  <c r="E80"/>
  <c r="F80"/>
  <c r="G81" l="1"/>
  <c r="D81"/>
  <c r="E81"/>
  <c r="F81"/>
  <c r="G82" l="1"/>
  <c r="D82"/>
  <c r="E82"/>
  <c r="F82"/>
  <c r="G83" l="1"/>
  <c r="D83"/>
  <c r="E83"/>
  <c r="F83"/>
  <c r="G84" l="1"/>
  <c r="D84"/>
  <c r="E84"/>
  <c r="F84"/>
  <c r="G85" l="1"/>
  <c r="D85"/>
  <c r="E85"/>
  <c r="F85"/>
  <c r="G86" l="1"/>
  <c r="D86"/>
  <c r="E86"/>
  <c r="F86"/>
  <c r="G87" l="1"/>
  <c r="D87"/>
  <c r="E87"/>
  <c r="F87"/>
  <c r="G88" l="1"/>
  <c r="D88"/>
  <c r="E88"/>
  <c r="F88"/>
  <c r="G89" l="1"/>
  <c r="D89"/>
  <c r="E89"/>
  <c r="F89"/>
  <c r="G90" l="1"/>
  <c r="D90"/>
  <c r="E90"/>
  <c r="F90"/>
  <c r="G91" l="1"/>
  <c r="D91"/>
  <c r="E91"/>
  <c r="F91"/>
  <c r="G92" l="1"/>
  <c r="D92"/>
  <c r="E92"/>
  <c r="F92"/>
  <c r="G93" l="1"/>
  <c r="D93"/>
  <c r="E93"/>
  <c r="F93"/>
  <c r="G94" l="1"/>
  <c r="D94"/>
  <c r="E94"/>
  <c r="F94"/>
  <c r="G95" l="1"/>
  <c r="D95"/>
  <c r="E95"/>
  <c r="F95"/>
  <c r="G96" l="1"/>
  <c r="D96"/>
  <c r="E96"/>
  <c r="F96"/>
  <c r="G97" l="1"/>
  <c r="D97"/>
  <c r="E97"/>
  <c r="F97"/>
  <c r="G98" l="1"/>
  <c r="D98"/>
  <c r="E98"/>
  <c r="F98"/>
  <c r="G99" l="1"/>
  <c r="D99"/>
  <c r="E99"/>
  <c r="F99"/>
  <c r="G100" l="1"/>
  <c r="D100"/>
  <c r="E100"/>
  <c r="F100"/>
  <c r="G101" l="1"/>
  <c r="D101"/>
  <c r="E101"/>
  <c r="F101"/>
  <c r="G102" l="1"/>
  <c r="D102"/>
  <c r="E102"/>
  <c r="F102"/>
  <c r="G103" l="1"/>
  <c r="D103"/>
  <c r="E103"/>
  <c r="F103"/>
  <c r="G104" l="1"/>
  <c r="D104"/>
  <c r="E104"/>
  <c r="F104"/>
  <c r="G105" l="1"/>
  <c r="D105"/>
  <c r="E105"/>
  <c r="F105"/>
  <c r="G106" l="1"/>
  <c r="D106"/>
  <c r="E106"/>
  <c r="F106"/>
  <c r="G107" l="1"/>
  <c r="D107"/>
  <c r="E107"/>
  <c r="F107"/>
  <c r="G108" l="1"/>
  <c r="D108"/>
  <c r="E108"/>
  <c r="F108"/>
  <c r="G109" l="1"/>
  <c r="D109"/>
  <c r="E109"/>
  <c r="F109"/>
  <c r="G110" l="1"/>
  <c r="D110"/>
  <c r="E110"/>
  <c r="F110"/>
  <c r="G111" l="1"/>
  <c r="D111"/>
  <c r="E111"/>
  <c r="F111"/>
  <c r="G112" l="1"/>
  <c r="D112"/>
  <c r="E112"/>
  <c r="F112"/>
  <c r="G113" l="1"/>
  <c r="D113"/>
  <c r="E113"/>
  <c r="F113"/>
  <c r="G114" l="1"/>
  <c r="D114"/>
  <c r="E114"/>
  <c r="F114"/>
  <c r="G115" l="1"/>
  <c r="D115"/>
  <c r="E115"/>
  <c r="F115"/>
  <c r="G116" l="1"/>
  <c r="D116"/>
  <c r="E116"/>
  <c r="F116"/>
  <c r="G117" l="1"/>
  <c r="D117"/>
  <c r="E117"/>
  <c r="F117"/>
  <c r="G118" l="1"/>
  <c r="D118"/>
  <c r="E118"/>
  <c r="F118"/>
  <c r="G119" l="1"/>
  <c r="D119"/>
  <c r="E119"/>
  <c r="F119"/>
  <c r="G120" l="1"/>
  <c r="D120"/>
  <c r="E120"/>
  <c r="F120"/>
  <c r="G121" l="1"/>
  <c r="D121"/>
  <c r="E121"/>
  <c r="F121"/>
  <c r="G122" l="1"/>
  <c r="D122"/>
  <c r="E122"/>
  <c r="F122"/>
  <c r="G123" l="1"/>
  <c r="D123"/>
  <c r="E123"/>
  <c r="F123"/>
  <c r="G124" l="1"/>
  <c r="D124"/>
  <c r="E124"/>
  <c r="F124"/>
  <c r="G125" l="1"/>
  <c r="D125"/>
  <c r="E125"/>
  <c r="F125"/>
  <c r="G126" l="1"/>
  <c r="D126"/>
  <c r="E126"/>
  <c r="F126"/>
  <c r="G127" l="1"/>
  <c r="D127"/>
  <c r="E127"/>
  <c r="F127"/>
  <c r="G128" l="1"/>
  <c r="D128"/>
  <c r="E128"/>
  <c r="F128"/>
  <c r="G129" l="1"/>
  <c r="D129"/>
  <c r="E129"/>
  <c r="F129"/>
  <c r="G130" l="1"/>
  <c r="D130"/>
  <c r="E130"/>
  <c r="F130"/>
  <c r="G131" l="1"/>
  <c r="D131"/>
  <c r="E131"/>
  <c r="F131"/>
  <c r="G132" l="1"/>
  <c r="D132"/>
  <c r="E132"/>
  <c r="F132"/>
  <c r="G133" l="1"/>
  <c r="D133"/>
  <c r="E133"/>
  <c r="F133"/>
  <c r="G134" l="1"/>
  <c r="D134"/>
  <c r="E134"/>
  <c r="F134"/>
  <c r="G135" l="1"/>
  <c r="D135"/>
  <c r="E135"/>
  <c r="F135"/>
  <c r="G136" l="1"/>
  <c r="D136"/>
  <c r="E136"/>
  <c r="F136"/>
  <c r="G137" l="1"/>
  <c r="D137"/>
  <c r="E137"/>
  <c r="F137"/>
  <c r="G138" l="1"/>
  <c r="D138"/>
  <c r="E138"/>
  <c r="F138"/>
  <c r="G139" l="1"/>
  <c r="D139"/>
  <c r="E139"/>
  <c r="F139"/>
  <c r="G140" l="1"/>
  <c r="D140"/>
  <c r="E140"/>
  <c r="F140"/>
  <c r="G141" l="1"/>
  <c r="D141"/>
  <c r="E141"/>
  <c r="F141"/>
  <c r="G142" l="1"/>
  <c r="D142"/>
  <c r="E142"/>
  <c r="F142"/>
  <c r="G143" l="1"/>
  <c r="D143"/>
  <c r="E143"/>
  <c r="F143"/>
  <c r="G144" l="1"/>
  <c r="D144"/>
  <c r="E144"/>
  <c r="F144"/>
  <c r="G145" l="1"/>
  <c r="D145"/>
  <c r="E145"/>
  <c r="F145"/>
  <c r="G146" l="1"/>
  <c r="D146"/>
  <c r="E146"/>
  <c r="F146"/>
  <c r="G147" l="1"/>
  <c r="D147"/>
  <c r="E147"/>
  <c r="F147"/>
  <c r="G148" l="1"/>
  <c r="D148"/>
  <c r="E148"/>
  <c r="F148"/>
  <c r="G149" l="1"/>
  <c r="D149"/>
  <c r="E149"/>
  <c r="F149"/>
  <c r="G150" l="1"/>
  <c r="D150"/>
  <c r="E150"/>
  <c r="F150"/>
  <c r="G151" l="1"/>
  <c r="D151"/>
  <c r="E151"/>
  <c r="F151"/>
  <c r="F152" l="1"/>
  <c r="G152"/>
  <c r="D152"/>
  <c r="E152"/>
  <c r="F153" l="1"/>
  <c r="G153"/>
  <c r="D153"/>
  <c r="E153"/>
  <c r="F154" l="1"/>
  <c r="G154"/>
  <c r="D154"/>
  <c r="E154"/>
  <c r="F155" l="1"/>
  <c r="G155"/>
  <c r="D155"/>
  <c r="E155"/>
  <c r="F156" l="1"/>
  <c r="G156"/>
  <c r="D156"/>
  <c r="E156"/>
  <c r="F157" l="1"/>
  <c r="G157"/>
  <c r="D157"/>
  <c r="E157"/>
  <c r="F158" l="1"/>
  <c r="G158"/>
  <c r="D158"/>
  <c r="E158"/>
  <c r="F159" l="1"/>
  <c r="G159"/>
  <c r="D159"/>
  <c r="E159"/>
  <c r="F160" l="1"/>
  <c r="G160"/>
  <c r="D160"/>
  <c r="E160"/>
  <c r="F161" l="1"/>
  <c r="G161"/>
  <c r="D161"/>
  <c r="E161"/>
  <c r="F162" l="1"/>
  <c r="G162"/>
  <c r="D162"/>
  <c r="E162"/>
  <c r="F163" l="1"/>
  <c r="G163"/>
  <c r="D163"/>
  <c r="E163"/>
  <c r="F164" l="1"/>
  <c r="G164"/>
  <c r="D164"/>
  <c r="E164"/>
  <c r="F165" l="1"/>
  <c r="G165"/>
  <c r="D165"/>
  <c r="E165"/>
  <c r="F166" l="1"/>
  <c r="G166"/>
  <c r="D166"/>
  <c r="E166"/>
  <c r="F167" l="1"/>
  <c r="G167"/>
  <c r="D167"/>
  <c r="E167"/>
  <c r="F168" l="1"/>
  <c r="G168"/>
  <c r="D168"/>
  <c r="E168"/>
  <c r="F169" l="1"/>
  <c r="G169"/>
  <c r="D169"/>
  <c r="E169"/>
  <c r="F170" l="1"/>
  <c r="G170"/>
  <c r="D170"/>
  <c r="E170"/>
  <c r="F171" l="1"/>
  <c r="G171"/>
  <c r="D171"/>
  <c r="E171"/>
  <c r="F172" l="1"/>
  <c r="G172"/>
  <c r="D172"/>
  <c r="E172"/>
  <c r="F173" l="1"/>
  <c r="G173"/>
  <c r="D173"/>
  <c r="E173"/>
  <c r="F174" l="1"/>
  <c r="G174"/>
  <c r="D174"/>
  <c r="E174"/>
  <c r="F175" l="1"/>
  <c r="G175"/>
  <c r="D175"/>
  <c r="E175"/>
  <c r="F176" l="1"/>
  <c r="G176"/>
  <c r="D176"/>
  <c r="E176"/>
  <c r="F177" l="1"/>
  <c r="G177"/>
  <c r="D177"/>
  <c r="E177"/>
  <c r="F178" l="1"/>
  <c r="G178"/>
  <c r="D178"/>
  <c r="E178"/>
  <c r="F179" l="1"/>
  <c r="G179"/>
  <c r="D179"/>
  <c r="E179"/>
  <c r="F180" l="1"/>
  <c r="G180"/>
  <c r="D180"/>
  <c r="E180"/>
  <c r="F181" l="1"/>
  <c r="G181"/>
  <c r="D181"/>
  <c r="E181"/>
  <c r="F182" l="1"/>
  <c r="G182"/>
  <c r="D182"/>
  <c r="E182"/>
  <c r="F183" l="1"/>
  <c r="G183"/>
  <c r="D183"/>
  <c r="E183"/>
  <c r="F184" l="1"/>
  <c r="G184"/>
  <c r="D184"/>
  <c r="E184"/>
  <c r="F185" l="1"/>
  <c r="G185"/>
  <c r="D185"/>
  <c r="E185"/>
  <c r="F186" l="1"/>
  <c r="G186"/>
  <c r="D186"/>
  <c r="E186"/>
  <c r="F187" l="1"/>
  <c r="G187"/>
  <c r="D187"/>
  <c r="E187"/>
  <c r="F188" l="1"/>
  <c r="G188"/>
  <c r="D188"/>
  <c r="E188"/>
  <c r="F189" l="1"/>
  <c r="G189"/>
  <c r="D189"/>
  <c r="E189"/>
  <c r="F190" l="1"/>
  <c r="G190"/>
  <c r="D190"/>
  <c r="E190"/>
  <c r="F191" l="1"/>
  <c r="G191"/>
  <c r="D191"/>
  <c r="E191"/>
  <c r="F192" l="1"/>
  <c r="G192"/>
  <c r="D192"/>
  <c r="E192"/>
  <c r="F193" l="1"/>
  <c r="G193"/>
  <c r="D193"/>
  <c r="E193"/>
  <c r="F194" l="1"/>
  <c r="G194"/>
  <c r="D194"/>
  <c r="E194"/>
  <c r="F195" l="1"/>
  <c r="G195"/>
  <c r="D195"/>
  <c r="E195"/>
  <c r="F196" l="1"/>
  <c r="G196"/>
  <c r="D196"/>
  <c r="E196"/>
  <c r="F197" l="1"/>
  <c r="G197"/>
  <c r="D197"/>
  <c r="E197"/>
  <c r="M8" i="5" l="1"/>
  <c r="C8" s="1"/>
  <c r="E9" l="1"/>
  <c r="G9" s="1"/>
  <c r="D9"/>
  <c r="F9"/>
  <c r="I9" s="1"/>
  <c r="H9" l="1"/>
  <c r="K9" s="1"/>
  <c r="M9" s="1"/>
  <c r="C9" s="1"/>
  <c r="D10" s="1"/>
  <c r="J9"/>
  <c r="N9"/>
  <c r="L9" l="1"/>
  <c r="E10" s="1"/>
  <c r="G10" s="1"/>
  <c r="J10" s="1"/>
  <c r="F10" l="1"/>
  <c r="I10" s="1"/>
  <c r="H10" l="1"/>
  <c r="K10" s="1"/>
  <c r="M10" s="1"/>
  <c r="C10" s="1"/>
  <c r="D11" s="1"/>
  <c r="N10"/>
  <c r="L10" l="1"/>
  <c r="E11" s="1"/>
  <c r="F11" s="1"/>
  <c r="G11" l="1"/>
  <c r="J11" s="1"/>
  <c r="I11"/>
  <c r="H11" l="1"/>
  <c r="K11" s="1"/>
  <c r="M11" s="1"/>
  <c r="C11" s="1"/>
  <c r="D12" s="1"/>
  <c r="N11"/>
  <c r="L11"/>
  <c r="E12" l="1"/>
  <c r="F12"/>
  <c r="I12" s="1"/>
  <c r="G12"/>
  <c r="J12" s="1"/>
  <c r="N12" l="1"/>
  <c r="H12"/>
  <c r="K12" s="1"/>
  <c r="M12" s="1"/>
  <c r="C12" s="1"/>
  <c r="D13" s="1"/>
  <c r="L12" l="1"/>
  <c r="E13" s="1"/>
  <c r="F13"/>
  <c r="G13"/>
  <c r="J13" s="1"/>
  <c r="I13" l="1"/>
  <c r="H13"/>
  <c r="K13" s="1"/>
  <c r="M13" s="1"/>
  <c r="C13" s="1"/>
  <c r="N13"/>
  <c r="D14" l="1"/>
  <c r="L13"/>
  <c r="E14" s="1"/>
  <c r="F14" l="1"/>
  <c r="G14"/>
  <c r="J14" s="1"/>
  <c r="I14"/>
  <c r="H14" l="1"/>
  <c r="K14" s="1"/>
  <c r="M14" s="1"/>
  <c r="C14" s="1"/>
  <c r="N14"/>
  <c r="D15"/>
  <c r="L14"/>
  <c r="E15" s="1"/>
  <c r="F15" l="1"/>
  <c r="G15"/>
  <c r="J15" s="1"/>
  <c r="I15"/>
  <c r="N15" l="1"/>
  <c r="H15"/>
  <c r="K15" s="1"/>
  <c r="M15" s="1"/>
  <c r="C15" s="1"/>
  <c r="D16" s="1"/>
  <c r="L15" l="1"/>
  <c r="E16" s="1"/>
  <c r="G16" l="1"/>
  <c r="J16" s="1"/>
  <c r="F16"/>
  <c r="N16" s="1"/>
  <c r="I16" l="1"/>
  <c r="H16"/>
  <c r="K16" s="1"/>
  <c r="M16" s="1"/>
  <c r="C16" s="1"/>
  <c r="D17" l="1"/>
  <c r="L16"/>
  <c r="E17" s="1"/>
  <c r="F17" l="1"/>
  <c r="G17"/>
  <c r="J17" s="1"/>
  <c r="I17" l="1"/>
  <c r="N17"/>
  <c r="H17"/>
  <c r="K17" s="1"/>
  <c r="M17" s="1"/>
  <c r="C17" s="1"/>
  <c r="D18" l="1"/>
  <c r="L17"/>
  <c r="E18" s="1"/>
  <c r="F18" l="1"/>
  <c r="G18"/>
  <c r="J18" s="1"/>
  <c r="H18" l="1"/>
  <c r="K18" s="1"/>
  <c r="M18" s="1"/>
  <c r="C18" s="1"/>
  <c r="N18"/>
  <c r="I18"/>
  <c r="L18" s="1"/>
  <c r="E19" s="1"/>
  <c r="D19" l="1"/>
  <c r="F19"/>
  <c r="I19" s="1"/>
  <c r="G19"/>
  <c r="J19" s="1"/>
  <c r="N19"/>
  <c r="H19" l="1"/>
  <c r="K19" s="1"/>
  <c r="M19" s="1"/>
  <c r="C19" s="1"/>
  <c r="D20" s="1"/>
  <c r="L19" l="1"/>
  <c r="E20" s="1"/>
  <c r="F20" l="1"/>
  <c r="G20"/>
  <c r="J20" s="1"/>
  <c r="I20" l="1"/>
  <c r="H20"/>
  <c r="K20" s="1"/>
  <c r="M20" s="1"/>
  <c r="C20" s="1"/>
  <c r="N20"/>
  <c r="D21" l="1"/>
  <c r="L20"/>
  <c r="E21" s="1"/>
  <c r="F21" l="1"/>
  <c r="G21"/>
  <c r="J21" s="1"/>
  <c r="I21" l="1"/>
  <c r="N21"/>
  <c r="H21"/>
  <c r="K21" s="1"/>
  <c r="M21" s="1"/>
  <c r="C21" s="1"/>
  <c r="D22" l="1"/>
  <c r="F22"/>
  <c r="I22"/>
  <c r="L21"/>
  <c r="E22" s="1"/>
  <c r="G22" s="1"/>
  <c r="J22" l="1"/>
  <c r="N22"/>
  <c r="H22"/>
  <c r="K22" s="1"/>
  <c r="M22" s="1"/>
  <c r="C22" s="1"/>
  <c r="D23" l="1"/>
  <c r="E23"/>
  <c r="G23" s="1"/>
  <c r="J23" s="1"/>
  <c r="L22"/>
  <c r="F23" l="1"/>
  <c r="H23" l="1"/>
  <c r="K23" s="1"/>
  <c r="M23" s="1"/>
  <c r="C23" s="1"/>
  <c r="N23"/>
  <c r="I23"/>
  <c r="L23" s="1"/>
  <c r="D24" l="1"/>
  <c r="E24"/>
  <c r="F24" s="1"/>
  <c r="I24" s="1"/>
  <c r="G24" l="1"/>
  <c r="J24" l="1"/>
  <c r="N24"/>
  <c r="H24"/>
  <c r="K24" s="1"/>
  <c r="M24" l="1"/>
  <c r="C24" s="1"/>
  <c r="L24"/>
  <c r="E25" s="1"/>
  <c r="D25" l="1"/>
  <c r="G25"/>
  <c r="J25" s="1"/>
  <c r="F25"/>
  <c r="I25"/>
  <c r="N25"/>
  <c r="H25" l="1"/>
  <c r="K25" s="1"/>
  <c r="M25" s="1"/>
  <c r="C25" s="1"/>
  <c r="D26" l="1"/>
  <c r="I26"/>
  <c r="L25"/>
  <c r="E26" s="1"/>
  <c r="F26" s="1"/>
  <c r="G26" l="1"/>
  <c r="J26" l="1"/>
  <c r="N26"/>
  <c r="H26"/>
  <c r="K26" s="1"/>
  <c r="M26" l="1"/>
  <c r="C26" s="1"/>
  <c r="L26"/>
  <c r="D27" l="1"/>
  <c r="E27"/>
  <c r="G27" s="1"/>
  <c r="J27" s="1"/>
  <c r="F27" l="1"/>
  <c r="N27" l="1"/>
  <c r="H27"/>
  <c r="K27" s="1"/>
  <c r="M27" s="1"/>
  <c r="C27" s="1"/>
  <c r="I27"/>
  <c r="D28" l="1"/>
  <c r="L27"/>
  <c r="E28" s="1"/>
  <c r="F28" l="1"/>
  <c r="G28"/>
  <c r="J28" s="1"/>
  <c r="N28" l="1"/>
  <c r="I28"/>
  <c r="L28" s="1"/>
  <c r="E29" s="1"/>
  <c r="G29" s="1"/>
  <c r="J29" s="1"/>
  <c r="H28"/>
  <c r="K28" s="1"/>
  <c r="M28" s="1"/>
  <c r="C28" s="1"/>
  <c r="D29" l="1"/>
  <c r="F29"/>
  <c r="I29" s="1"/>
  <c r="N29"/>
  <c r="H29" l="1"/>
  <c r="K29" s="1"/>
  <c r="M29" s="1"/>
  <c r="C29" s="1"/>
  <c r="D30" l="1"/>
  <c r="L29"/>
  <c r="E30" s="1"/>
  <c r="F30" s="1"/>
  <c r="I30" l="1"/>
  <c r="G30"/>
  <c r="J30" s="1"/>
  <c r="N30" l="1"/>
  <c r="H30"/>
  <c r="K30" s="1"/>
  <c r="M30" s="1"/>
  <c r="C30" s="1"/>
  <c r="D31" l="1"/>
  <c r="L30"/>
  <c r="E31" s="1"/>
  <c r="F31" s="1"/>
  <c r="I31" l="1"/>
  <c r="G31"/>
  <c r="J31" s="1"/>
  <c r="H31" l="1"/>
  <c r="K31" s="1"/>
  <c r="M31" s="1"/>
  <c r="C31" s="1"/>
  <c r="N31"/>
  <c r="D32" l="1"/>
  <c r="E32"/>
  <c r="F32" s="1"/>
  <c r="I32" s="1"/>
  <c r="L31"/>
  <c r="G32" l="1"/>
  <c r="J32" l="1"/>
  <c r="N32"/>
  <c r="H32"/>
  <c r="K32" s="1"/>
  <c r="M32" l="1"/>
  <c r="C32" s="1"/>
  <c r="L32"/>
  <c r="E33" s="1"/>
  <c r="D33" l="1"/>
  <c r="G33"/>
  <c r="J33" s="1"/>
  <c r="F33"/>
  <c r="I33"/>
  <c r="N33"/>
  <c r="H33" l="1"/>
  <c r="K33" s="1"/>
  <c r="M33" s="1"/>
  <c r="C33" s="1"/>
  <c r="D34" l="1"/>
  <c r="L33"/>
  <c r="E34" s="1"/>
  <c r="G34" l="1"/>
  <c r="J34" s="1"/>
  <c r="F34"/>
  <c r="I34" l="1"/>
  <c r="N34"/>
  <c r="H34"/>
  <c r="K34" s="1"/>
  <c r="M34" s="1"/>
  <c r="C34" s="1"/>
  <c r="D35" l="1"/>
  <c r="L34"/>
  <c r="E35" s="1"/>
  <c r="F35" s="1"/>
  <c r="I35" l="1"/>
  <c r="G35"/>
  <c r="J35" s="1"/>
  <c r="H35" l="1"/>
  <c r="K35" s="1"/>
  <c r="M35" s="1"/>
  <c r="C35" s="1"/>
  <c r="L35"/>
  <c r="E36" s="1"/>
  <c r="N35"/>
  <c r="D36" l="1"/>
  <c r="G36"/>
  <c r="J36" s="1"/>
  <c r="F36"/>
  <c r="N36"/>
  <c r="I36"/>
  <c r="H36" l="1"/>
  <c r="K36" s="1"/>
  <c r="M36" s="1"/>
  <c r="C36" s="1"/>
  <c r="D37" l="1"/>
  <c r="E37"/>
  <c r="G37" s="1"/>
  <c r="J37" s="1"/>
  <c r="L36"/>
  <c r="F37" l="1"/>
  <c r="N37" l="1"/>
  <c r="H37"/>
  <c r="K37" s="1"/>
  <c r="M37" s="1"/>
  <c r="C37" s="1"/>
  <c r="I37"/>
  <c r="D38" l="1"/>
  <c r="E38"/>
  <c r="G38" s="1"/>
  <c r="J38" s="1"/>
  <c r="L37"/>
  <c r="F38" l="1"/>
  <c r="I38" l="1"/>
  <c r="H38"/>
  <c r="K38" s="1"/>
  <c r="M38" s="1"/>
  <c r="C38" s="1"/>
  <c r="N38"/>
  <c r="D39" l="1"/>
  <c r="L38"/>
  <c r="E39" s="1"/>
  <c r="F39" l="1"/>
  <c r="G39"/>
  <c r="J39" s="1"/>
  <c r="I39" l="1"/>
  <c r="H39"/>
  <c r="K39" s="1"/>
  <c r="M39" s="1"/>
  <c r="C39" s="1"/>
  <c r="N39"/>
  <c r="D40" l="1"/>
  <c r="L39"/>
  <c r="E40" s="1"/>
  <c r="F40" s="1"/>
  <c r="I40" s="1"/>
  <c r="H40" l="1"/>
  <c r="K40" s="1"/>
  <c r="M40" s="1"/>
  <c r="C40" s="1"/>
  <c r="G40"/>
  <c r="J40" s="1"/>
  <c r="N40"/>
  <c r="D41" l="1"/>
  <c r="G41"/>
  <c r="J41" s="1"/>
  <c r="L40"/>
  <c r="E41" s="1"/>
  <c r="F41" s="1"/>
  <c r="I41" l="1"/>
  <c r="H41"/>
  <c r="K41" s="1"/>
  <c r="M41" s="1"/>
  <c r="C41" s="1"/>
  <c r="N41"/>
  <c r="D42" l="1"/>
  <c r="G42"/>
  <c r="J42" s="1"/>
  <c r="L41"/>
  <c r="E42" s="1"/>
  <c r="F42" s="1"/>
  <c r="H42" l="1"/>
  <c r="K42" s="1"/>
  <c r="M42" s="1"/>
  <c r="C42" s="1"/>
  <c r="I42"/>
  <c r="L42" s="1"/>
  <c r="N42"/>
  <c r="D43" l="1"/>
  <c r="E43"/>
  <c r="F43" s="1"/>
  <c r="G43"/>
  <c r="J43" s="1"/>
  <c r="I43" l="1"/>
  <c r="H43"/>
  <c r="K43" s="1"/>
  <c r="M43" s="1"/>
  <c r="C43" s="1"/>
  <c r="N43"/>
  <c r="F44" l="1"/>
  <c r="D44"/>
  <c r="I44"/>
  <c r="L43"/>
  <c r="E44" s="1"/>
  <c r="G44" s="1"/>
  <c r="J44" l="1"/>
  <c r="N44"/>
  <c r="H44"/>
  <c r="K44" s="1"/>
  <c r="M44" s="1"/>
  <c r="C44" s="1"/>
  <c r="L44"/>
  <c r="D45" l="1"/>
  <c r="E45"/>
  <c r="G45" s="1"/>
  <c r="J45" s="1"/>
  <c r="F45" l="1"/>
  <c r="N45" l="1"/>
  <c r="I45"/>
  <c r="L45" s="1"/>
  <c r="E46" s="1"/>
  <c r="H45"/>
  <c r="K45" s="1"/>
  <c r="M45" s="1"/>
  <c r="C45" s="1"/>
  <c r="D46" l="1"/>
  <c r="G46"/>
  <c r="J46" s="1"/>
  <c r="F46"/>
  <c r="I46" l="1"/>
  <c r="H46"/>
  <c r="K46" s="1"/>
  <c r="M46" s="1"/>
  <c r="C46" s="1"/>
  <c r="N46"/>
  <c r="D47" l="1"/>
  <c r="L46"/>
  <c r="E47" s="1"/>
  <c r="F47" s="1"/>
  <c r="I47" l="1"/>
  <c r="G47"/>
  <c r="J47" s="1"/>
  <c r="N47" l="1"/>
  <c r="H47"/>
  <c r="K47" s="1"/>
  <c r="M47" s="1"/>
  <c r="C47" s="1"/>
  <c r="D48" l="1"/>
  <c r="L47"/>
  <c r="E48" s="1"/>
  <c r="F48" s="1"/>
  <c r="I48" l="1"/>
  <c r="G48"/>
  <c r="J48" s="1"/>
  <c r="N48"/>
  <c r="H48" l="1"/>
  <c r="K48" s="1"/>
  <c r="M48" s="1"/>
  <c r="C48" s="1"/>
  <c r="G49" l="1"/>
  <c r="D49"/>
  <c r="J49"/>
  <c r="H49"/>
  <c r="K49" s="1"/>
  <c r="M49" s="1"/>
  <c r="C49" s="1"/>
  <c r="L48"/>
  <c r="E49" s="1"/>
  <c r="F49" s="1"/>
  <c r="I49" s="1"/>
  <c r="L49" s="1"/>
  <c r="D50" l="1"/>
  <c r="E50"/>
  <c r="G50" s="1"/>
  <c r="J50" s="1"/>
  <c r="F50"/>
  <c r="I50"/>
  <c r="N49"/>
  <c r="H50" l="1"/>
  <c r="K50" s="1"/>
  <c r="M50" s="1"/>
  <c r="C50" s="1"/>
  <c r="N50"/>
  <c r="D51" l="1"/>
  <c r="G51"/>
  <c r="J51" s="1"/>
  <c r="N51"/>
  <c r="L50"/>
  <c r="E51" s="1"/>
  <c r="F51" s="1"/>
  <c r="H51" l="1"/>
  <c r="K51" s="1"/>
  <c r="M51" s="1"/>
  <c r="C51" s="1"/>
  <c r="I51"/>
  <c r="L51" s="1"/>
  <c r="E52" s="1"/>
  <c r="G52" s="1"/>
  <c r="J52" s="1"/>
  <c r="D52"/>
  <c r="F52"/>
  <c r="I52" l="1"/>
  <c r="N52"/>
  <c r="H52"/>
  <c r="K52" s="1"/>
  <c r="M52" s="1"/>
  <c r="C52" s="1"/>
  <c r="D53" s="1"/>
  <c r="L52" l="1"/>
  <c r="E53" s="1"/>
  <c r="G53" l="1"/>
  <c r="J53" s="1"/>
  <c r="F53"/>
  <c r="I53" l="1"/>
  <c r="N53"/>
  <c r="H53"/>
  <c r="K53" s="1"/>
  <c r="M53" s="1"/>
  <c r="C53" s="1"/>
  <c r="D54" s="1"/>
  <c r="L53" l="1"/>
  <c r="E54" s="1"/>
  <c r="F54" s="1"/>
  <c r="I54"/>
  <c r="G54"/>
  <c r="J54" s="1"/>
  <c r="N54" l="1"/>
  <c r="H54"/>
  <c r="K54" s="1"/>
  <c r="M54" s="1"/>
  <c r="C54" s="1"/>
  <c r="D55" l="1"/>
  <c r="L54"/>
  <c r="E55" s="1"/>
  <c r="F55" l="1"/>
  <c r="G55"/>
  <c r="J55" s="1"/>
  <c r="H55" l="1"/>
  <c r="K55" s="1"/>
  <c r="M55" s="1"/>
  <c r="C55" s="1"/>
  <c r="I55"/>
  <c r="L55" s="1"/>
  <c r="E56" s="1"/>
  <c r="N55"/>
  <c r="D56" l="1"/>
  <c r="G56"/>
  <c r="J56" s="1"/>
  <c r="F56"/>
  <c r="H56" l="1"/>
  <c r="K56" s="1"/>
  <c r="M56" s="1"/>
  <c r="C56" s="1"/>
  <c r="N56"/>
  <c r="I56"/>
  <c r="L56" s="1"/>
  <c r="E57" s="1"/>
  <c r="F57" s="1"/>
  <c r="D57" l="1"/>
  <c r="I57"/>
  <c r="G57"/>
  <c r="J57" s="1"/>
  <c r="N57" l="1"/>
  <c r="H57"/>
  <c r="K57" s="1"/>
  <c r="M57" s="1"/>
  <c r="C57" s="1"/>
  <c r="D58" l="1"/>
  <c r="F58"/>
  <c r="L57"/>
  <c r="E58" s="1"/>
  <c r="G58" s="1"/>
  <c r="J58" l="1"/>
  <c r="H58"/>
  <c r="K58" s="1"/>
  <c r="M58" s="1"/>
  <c r="C58" s="1"/>
  <c r="D59" s="1"/>
  <c r="I58"/>
  <c r="N58"/>
  <c r="L58" l="1"/>
  <c r="E59" s="1"/>
  <c r="G59" s="1"/>
  <c r="J59" s="1"/>
  <c r="F59" l="1"/>
  <c r="H59" l="1"/>
  <c r="K59" s="1"/>
  <c r="M59" s="1"/>
  <c r="C59" s="1"/>
  <c r="I59"/>
  <c r="L59" s="1"/>
  <c r="N59"/>
  <c r="E60" l="1"/>
  <c r="D60"/>
  <c r="G60" l="1"/>
  <c r="J60" s="1"/>
  <c r="F60"/>
  <c r="N60" l="1"/>
  <c r="I60"/>
  <c r="L60" s="1"/>
  <c r="H60"/>
  <c r="K60" s="1"/>
  <c r="M60" s="1"/>
  <c r="C60" s="1"/>
  <c r="F61" l="1"/>
  <c r="L61"/>
  <c r="N61"/>
  <c r="D61"/>
  <c r="J61"/>
  <c r="I61"/>
  <c r="K61"/>
  <c r="E61"/>
  <c r="M61"/>
  <c r="H61"/>
  <c r="G61"/>
  <c r="C61"/>
  <c r="L62" l="1"/>
  <c r="H62"/>
  <c r="F62"/>
  <c r="D62"/>
  <c r="G62"/>
  <c r="C62"/>
  <c r="I62"/>
  <c r="M62"/>
  <c r="N62"/>
  <c r="E62"/>
  <c r="J62"/>
  <c r="K62"/>
  <c r="C63" l="1"/>
  <c r="N63"/>
  <c r="I63"/>
  <c r="K63"/>
  <c r="G63"/>
  <c r="L63"/>
  <c r="E63"/>
  <c r="H63"/>
  <c r="J63"/>
  <c r="D63"/>
  <c r="F63"/>
  <c r="M63"/>
  <c r="H64" l="1"/>
  <c r="E64"/>
  <c r="L64"/>
  <c r="C64"/>
  <c r="N64"/>
  <c r="F64"/>
  <c r="D64"/>
  <c r="M64"/>
  <c r="G64"/>
  <c r="I64"/>
  <c r="J64"/>
  <c r="K64"/>
  <c r="L65" l="1"/>
  <c r="K65"/>
  <c r="E65"/>
  <c r="N65"/>
  <c r="H65"/>
  <c r="I65"/>
  <c r="D65"/>
  <c r="F65"/>
  <c r="G65"/>
  <c r="M65"/>
  <c r="J65"/>
  <c r="C65"/>
  <c r="N66" l="1"/>
  <c r="F66"/>
  <c r="K66"/>
  <c r="H66"/>
  <c r="J66"/>
  <c r="D66"/>
  <c r="M66"/>
  <c r="G66"/>
  <c r="I66"/>
  <c r="E66"/>
  <c r="L66"/>
  <c r="C66"/>
  <c r="C67" l="1"/>
  <c r="K67"/>
  <c r="E67"/>
  <c r="N67"/>
  <c r="H67"/>
  <c r="J67"/>
  <c r="D67"/>
  <c r="F67"/>
  <c r="G67"/>
  <c r="M67"/>
  <c r="L67"/>
  <c r="I67"/>
  <c r="E68" l="1"/>
  <c r="N68"/>
  <c r="G68"/>
  <c r="H68"/>
  <c r="J68"/>
  <c r="D68"/>
  <c r="M68"/>
  <c r="L68"/>
  <c r="I68"/>
  <c r="F68"/>
  <c r="K68"/>
  <c r="C68"/>
  <c r="C69" l="1"/>
  <c r="K69"/>
  <c r="E69"/>
  <c r="N69"/>
  <c r="H69"/>
  <c r="J69"/>
  <c r="D69"/>
  <c r="F69"/>
  <c r="G69"/>
  <c r="M69"/>
  <c r="L69"/>
  <c r="I69"/>
  <c r="H70" l="1"/>
  <c r="F70"/>
  <c r="M70"/>
  <c r="C70"/>
  <c r="I70"/>
  <c r="N70"/>
  <c r="E70"/>
  <c r="J70"/>
  <c r="L70"/>
  <c r="K70"/>
  <c r="D70"/>
  <c r="G70"/>
  <c r="G71" l="1"/>
  <c r="E71"/>
  <c r="H71"/>
  <c r="J71"/>
  <c r="D71"/>
  <c r="F71"/>
  <c r="K71"/>
  <c r="M71"/>
  <c r="L71"/>
  <c r="I71"/>
  <c r="N71"/>
  <c r="C71"/>
  <c r="H72" l="1"/>
  <c r="F72"/>
  <c r="M72"/>
  <c r="C72"/>
  <c r="I72"/>
  <c r="N72"/>
  <c r="E72"/>
  <c r="J72"/>
  <c r="L72"/>
  <c r="K72"/>
  <c r="D72"/>
  <c r="G72"/>
  <c r="D73" l="1"/>
  <c r="I73"/>
  <c r="E73"/>
  <c r="C73"/>
  <c r="H73"/>
  <c r="J73"/>
  <c r="K73"/>
  <c r="F73"/>
  <c r="L73"/>
  <c r="M73"/>
  <c r="G73"/>
  <c r="N73"/>
  <c r="H74" l="1"/>
  <c r="D74"/>
  <c r="G74"/>
  <c r="I74"/>
  <c r="N74"/>
  <c r="E74"/>
  <c r="J74"/>
  <c r="L74"/>
  <c r="K74"/>
  <c r="F74"/>
  <c r="M74"/>
  <c r="C74"/>
  <c r="D75" l="1"/>
  <c r="F75"/>
  <c r="M75"/>
  <c r="C75"/>
  <c r="I75"/>
  <c r="K75"/>
  <c r="E75"/>
  <c r="N75"/>
  <c r="H75"/>
  <c r="J75"/>
  <c r="G75"/>
  <c r="L75"/>
  <c r="I76" l="1"/>
  <c r="E76"/>
  <c r="L76"/>
  <c r="K76"/>
  <c r="H76"/>
  <c r="J76"/>
  <c r="D76"/>
  <c r="M76"/>
  <c r="G76"/>
  <c r="N76"/>
  <c r="F76"/>
  <c r="C76"/>
  <c r="I77" l="1"/>
  <c r="K77"/>
  <c r="E77"/>
  <c r="N77"/>
  <c r="H77"/>
  <c r="J77"/>
  <c r="D77"/>
  <c r="F77"/>
  <c r="G77"/>
  <c r="M77"/>
  <c r="L77"/>
  <c r="C77"/>
  <c r="C78" l="1"/>
  <c r="K78"/>
  <c r="H78"/>
  <c r="J78"/>
  <c r="D78"/>
  <c r="M78"/>
  <c r="G78"/>
  <c r="I78"/>
  <c r="N78"/>
  <c r="E78"/>
  <c r="F78"/>
  <c r="L78"/>
  <c r="D79" l="1"/>
  <c r="F79"/>
  <c r="M79"/>
  <c r="C79"/>
  <c r="I79"/>
  <c r="K79"/>
  <c r="E79"/>
  <c r="N79"/>
  <c r="H79"/>
  <c r="J79"/>
  <c r="G79"/>
  <c r="L79"/>
  <c r="H80" l="1"/>
  <c r="F80"/>
  <c r="M80"/>
  <c r="C80"/>
  <c r="I80"/>
  <c r="N80"/>
  <c r="E80"/>
  <c r="J80"/>
  <c r="L80"/>
  <c r="K80"/>
  <c r="D80"/>
  <c r="G80"/>
  <c r="C81" l="1"/>
  <c r="E81"/>
  <c r="N81"/>
  <c r="K81"/>
  <c r="J81"/>
  <c r="L81"/>
  <c r="F81"/>
  <c r="H81"/>
  <c r="M81"/>
  <c r="D81"/>
  <c r="I81"/>
  <c r="G81"/>
  <c r="H82" l="1"/>
  <c r="F82"/>
  <c r="M82"/>
  <c r="C82"/>
  <c r="I82"/>
  <c r="G82"/>
  <c r="E82"/>
  <c r="N82"/>
  <c r="L82"/>
  <c r="J82"/>
  <c r="D82"/>
  <c r="K82"/>
  <c r="N83" l="1"/>
  <c r="L83"/>
  <c r="D83"/>
  <c r="C83"/>
  <c r="K83"/>
  <c r="M83"/>
  <c r="G83"/>
  <c r="I83"/>
  <c r="H83"/>
  <c r="E83"/>
  <c r="J83"/>
  <c r="F83"/>
  <c r="J84" l="1"/>
  <c r="F84"/>
  <c r="M84"/>
  <c r="K84"/>
  <c r="I84"/>
  <c r="G84"/>
  <c r="E84"/>
  <c r="N84"/>
  <c r="L84"/>
  <c r="H84"/>
  <c r="D84"/>
  <c r="C84"/>
  <c r="H85" l="1"/>
  <c r="F85"/>
  <c r="M85"/>
  <c r="C85"/>
  <c r="I85"/>
  <c r="G85"/>
  <c r="E85"/>
  <c r="N85"/>
  <c r="L85"/>
  <c r="J85"/>
  <c r="D85"/>
  <c r="K85"/>
  <c r="M86" l="1"/>
  <c r="I86"/>
  <c r="E86"/>
  <c r="K86"/>
  <c r="L86"/>
  <c r="G86"/>
  <c r="H86"/>
  <c r="J86"/>
  <c r="D86"/>
  <c r="N86"/>
  <c r="F86"/>
  <c r="C86"/>
  <c r="E87" l="1"/>
  <c r="K87"/>
  <c r="L87"/>
  <c r="F87"/>
  <c r="H87"/>
  <c r="M87"/>
  <c r="D87"/>
  <c r="I87"/>
  <c r="G87"/>
  <c r="N87"/>
  <c r="J87"/>
  <c r="C87"/>
  <c r="D88" l="1"/>
  <c r="K88"/>
  <c r="N88"/>
  <c r="E88"/>
  <c r="J88"/>
  <c r="L88"/>
  <c r="F88"/>
  <c r="H88"/>
  <c r="G88"/>
  <c r="M88"/>
  <c r="I88"/>
  <c r="C88"/>
  <c r="F89" l="1"/>
  <c r="I89"/>
  <c r="G89"/>
  <c r="L89"/>
  <c r="E89"/>
  <c r="N89"/>
  <c r="H89"/>
  <c r="J89"/>
  <c r="K89"/>
  <c r="M89"/>
  <c r="D89"/>
  <c r="C89"/>
  <c r="E90" l="1"/>
  <c r="G90"/>
  <c r="L90"/>
  <c r="H90"/>
  <c r="F90"/>
  <c r="D90"/>
  <c r="M90"/>
  <c r="J90"/>
  <c r="I90"/>
  <c r="K90"/>
  <c r="N90"/>
  <c r="C90"/>
  <c r="K91" l="1"/>
  <c r="M91"/>
  <c r="L91"/>
  <c r="E91"/>
  <c r="N91"/>
  <c r="H91"/>
  <c r="J91"/>
  <c r="D91"/>
  <c r="F91"/>
  <c r="G91"/>
  <c r="I91"/>
  <c r="C91"/>
  <c r="D92" l="1"/>
  <c r="M92"/>
  <c r="I92"/>
  <c r="C92"/>
  <c r="E92"/>
  <c r="J92"/>
  <c r="L92"/>
  <c r="F92"/>
  <c r="H92"/>
  <c r="G92"/>
  <c r="K92"/>
  <c r="N92"/>
  <c r="M93" l="1"/>
  <c r="G93"/>
  <c r="L93"/>
  <c r="C93"/>
  <c r="N93"/>
  <c r="H93"/>
  <c r="J93"/>
  <c r="D93"/>
  <c r="F93"/>
  <c r="K93"/>
  <c r="I93"/>
  <c r="E93"/>
  <c r="J94" l="1"/>
  <c r="L94"/>
  <c r="H94"/>
  <c r="G94"/>
  <c r="D94"/>
  <c r="M94"/>
  <c r="K94"/>
  <c r="I94"/>
  <c r="N94"/>
  <c r="E94"/>
  <c r="F94"/>
  <c r="C94"/>
  <c r="M95" l="1"/>
  <c r="G95"/>
  <c r="L95"/>
  <c r="C95"/>
  <c r="N95"/>
  <c r="H95"/>
  <c r="J95"/>
  <c r="D95"/>
  <c r="F95"/>
  <c r="K95"/>
  <c r="I95"/>
  <c r="E95"/>
  <c r="N96" l="1"/>
  <c r="E96"/>
  <c r="J96"/>
  <c r="L96"/>
  <c r="F96"/>
  <c r="H96"/>
  <c r="G96"/>
  <c r="D96"/>
  <c r="M96"/>
  <c r="K96"/>
  <c r="I96"/>
  <c r="C96"/>
  <c r="N97" l="1"/>
  <c r="D97"/>
  <c r="C97"/>
  <c r="K97"/>
  <c r="M97"/>
  <c r="G97"/>
  <c r="I97"/>
  <c r="L97"/>
  <c r="E97"/>
  <c r="H97"/>
  <c r="J97"/>
  <c r="F97"/>
  <c r="C98" l="1"/>
  <c r="J98"/>
  <c r="M98"/>
  <c r="K98"/>
  <c r="I98"/>
  <c r="N98"/>
  <c r="E98"/>
  <c r="D98"/>
  <c r="L98"/>
  <c r="F98"/>
  <c r="H98"/>
  <c r="G98"/>
  <c r="K99" l="1"/>
  <c r="M99"/>
  <c r="I99"/>
  <c r="C99"/>
  <c r="E99"/>
  <c r="N99"/>
  <c r="L99"/>
  <c r="J99"/>
  <c r="D99"/>
  <c r="F99"/>
  <c r="G99"/>
  <c r="H99"/>
  <c r="D100" l="1"/>
  <c r="M100"/>
  <c r="I100"/>
  <c r="C100"/>
  <c r="E100"/>
  <c r="J100"/>
  <c r="L100"/>
  <c r="F100"/>
  <c r="H100"/>
  <c r="G100"/>
  <c r="K100"/>
  <c r="N100"/>
  <c r="K101" l="1"/>
  <c r="M101"/>
  <c r="G101"/>
  <c r="L101"/>
  <c r="E101"/>
  <c r="N101"/>
  <c r="H101"/>
  <c r="J101"/>
  <c r="D101"/>
  <c r="F101"/>
  <c r="I101"/>
  <c r="C101"/>
  <c r="E102" l="1"/>
  <c r="L102"/>
  <c r="C102"/>
  <c r="G102"/>
  <c r="D102"/>
  <c r="M102"/>
  <c r="K102"/>
  <c r="I102"/>
  <c r="N102"/>
  <c r="J102"/>
  <c r="F102"/>
  <c r="H102"/>
  <c r="N103" l="1"/>
  <c r="L103"/>
  <c r="J103"/>
  <c r="F103"/>
  <c r="K103"/>
  <c r="M103"/>
  <c r="G103"/>
  <c r="I103"/>
  <c r="D103"/>
  <c r="E103"/>
  <c r="H103"/>
  <c r="C103"/>
  <c r="E104" l="1"/>
  <c r="J104"/>
  <c r="F104"/>
  <c r="K104"/>
  <c r="D104"/>
  <c r="M104"/>
  <c r="G104"/>
  <c r="I104"/>
  <c r="N104"/>
  <c r="L104"/>
  <c r="H104"/>
  <c r="C104"/>
  <c r="H105" l="1"/>
  <c r="M105"/>
  <c r="I105"/>
  <c r="C105"/>
  <c r="E105"/>
  <c r="N105"/>
  <c r="G105"/>
  <c r="J105"/>
  <c r="L105"/>
  <c r="F105"/>
  <c r="D105"/>
  <c r="K105"/>
  <c r="F106" l="1"/>
  <c r="D106"/>
  <c r="M106"/>
  <c r="I106"/>
  <c r="K106"/>
  <c r="E106"/>
  <c r="G106"/>
  <c r="L106"/>
  <c r="N106"/>
  <c r="H106"/>
  <c r="J106"/>
  <c r="C106"/>
  <c r="C107" l="1"/>
  <c r="K107"/>
  <c r="M107"/>
  <c r="G107"/>
  <c r="I107"/>
  <c r="L107"/>
  <c r="E107"/>
  <c r="N107"/>
  <c r="H107"/>
  <c r="J107"/>
  <c r="D107"/>
  <c r="F107"/>
  <c r="D108" l="1"/>
  <c r="M108"/>
  <c r="I108"/>
  <c r="C108"/>
  <c r="E108"/>
  <c r="J108"/>
  <c r="L108"/>
  <c r="F108"/>
  <c r="H108"/>
  <c r="G108"/>
  <c r="K108"/>
  <c r="N108"/>
  <c r="C109" l="1"/>
  <c r="K109"/>
  <c r="M109"/>
  <c r="G109"/>
  <c r="I109"/>
  <c r="L109"/>
  <c r="E109"/>
  <c r="N109"/>
  <c r="H109"/>
  <c r="J109"/>
  <c r="D109"/>
  <c r="F109"/>
  <c r="C110" l="1"/>
  <c r="K110"/>
  <c r="D110"/>
  <c r="M110"/>
  <c r="G110"/>
  <c r="I110"/>
  <c r="N110"/>
  <c r="E110"/>
  <c r="J110"/>
  <c r="L110"/>
  <c r="F110"/>
  <c r="H110"/>
  <c r="N111" l="1"/>
  <c r="H111"/>
  <c r="D111"/>
  <c r="C111"/>
  <c r="K111"/>
  <c r="M111"/>
  <c r="G111"/>
  <c r="I111"/>
  <c r="L111"/>
  <c r="E111"/>
  <c r="J111"/>
  <c r="F111"/>
  <c r="D112" l="1"/>
  <c r="M112"/>
  <c r="I112"/>
  <c r="N112"/>
  <c r="E112"/>
  <c r="J112"/>
  <c r="L112"/>
  <c r="F112"/>
  <c r="H112"/>
  <c r="G112"/>
  <c r="K112"/>
  <c r="C112"/>
  <c r="K113" l="1"/>
  <c r="M113"/>
  <c r="I113"/>
  <c r="C113"/>
  <c r="E113"/>
  <c r="N113"/>
  <c r="L113"/>
  <c r="J113"/>
  <c r="H113"/>
  <c r="F113"/>
  <c r="G113"/>
  <c r="D113"/>
  <c r="E114" l="1"/>
  <c r="L114"/>
  <c r="H114"/>
  <c r="K114"/>
  <c r="D114"/>
  <c r="M114"/>
  <c r="G114"/>
  <c r="I114"/>
  <c r="N114"/>
  <c r="J114"/>
  <c r="F114"/>
  <c r="C114"/>
  <c r="E115" l="1"/>
  <c r="K115"/>
  <c r="L115"/>
  <c r="F115"/>
  <c r="H115"/>
  <c r="M115"/>
  <c r="D115"/>
  <c r="I115"/>
  <c r="G115"/>
  <c r="N115"/>
  <c r="J115"/>
  <c r="C115"/>
  <c r="J116" l="1"/>
  <c r="H116"/>
  <c r="D116"/>
  <c r="K116"/>
  <c r="I116"/>
  <c r="G116"/>
  <c r="E116"/>
  <c r="N116"/>
  <c r="L116"/>
  <c r="F116"/>
  <c r="M116"/>
  <c r="C116"/>
  <c r="C117" l="1"/>
  <c r="E117"/>
  <c r="N117"/>
  <c r="H117"/>
  <c r="J117"/>
  <c r="D117"/>
  <c r="F117"/>
  <c r="K117"/>
  <c r="M117"/>
  <c r="G117"/>
  <c r="I117"/>
  <c r="L117"/>
  <c r="E118" l="1"/>
  <c r="J118"/>
  <c r="F118"/>
  <c r="C118"/>
  <c r="K118"/>
  <c r="D118"/>
  <c r="M118"/>
  <c r="G118"/>
  <c r="I118"/>
  <c r="N118"/>
  <c r="L118"/>
  <c r="H118"/>
  <c r="E119" l="1"/>
  <c r="N119"/>
  <c r="L119"/>
  <c r="J119"/>
  <c r="D119"/>
  <c r="F119"/>
  <c r="K119"/>
  <c r="M119"/>
  <c r="G119"/>
  <c r="I119"/>
  <c r="H119"/>
  <c r="C119"/>
  <c r="E120" l="1"/>
  <c r="J120"/>
  <c r="F120"/>
  <c r="H120"/>
  <c r="K120"/>
  <c r="D120"/>
  <c r="M120"/>
  <c r="G120"/>
  <c r="I120"/>
  <c r="N120"/>
  <c r="L120"/>
  <c r="C120"/>
  <c r="C121" l="1"/>
  <c r="H121"/>
  <c r="M121"/>
  <c r="D121"/>
  <c r="I121"/>
  <c r="G121"/>
  <c r="E121"/>
  <c r="N121"/>
  <c r="K121"/>
  <c r="J121"/>
  <c r="L121"/>
  <c r="F121"/>
  <c r="C122" l="1"/>
  <c r="K122"/>
  <c r="D122"/>
  <c r="M122"/>
  <c r="G122"/>
  <c r="I122"/>
  <c r="N122"/>
  <c r="E122"/>
  <c r="J122"/>
  <c r="L122"/>
  <c r="F122"/>
  <c r="H122"/>
  <c r="C123" l="1"/>
  <c r="E123"/>
  <c r="N123"/>
  <c r="H123"/>
  <c r="J123"/>
  <c r="D123"/>
  <c r="F123"/>
  <c r="K123"/>
  <c r="M123"/>
  <c r="G123"/>
  <c r="I123"/>
  <c r="L123"/>
  <c r="E124" l="1"/>
  <c r="J124"/>
  <c r="F124"/>
  <c r="C124"/>
  <c r="G124"/>
  <c r="D124"/>
  <c r="M124"/>
  <c r="K124"/>
  <c r="I124"/>
  <c r="N124"/>
  <c r="L124"/>
  <c r="H124"/>
  <c r="C125" l="1"/>
  <c r="E125"/>
  <c r="N125"/>
  <c r="G125"/>
  <c r="J125"/>
  <c r="L125"/>
  <c r="F125"/>
  <c r="H125"/>
  <c r="M125"/>
  <c r="D125"/>
  <c r="I125"/>
  <c r="K125"/>
  <c r="F126" l="1"/>
  <c r="M126"/>
  <c r="I126"/>
  <c r="K126"/>
  <c r="E126"/>
  <c r="G126"/>
  <c r="L126"/>
  <c r="N126"/>
  <c r="H126"/>
  <c r="D126"/>
  <c r="J126"/>
  <c r="C126"/>
  <c r="E127" l="1"/>
  <c r="N127"/>
  <c r="J127"/>
  <c r="C127"/>
  <c r="F127"/>
  <c r="H127"/>
  <c r="M127"/>
  <c r="D127"/>
  <c r="I127"/>
  <c r="K127"/>
  <c r="G127"/>
  <c r="L127"/>
  <c r="E128" l="1"/>
  <c r="G128"/>
  <c r="N128"/>
  <c r="C128"/>
  <c r="J128"/>
  <c r="D128"/>
  <c r="M128"/>
  <c r="F128"/>
  <c r="I128"/>
  <c r="K128"/>
  <c r="L128"/>
  <c r="H128"/>
  <c r="C129" l="1"/>
  <c r="D129"/>
  <c r="J129"/>
  <c r="G129"/>
  <c r="F129"/>
  <c r="L129"/>
  <c r="M129"/>
  <c r="H129"/>
  <c r="I129"/>
  <c r="K129"/>
  <c r="E129"/>
  <c r="N129"/>
  <c r="D130" l="1"/>
  <c r="F130"/>
  <c r="K130"/>
  <c r="E130"/>
  <c r="G130"/>
  <c r="L130"/>
  <c r="N130"/>
  <c r="H130"/>
  <c r="J130"/>
  <c r="M130"/>
  <c r="I130"/>
  <c r="C130"/>
  <c r="H131" l="1"/>
  <c r="K131"/>
  <c r="N131"/>
  <c r="D131"/>
  <c r="J131"/>
  <c r="G131"/>
  <c r="F131"/>
  <c r="L131"/>
  <c r="M131"/>
  <c r="I131"/>
  <c r="E131"/>
  <c r="C131"/>
  <c r="E132" l="1"/>
  <c r="G132"/>
  <c r="H132"/>
  <c r="F132"/>
  <c r="D132"/>
  <c r="M132"/>
  <c r="J132"/>
  <c r="I132"/>
  <c r="K132"/>
  <c r="L132"/>
  <c r="N132"/>
  <c r="C132"/>
  <c r="M133" l="1"/>
  <c r="G133"/>
  <c r="H133"/>
  <c r="C133"/>
  <c r="N133"/>
  <c r="L133"/>
  <c r="J133"/>
  <c r="D133"/>
  <c r="F133"/>
  <c r="K133"/>
  <c r="I133"/>
  <c r="E133"/>
  <c r="E134" l="1"/>
  <c r="J134"/>
  <c r="F134"/>
  <c r="C134"/>
  <c r="K134"/>
  <c r="D134"/>
  <c r="M134"/>
  <c r="G134"/>
  <c r="I134"/>
  <c r="N134"/>
  <c r="L134"/>
  <c r="H134"/>
  <c r="I135" l="1"/>
  <c r="G135"/>
  <c r="E135"/>
  <c r="N135"/>
  <c r="H135"/>
  <c r="J135"/>
  <c r="D135"/>
  <c r="F135"/>
  <c r="K135"/>
  <c r="M135"/>
  <c r="L135"/>
  <c r="C135"/>
  <c r="E136" l="1"/>
  <c r="J136"/>
  <c r="F136"/>
  <c r="C136"/>
  <c r="K136"/>
  <c r="D136"/>
  <c r="M136"/>
  <c r="G136"/>
  <c r="I136"/>
  <c r="N136"/>
  <c r="L136"/>
  <c r="H136"/>
  <c r="H137" l="1"/>
  <c r="I137"/>
  <c r="E137"/>
  <c r="C137"/>
  <c r="K137"/>
  <c r="J137"/>
  <c r="G137"/>
  <c r="F137"/>
  <c r="L137"/>
  <c r="M137"/>
  <c r="D137"/>
  <c r="N137"/>
  <c r="E138" l="1"/>
  <c r="G138"/>
  <c r="N138"/>
  <c r="C138"/>
  <c r="F138"/>
  <c r="D138"/>
  <c r="M138"/>
  <c r="J138"/>
  <c r="I138"/>
  <c r="K138"/>
  <c r="L138"/>
  <c r="H138"/>
  <c r="C139" l="1"/>
  <c r="F139"/>
  <c r="H139"/>
  <c r="M139"/>
  <c r="D139"/>
  <c r="I139"/>
  <c r="K139"/>
  <c r="E139"/>
  <c r="N139"/>
  <c r="G139"/>
  <c r="J139"/>
  <c r="L139"/>
  <c r="F140" l="1"/>
  <c r="D140"/>
  <c r="J140"/>
  <c r="C140"/>
  <c r="K140"/>
  <c r="E140"/>
  <c r="G140"/>
  <c r="L140"/>
  <c r="N140"/>
  <c r="H140"/>
  <c r="M140"/>
  <c r="I140"/>
  <c r="L141" l="1"/>
  <c r="E141"/>
  <c r="N141"/>
  <c r="H141"/>
  <c r="J141"/>
  <c r="D141"/>
  <c r="F141"/>
  <c r="K141"/>
  <c r="M141"/>
  <c r="G141"/>
  <c r="I141"/>
  <c r="C141"/>
  <c r="E142" l="1"/>
  <c r="J142"/>
  <c r="F142"/>
  <c r="H142"/>
  <c r="K142"/>
  <c r="D142"/>
  <c r="M142"/>
  <c r="G142"/>
  <c r="I142"/>
  <c r="N142"/>
  <c r="L142"/>
  <c r="C142"/>
  <c r="F143" l="1"/>
  <c r="K143"/>
  <c r="M143"/>
  <c r="G143"/>
  <c r="I143"/>
  <c r="H143"/>
  <c r="E143"/>
  <c r="N143"/>
  <c r="L143"/>
  <c r="J143"/>
  <c r="D143"/>
  <c r="C143"/>
  <c r="C144" l="1"/>
  <c r="E144"/>
  <c r="J144"/>
  <c r="L144"/>
  <c r="F144"/>
  <c r="H144"/>
  <c r="G144"/>
  <c r="D144"/>
  <c r="M144"/>
  <c r="K144"/>
  <c r="I144"/>
  <c r="N144"/>
  <c r="N145" l="1"/>
  <c r="L145"/>
  <c r="H145"/>
  <c r="C145"/>
  <c r="K145"/>
  <c r="M145"/>
  <c r="G145"/>
  <c r="I145"/>
  <c r="D145"/>
  <c r="E145"/>
  <c r="J145"/>
  <c r="F145"/>
  <c r="C146" l="1"/>
  <c r="E146"/>
  <c r="J146"/>
  <c r="L146"/>
  <c r="F146"/>
  <c r="H146"/>
  <c r="N146"/>
  <c r="D146"/>
  <c r="M146"/>
  <c r="K146"/>
  <c r="I146"/>
  <c r="G146"/>
  <c r="N147" l="1"/>
  <c r="L147"/>
  <c r="H147"/>
  <c r="C147"/>
  <c r="K147"/>
  <c r="M147"/>
  <c r="G147"/>
  <c r="I147"/>
  <c r="D147"/>
  <c r="E147"/>
  <c r="J147"/>
  <c r="F147"/>
  <c r="F148" l="1"/>
  <c r="M148"/>
  <c r="D148"/>
  <c r="N148"/>
  <c r="C148"/>
  <c r="J148"/>
  <c r="I148"/>
  <c r="L148"/>
  <c r="G148"/>
  <c r="E148"/>
  <c r="K148"/>
  <c r="H148"/>
  <c r="J149" l="1"/>
  <c r="N149"/>
  <c r="F149"/>
  <c r="D149"/>
  <c r="G149"/>
  <c r="C149"/>
  <c r="K149"/>
  <c r="M149"/>
  <c r="E149"/>
  <c r="I149"/>
  <c r="H149"/>
  <c r="L149"/>
  <c r="J150" l="1"/>
  <c r="L150"/>
  <c r="F150"/>
  <c r="I150"/>
  <c r="G150"/>
  <c r="E150"/>
  <c r="D150"/>
  <c r="M150"/>
  <c r="K150"/>
  <c r="C150"/>
  <c r="H150"/>
  <c r="N150"/>
  <c r="J151" l="1"/>
  <c r="N151"/>
  <c r="F151"/>
  <c r="D151"/>
  <c r="G151"/>
  <c r="C151"/>
  <c r="K151"/>
  <c r="M151"/>
  <c r="E151"/>
  <c r="I151"/>
  <c r="H151"/>
  <c r="L151"/>
  <c r="J152" l="1"/>
  <c r="L152"/>
  <c r="F152"/>
  <c r="I152"/>
  <c r="N152"/>
  <c r="E152"/>
  <c r="D152"/>
  <c r="M152"/>
  <c r="K152"/>
  <c r="C152"/>
  <c r="H152"/>
  <c r="G152"/>
  <c r="J153" l="1"/>
  <c r="N153"/>
  <c r="F153"/>
  <c r="D153"/>
  <c r="G153"/>
  <c r="C153"/>
  <c r="K153"/>
  <c r="M153"/>
  <c r="E153"/>
  <c r="I153"/>
  <c r="H153"/>
  <c r="L153"/>
  <c r="D154" l="1"/>
  <c r="M154"/>
  <c r="K154"/>
  <c r="F154"/>
  <c r="H154"/>
  <c r="N154"/>
  <c r="E154"/>
  <c r="J154"/>
  <c r="L154"/>
  <c r="C154"/>
  <c r="I154"/>
  <c r="G154"/>
  <c r="K155" l="1"/>
  <c r="M155"/>
  <c r="E155"/>
  <c r="I155"/>
  <c r="D155"/>
  <c r="C155"/>
  <c r="J155"/>
  <c r="N155"/>
  <c r="F155"/>
  <c r="H155"/>
  <c r="L155"/>
  <c r="G155"/>
  <c r="D156" l="1"/>
  <c r="M156"/>
  <c r="K156"/>
  <c r="F156"/>
  <c r="H156"/>
  <c r="G156"/>
  <c r="E156"/>
  <c r="J156"/>
  <c r="L156"/>
  <c r="C156"/>
  <c r="I156"/>
  <c r="N156"/>
  <c r="K157" l="1"/>
  <c r="M157"/>
  <c r="E157"/>
  <c r="I157"/>
  <c r="H157"/>
  <c r="C157"/>
  <c r="J157"/>
  <c r="N157"/>
  <c r="F157"/>
  <c r="D157"/>
  <c r="L157"/>
  <c r="G157"/>
  <c r="D158" l="1"/>
  <c r="M158"/>
  <c r="K158"/>
  <c r="F158"/>
  <c r="H158"/>
  <c r="N158"/>
  <c r="E158"/>
  <c r="J158"/>
  <c r="L158"/>
  <c r="C158"/>
  <c r="I158"/>
  <c r="G158"/>
  <c r="J159" l="1"/>
  <c r="N159"/>
  <c r="F159"/>
  <c r="D159"/>
  <c r="G159"/>
  <c r="C159"/>
  <c r="K159"/>
  <c r="M159"/>
  <c r="E159"/>
  <c r="I159"/>
  <c r="L159"/>
  <c r="H159"/>
  <c r="E160" l="1"/>
  <c r="J160"/>
  <c r="L160"/>
  <c r="G160"/>
  <c r="I160"/>
  <c r="N160"/>
  <c r="K160"/>
  <c r="D160"/>
  <c r="M160"/>
  <c r="C160"/>
  <c r="F160"/>
  <c r="H160"/>
  <c r="K161" l="1"/>
  <c r="M161"/>
  <c r="E161"/>
  <c r="I161"/>
  <c r="H161"/>
  <c r="C161"/>
  <c r="J161"/>
  <c r="N161"/>
  <c r="F161"/>
  <c r="D161"/>
  <c r="L161"/>
  <c r="G161"/>
  <c r="D162" l="1"/>
  <c r="L162"/>
  <c r="F162"/>
  <c r="I162"/>
  <c r="N162"/>
  <c r="E162"/>
  <c r="J162"/>
  <c r="M162"/>
  <c r="G162"/>
  <c r="C162"/>
  <c r="H162"/>
  <c r="K162"/>
  <c r="F163" l="1"/>
  <c r="D163"/>
  <c r="L163"/>
  <c r="J163"/>
  <c r="M163"/>
  <c r="C163"/>
  <c r="E163"/>
  <c r="I163"/>
  <c r="H163"/>
  <c r="G163"/>
  <c r="K163"/>
  <c r="N163"/>
  <c r="J164" l="1"/>
  <c r="F164"/>
  <c r="H164"/>
  <c r="N164"/>
  <c r="E164"/>
  <c r="M164"/>
  <c r="K164"/>
  <c r="L164"/>
  <c r="I164"/>
  <c r="C164"/>
  <c r="G164"/>
  <c r="D164"/>
  <c r="K165" l="1"/>
  <c r="M165"/>
  <c r="E165"/>
  <c r="I165"/>
  <c r="L165"/>
  <c r="C165"/>
  <c r="J165"/>
  <c r="N165"/>
  <c r="F165"/>
  <c r="D165"/>
  <c r="H165"/>
  <c r="G165"/>
  <c r="M166" l="1"/>
  <c r="N166"/>
  <c r="I166"/>
  <c r="H166"/>
  <c r="J166"/>
  <c r="D166"/>
  <c r="K166"/>
  <c r="L166"/>
  <c r="G166"/>
  <c r="C166"/>
  <c r="F166"/>
  <c r="E166"/>
  <c r="D167" l="1"/>
  <c r="H167"/>
  <c r="G167"/>
  <c r="I167"/>
  <c r="K167"/>
  <c r="C167"/>
  <c r="E167"/>
  <c r="N167"/>
  <c r="F167"/>
  <c r="J167"/>
  <c r="L167"/>
  <c r="M167"/>
  <c r="J168" l="1"/>
  <c r="L168"/>
  <c r="F168"/>
  <c r="I168"/>
  <c r="N168"/>
  <c r="E168"/>
  <c r="D168"/>
  <c r="M168"/>
  <c r="G168"/>
  <c r="C168"/>
  <c r="H168"/>
  <c r="K168"/>
  <c r="J169" l="1"/>
  <c r="N169"/>
  <c r="F169"/>
  <c r="D169"/>
  <c r="G169"/>
  <c r="C169"/>
  <c r="K169"/>
  <c r="M169"/>
  <c r="E169"/>
  <c r="I169"/>
  <c r="H169"/>
  <c r="L169"/>
  <c r="E170" l="1"/>
  <c r="J170"/>
  <c r="L170"/>
  <c r="K170"/>
  <c r="I170"/>
  <c r="N170"/>
  <c r="G170"/>
  <c r="D170"/>
  <c r="M170"/>
  <c r="C170"/>
  <c r="F170"/>
  <c r="H170"/>
  <c r="J171" l="1"/>
  <c r="N171"/>
  <c r="F171"/>
  <c r="D171"/>
  <c r="G171"/>
  <c r="C171"/>
  <c r="K171"/>
  <c r="M171"/>
  <c r="E171"/>
  <c r="I171"/>
  <c r="H171"/>
  <c r="L171"/>
  <c r="E172" l="1"/>
  <c r="J172"/>
  <c r="L172"/>
  <c r="K172"/>
  <c r="I172"/>
  <c r="N172"/>
  <c r="G172"/>
  <c r="D172"/>
  <c r="M172"/>
  <c r="C172"/>
  <c r="F172"/>
  <c r="H172"/>
  <c r="K173" l="1"/>
  <c r="M173"/>
  <c r="E173"/>
  <c r="I173"/>
  <c r="H173"/>
  <c r="C173"/>
  <c r="J173"/>
  <c r="N173"/>
  <c r="F173"/>
  <c r="D173"/>
  <c r="G173"/>
  <c r="L173"/>
  <c r="D174" l="1"/>
  <c r="M174"/>
  <c r="K174"/>
  <c r="F174"/>
  <c r="H174"/>
  <c r="G174"/>
  <c r="E174"/>
  <c r="J174"/>
  <c r="L174"/>
  <c r="C174"/>
  <c r="I174"/>
  <c r="N174"/>
  <c r="J175" l="1"/>
  <c r="N175"/>
  <c r="F175"/>
  <c r="D175"/>
  <c r="G175"/>
  <c r="C175"/>
  <c r="K175"/>
  <c r="M175"/>
  <c r="E175"/>
  <c r="I175"/>
  <c r="H175"/>
  <c r="L175"/>
  <c r="D176" l="1"/>
  <c r="M176"/>
  <c r="G176"/>
  <c r="F176"/>
  <c r="H176"/>
  <c r="K176"/>
  <c r="E176"/>
  <c r="J176"/>
  <c r="L176"/>
  <c r="C176"/>
  <c r="I176"/>
  <c r="N176"/>
  <c r="J177" l="1"/>
  <c r="N177"/>
  <c r="F177"/>
  <c r="H177"/>
  <c r="G177"/>
  <c r="C177"/>
  <c r="K177"/>
  <c r="M177"/>
  <c r="E177"/>
  <c r="I177"/>
  <c r="D177"/>
  <c r="L177"/>
  <c r="J178" l="1"/>
  <c r="L178"/>
  <c r="F178"/>
  <c r="I178"/>
  <c r="G178"/>
  <c r="E178"/>
  <c r="D178"/>
  <c r="M178"/>
  <c r="K178"/>
  <c r="C178"/>
  <c r="H178"/>
  <c r="N178"/>
  <c r="J179" l="1"/>
  <c r="N179"/>
  <c r="F179"/>
  <c r="H179"/>
  <c r="G179"/>
  <c r="C179"/>
  <c r="K179"/>
  <c r="M179"/>
  <c r="E179"/>
  <c r="I179"/>
  <c r="D179"/>
  <c r="L179"/>
  <c r="E180" l="1"/>
  <c r="N180"/>
  <c r="L180"/>
  <c r="K180"/>
  <c r="I180"/>
  <c r="G180"/>
  <c r="J180"/>
  <c r="D180"/>
  <c r="M180"/>
  <c r="C180"/>
  <c r="F180"/>
  <c r="H180"/>
  <c r="J181" l="1"/>
  <c r="N181"/>
  <c r="F181"/>
  <c r="D181"/>
  <c r="G181"/>
  <c r="C181"/>
  <c r="K181"/>
  <c r="M181"/>
  <c r="E181"/>
  <c r="I181"/>
  <c r="H181"/>
  <c r="L181"/>
  <c r="D182" l="1"/>
  <c r="M182"/>
  <c r="K182"/>
  <c r="F182"/>
  <c r="H182"/>
  <c r="N182"/>
  <c r="L182"/>
  <c r="E182"/>
  <c r="G182"/>
  <c r="C182"/>
  <c r="I182"/>
  <c r="J182"/>
  <c r="K183" l="1"/>
  <c r="M183"/>
  <c r="E183"/>
  <c r="I183"/>
  <c r="L183"/>
  <c r="C183"/>
  <c r="J183"/>
  <c r="N183"/>
  <c r="F183"/>
  <c r="D183"/>
  <c r="H183"/>
  <c r="G183"/>
  <c r="D184" l="1"/>
  <c r="M184"/>
  <c r="K184"/>
  <c r="F184"/>
  <c r="H184"/>
  <c r="G184"/>
  <c r="E184"/>
  <c r="J184"/>
  <c r="L184"/>
  <c r="C184"/>
  <c r="I184"/>
  <c r="N184"/>
  <c r="K185" l="1"/>
  <c r="M185"/>
  <c r="E185"/>
  <c r="I185"/>
  <c r="L185"/>
  <c r="C185"/>
  <c r="J185"/>
  <c r="N185"/>
  <c r="F185"/>
  <c r="D185"/>
  <c r="H185"/>
  <c r="G185"/>
  <c r="J186" l="1"/>
  <c r="L186"/>
  <c r="F186"/>
  <c r="I186"/>
  <c r="G186"/>
  <c r="E186"/>
  <c r="D186"/>
  <c r="M186"/>
  <c r="K186"/>
  <c r="C186"/>
  <c r="H186"/>
  <c r="N186"/>
  <c r="K187" l="1"/>
  <c r="M187"/>
  <c r="E187"/>
  <c r="I187"/>
  <c r="H187"/>
  <c r="C187"/>
  <c r="J187"/>
  <c r="N187"/>
  <c r="F187"/>
  <c r="D187"/>
  <c r="L187"/>
  <c r="G187"/>
  <c r="D188" l="1"/>
  <c r="M188"/>
  <c r="K188"/>
  <c r="F188"/>
  <c r="H188"/>
  <c r="G188"/>
  <c r="E188"/>
  <c r="J188"/>
  <c r="L188"/>
  <c r="C188"/>
  <c r="I188"/>
  <c r="N188"/>
  <c r="J189" l="1"/>
  <c r="N189"/>
  <c r="F189"/>
  <c r="H189"/>
  <c r="G189"/>
  <c r="C189"/>
  <c r="K189"/>
  <c r="M189"/>
  <c r="E189"/>
  <c r="I189"/>
  <c r="D189"/>
  <c r="L189"/>
  <c r="E190" l="1"/>
  <c r="J190"/>
  <c r="L190"/>
  <c r="K190"/>
  <c r="I190"/>
  <c r="N190"/>
  <c r="G190"/>
  <c r="D190"/>
  <c r="M190"/>
  <c r="C190"/>
  <c r="F190"/>
  <c r="H190"/>
  <c r="K191" l="1"/>
  <c r="M191"/>
  <c r="E191"/>
  <c r="I191"/>
  <c r="L191"/>
  <c r="C191"/>
  <c r="J191"/>
  <c r="N191"/>
  <c r="F191"/>
  <c r="D191"/>
  <c r="G191"/>
  <c r="H191"/>
  <c r="D192" l="1"/>
  <c r="M192"/>
  <c r="K192"/>
  <c r="F192"/>
  <c r="H192"/>
  <c r="G192"/>
  <c r="E192"/>
  <c r="J192"/>
  <c r="L192"/>
  <c r="C192"/>
  <c r="I192"/>
  <c r="N192"/>
  <c r="J193" l="1"/>
  <c r="N193"/>
  <c r="F193"/>
  <c r="D193"/>
  <c r="G193"/>
  <c r="C193"/>
  <c r="K193"/>
  <c r="M193"/>
  <c r="E193"/>
  <c r="I193"/>
  <c r="L193"/>
  <c r="H193"/>
  <c r="F194" l="1"/>
  <c r="D194"/>
  <c r="M194"/>
  <c r="L194"/>
  <c r="N194"/>
  <c r="H194"/>
  <c r="K194"/>
  <c r="E194"/>
  <c r="G194"/>
  <c r="C194"/>
  <c r="J194"/>
  <c r="I194"/>
  <c r="J195" l="1"/>
  <c r="N195"/>
  <c r="F195"/>
  <c r="D195"/>
  <c r="G195"/>
  <c r="C195"/>
  <c r="K195"/>
  <c r="M195"/>
  <c r="E195"/>
  <c r="I195"/>
  <c r="L195"/>
  <c r="H195"/>
  <c r="J196" l="1"/>
  <c r="L196"/>
  <c r="F196"/>
  <c r="I196"/>
  <c r="N196"/>
  <c r="E196"/>
  <c r="D196"/>
  <c r="M196"/>
  <c r="G196"/>
  <c r="C196"/>
  <c r="H196"/>
  <c r="K196"/>
  <c r="E197" l="1"/>
  <c r="N197"/>
  <c r="F197"/>
  <c r="J197"/>
  <c r="L197"/>
  <c r="C197"/>
  <c r="D197"/>
  <c r="H197"/>
  <c r="G197"/>
  <c r="I197"/>
  <c r="K197"/>
  <c r="M197"/>
  <c r="J198" l="1"/>
  <c r="D198"/>
  <c r="M198"/>
  <c r="L198"/>
  <c r="N198"/>
  <c r="H198"/>
  <c r="K198"/>
  <c r="E198"/>
  <c r="G198"/>
  <c r="C198"/>
  <c r="F198"/>
  <c r="I198"/>
  <c r="D199" l="1"/>
  <c r="H199"/>
  <c r="G199"/>
  <c r="I199"/>
  <c r="K199"/>
  <c r="C199"/>
  <c r="E199"/>
  <c r="N199"/>
  <c r="F199"/>
  <c r="J199"/>
  <c r="L199"/>
  <c r="M199"/>
  <c r="F200" l="1"/>
  <c r="D200"/>
  <c r="M200"/>
  <c r="L200"/>
  <c r="N200"/>
  <c r="H200"/>
  <c r="K200"/>
  <c r="E200"/>
  <c r="G200"/>
  <c r="C200"/>
  <c r="J200"/>
  <c r="I200"/>
  <c r="K201" l="1"/>
  <c r="M201"/>
  <c r="E201"/>
  <c r="I201"/>
  <c r="L201"/>
  <c r="C201"/>
  <c r="J201"/>
  <c r="N201"/>
  <c r="F201"/>
  <c r="D201"/>
  <c r="H201"/>
  <c r="G201"/>
  <c r="D202" l="1"/>
  <c r="L202"/>
  <c r="F202"/>
  <c r="I202"/>
  <c r="N202"/>
  <c r="E202"/>
  <c r="J202"/>
  <c r="M202"/>
  <c r="K202"/>
  <c r="C202"/>
  <c r="H202"/>
  <c r="G202"/>
  <c r="K203" l="1"/>
  <c r="M203"/>
  <c r="E203"/>
  <c r="I203"/>
  <c r="H203"/>
  <c r="C203"/>
  <c r="J203"/>
  <c r="N203"/>
  <c r="F203"/>
  <c r="D203"/>
  <c r="L203"/>
  <c r="G203"/>
  <c r="E204" l="1"/>
  <c r="J204"/>
  <c r="L204"/>
  <c r="G204"/>
  <c r="I204"/>
  <c r="N204"/>
  <c r="K204"/>
  <c r="D204"/>
  <c r="M204"/>
  <c r="C204"/>
  <c r="F204"/>
  <c r="H204"/>
  <c r="E205" l="1"/>
  <c r="N205"/>
  <c r="F205"/>
  <c r="J205"/>
  <c r="L205"/>
  <c r="C205"/>
  <c r="D205"/>
  <c r="H205"/>
  <c r="G205"/>
  <c r="I205"/>
  <c r="M205"/>
  <c r="K205"/>
  <c r="D206" l="1"/>
  <c r="L206"/>
  <c r="F206"/>
  <c r="I206"/>
  <c r="N206"/>
  <c r="E206"/>
  <c r="J206"/>
  <c r="M206"/>
  <c r="G206"/>
  <c r="C206"/>
  <c r="H206"/>
  <c r="K206"/>
  <c r="K207" l="1"/>
  <c r="M207"/>
  <c r="E207"/>
  <c r="I207"/>
  <c r="L207"/>
  <c r="C207"/>
  <c r="J207"/>
  <c r="N207"/>
  <c r="F207"/>
  <c r="D207"/>
  <c r="H207"/>
  <c r="G207"/>
  <c r="E208" l="1"/>
  <c r="J208"/>
  <c r="L208"/>
  <c r="K208"/>
  <c r="I208"/>
  <c r="N208"/>
  <c r="G208"/>
  <c r="D208"/>
  <c r="M208"/>
  <c r="C208"/>
  <c r="F208"/>
  <c r="H208"/>
  <c r="D209" l="1"/>
  <c r="H209"/>
  <c r="G209"/>
  <c r="I209"/>
  <c r="K209"/>
  <c r="C209"/>
  <c r="E209"/>
  <c r="N209"/>
  <c r="F209"/>
  <c r="J209"/>
  <c r="L209"/>
  <c r="M209"/>
  <c r="J210" l="1"/>
  <c r="L210"/>
  <c r="F210"/>
  <c r="I210"/>
  <c r="N210"/>
  <c r="E210"/>
  <c r="D210"/>
  <c r="M210"/>
  <c r="G210"/>
  <c r="C210"/>
  <c r="H210"/>
  <c r="K210"/>
  <c r="J211" l="1"/>
  <c r="N211"/>
  <c r="F211"/>
  <c r="D211"/>
  <c r="G211"/>
  <c r="C211"/>
  <c r="K211"/>
  <c r="M211"/>
  <c r="E211"/>
  <c r="I211"/>
  <c r="L211"/>
  <c r="H211"/>
  <c r="J212" l="1"/>
  <c r="L212"/>
  <c r="F212"/>
  <c r="I212"/>
  <c r="N212"/>
  <c r="E212"/>
  <c r="D212"/>
  <c r="M212"/>
  <c r="K212"/>
  <c r="C212"/>
  <c r="H212"/>
  <c r="G212"/>
  <c r="K213" l="1"/>
  <c r="M213"/>
  <c r="E213"/>
  <c r="I213"/>
  <c r="L213"/>
  <c r="C213"/>
  <c r="J213"/>
  <c r="N213"/>
  <c r="F213"/>
  <c r="D213"/>
  <c r="H213"/>
  <c r="G213"/>
  <c r="E214" l="1"/>
  <c r="J214"/>
  <c r="L214"/>
  <c r="K214"/>
  <c r="I214"/>
  <c r="N214"/>
  <c r="G214"/>
  <c r="D214"/>
  <c r="M214"/>
  <c r="C214"/>
  <c r="F214"/>
  <c r="H214"/>
  <c r="J215" l="1"/>
  <c r="N215"/>
  <c r="F215"/>
  <c r="D215"/>
  <c r="G215"/>
  <c r="C215"/>
  <c r="K215"/>
  <c r="M215"/>
  <c r="E215"/>
  <c r="I215"/>
  <c r="H215"/>
  <c r="L215"/>
  <c r="D216" l="1"/>
  <c r="M216"/>
  <c r="K216"/>
  <c r="F216"/>
  <c r="H216"/>
  <c r="G216"/>
  <c r="E216"/>
  <c r="J216"/>
  <c r="L216"/>
  <c r="C216"/>
  <c r="I216"/>
  <c r="N216"/>
  <c r="K217" l="1"/>
  <c r="M217"/>
  <c r="E217"/>
  <c r="I217"/>
  <c r="H217"/>
  <c r="C217"/>
  <c r="J217"/>
  <c r="N217"/>
  <c r="F217"/>
  <c r="D217"/>
  <c r="L217"/>
  <c r="G217"/>
  <c r="D218" l="1"/>
  <c r="M218"/>
  <c r="G218"/>
  <c r="F218"/>
  <c r="H218"/>
  <c r="K218"/>
  <c r="E218"/>
  <c r="J218"/>
  <c r="L218"/>
  <c r="C218"/>
  <c r="I218"/>
  <c r="N218"/>
  <c r="J219" l="1"/>
  <c r="N219"/>
  <c r="F219"/>
  <c r="D219"/>
  <c r="G219"/>
  <c r="C219"/>
  <c r="K219"/>
  <c r="M219"/>
  <c r="E219"/>
  <c r="I219"/>
  <c r="H219"/>
  <c r="L219"/>
  <c r="J220" l="1"/>
  <c r="L220"/>
  <c r="F220"/>
  <c r="I220"/>
  <c r="N220"/>
  <c r="E220"/>
  <c r="D220"/>
  <c r="M220"/>
  <c r="K220"/>
  <c r="C220"/>
  <c r="H220"/>
  <c r="G220"/>
  <c r="K221" l="1"/>
  <c r="E221"/>
  <c r="C221"/>
  <c r="J221"/>
  <c r="N221"/>
  <c r="F221"/>
  <c r="D221"/>
  <c r="H221"/>
  <c r="G221"/>
  <c r="M221"/>
  <c r="I221"/>
  <c r="L221"/>
  <c r="E222" l="1"/>
  <c r="J222"/>
  <c r="L222"/>
  <c r="G222"/>
  <c r="I222"/>
  <c r="K222"/>
  <c r="D222"/>
  <c r="M222"/>
  <c r="C222"/>
  <c r="F222"/>
  <c r="H222"/>
  <c r="N222"/>
  <c r="E223" l="1"/>
  <c r="N223"/>
  <c r="F223"/>
  <c r="J223"/>
  <c r="L223"/>
  <c r="D223"/>
  <c r="H223"/>
  <c r="G223"/>
  <c r="I223"/>
  <c r="M223"/>
  <c r="K223"/>
  <c r="C223"/>
  <c r="D224" l="1"/>
  <c r="M224"/>
  <c r="K224"/>
  <c r="F224"/>
  <c r="H224"/>
  <c r="E224"/>
  <c r="J224"/>
  <c r="L224"/>
  <c r="C224"/>
  <c r="I224"/>
  <c r="N224"/>
  <c r="G224"/>
  <c r="K225" l="1"/>
  <c r="M225"/>
  <c r="E225"/>
  <c r="I225"/>
  <c r="H225"/>
  <c r="J225"/>
  <c r="N225"/>
  <c r="F225"/>
  <c r="D225"/>
  <c r="L225"/>
  <c r="G225"/>
  <c r="C225"/>
  <c r="J226" l="1"/>
  <c r="L226"/>
  <c r="F226"/>
  <c r="I226"/>
  <c r="N226"/>
  <c r="E226"/>
  <c r="D226"/>
  <c r="M226"/>
  <c r="G226"/>
  <c r="C226"/>
  <c r="H226"/>
  <c r="K226"/>
  <c r="K227" l="1"/>
  <c r="M227"/>
  <c r="E227"/>
  <c r="D227"/>
  <c r="J227"/>
  <c r="N227"/>
  <c r="F227"/>
  <c r="H227"/>
  <c r="G227"/>
  <c r="L227"/>
  <c r="I227"/>
  <c r="C227"/>
  <c r="J228" l="1"/>
  <c r="D228"/>
  <c r="G228"/>
  <c r="K228"/>
  <c r="F228"/>
  <c r="E228"/>
  <c r="C228"/>
  <c r="M228"/>
  <c r="L228"/>
  <c r="I228"/>
  <c r="H228"/>
  <c r="N228"/>
</calcChain>
</file>

<file path=xl/sharedStrings.xml><?xml version="1.0" encoding="utf-8"?>
<sst xmlns="http://schemas.openxmlformats.org/spreadsheetml/2006/main" count="40" uniqueCount="29">
  <si>
    <t>Mês</t>
  </si>
  <si>
    <r>
      <t>Valor do empréstimo (</t>
    </r>
    <r>
      <rPr>
        <b/>
        <sz val="11"/>
        <color rgb="FFFF0000"/>
        <rFont val="Calibri"/>
        <family val="2"/>
        <scheme val="minor"/>
      </rPr>
      <t>C</t>
    </r>
    <r>
      <rPr>
        <b/>
        <vertAlign val="subscript"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):</t>
    </r>
  </si>
  <si>
    <r>
      <t>Taxa mensal de juros (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):</t>
    </r>
  </si>
  <si>
    <r>
      <t>Número de parcelas (</t>
    </r>
    <r>
      <rPr>
        <b/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): </t>
    </r>
  </si>
  <si>
    <r>
      <t>Valor da parcela (</t>
    </r>
    <r>
      <rPr>
        <b/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):</t>
    </r>
  </si>
  <si>
    <t>Pagamento</t>
  </si>
  <si>
    <t>Saldo devedor inicial</t>
  </si>
  <si>
    <t>Saldo devedor final</t>
  </si>
  <si>
    <t>Cálculo da Parcela</t>
  </si>
  <si>
    <t>Cálculo da taxa de juros</t>
  </si>
  <si>
    <r>
      <t>Taxa de Juros (</t>
    </r>
    <r>
      <rPr>
        <b/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):</t>
    </r>
  </si>
  <si>
    <t>a</t>
  </si>
  <si>
    <t>b</t>
  </si>
  <si>
    <t>xm</t>
  </si>
  <si>
    <t>f(a)</t>
  </si>
  <si>
    <t>f(b)</t>
  </si>
  <si>
    <t>f(xm)</t>
  </si>
  <si>
    <t>Parâmetros do financiamento</t>
  </si>
  <si>
    <t>Parâmetros do algoritmo</t>
  </si>
  <si>
    <t>Tolerância para f(x) = 0</t>
  </si>
  <si>
    <t>a inicial</t>
  </si>
  <si>
    <t>b inicial</t>
  </si>
  <si>
    <t>iteração</t>
  </si>
  <si>
    <t>f(xm) &lt;= tolerância?</t>
  </si>
  <si>
    <t>Quem muda?</t>
  </si>
  <si>
    <t>Taxa no intervalo?</t>
  </si>
  <si>
    <t>f(a)*f(m)</t>
  </si>
  <si>
    <t>Taxa obtida</t>
  </si>
  <si>
    <t xml:space="preserve">T = 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</si>
</sst>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64" formatCode="&quot;R$&quot;\ * #,##0.00"/>
    <numFmt numFmtId="165" formatCode="00"/>
    <numFmt numFmtId="166" formatCode="&quot;R$&quot;\ #,##0.00"/>
    <numFmt numFmtId="170" formatCode="0.00000%"/>
    <numFmt numFmtId="177" formatCode="0.000000"/>
    <numFmt numFmtId="185" formatCode="#,##0.000000_ ;\-#,##0.000000\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170" fontId="0" fillId="0" borderId="1" xfId="0" applyNumberFormat="1" applyBorder="1"/>
    <xf numFmtId="0" fontId="5" fillId="0" borderId="0" xfId="0" applyFont="1"/>
    <xf numFmtId="177" fontId="0" fillId="0" borderId="1" xfId="0" applyNumberFormat="1" applyBorder="1"/>
    <xf numFmtId="185" fontId="0" fillId="0" borderId="1" xfId="1" applyNumberFormat="1" applyFont="1" applyBorder="1"/>
    <xf numFmtId="185" fontId="0" fillId="0" borderId="0" xfId="0" applyNumberFormat="1"/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G197"/>
  <sheetViews>
    <sheetView showGridLines="0" workbookViewId="0">
      <selection activeCell="D1" sqref="D1"/>
    </sheetView>
  </sheetViews>
  <sheetFormatPr defaultRowHeight="15"/>
  <cols>
    <col min="1" max="1" width="29" customWidth="1"/>
    <col min="2" max="2" width="14.7109375" customWidth="1"/>
    <col min="3" max="3" width="4.42578125" customWidth="1"/>
    <col min="5" max="5" width="24.140625" customWidth="1"/>
    <col min="6" max="6" width="17" customWidth="1"/>
    <col min="7" max="7" width="21.7109375" customWidth="1"/>
  </cols>
  <sheetData>
    <row r="1" spans="1:7">
      <c r="A1" s="7" t="s">
        <v>8</v>
      </c>
      <c r="D1" s="3" t="s">
        <v>0</v>
      </c>
      <c r="E1" s="3" t="s">
        <v>6</v>
      </c>
      <c r="F1" s="3" t="s">
        <v>5</v>
      </c>
      <c r="G1" s="3" t="s">
        <v>7</v>
      </c>
    </row>
    <row r="2" spans="1:7" ht="18">
      <c r="A2" s="1" t="s">
        <v>1</v>
      </c>
      <c r="B2" s="2">
        <v>3000</v>
      </c>
      <c r="D2" s="4">
        <v>0</v>
      </c>
      <c r="E2" s="5">
        <f>C_0</f>
        <v>3000</v>
      </c>
      <c r="F2" s="5">
        <v>0</v>
      </c>
      <c r="G2" s="5">
        <f>E2</f>
        <v>3000</v>
      </c>
    </row>
    <row r="3" spans="1:7">
      <c r="A3" s="1" t="s">
        <v>2</v>
      </c>
      <c r="B3" s="6">
        <v>7.0000000000000001E-3</v>
      </c>
      <c r="D3" s="4">
        <f t="shared" ref="D3:D28" si="0">IF(D2&lt;n,D2+1,"")</f>
        <v>1</v>
      </c>
      <c r="E3" s="5">
        <f t="shared" ref="E3:E28" si="1">IF($D2&lt;n,G2*(1+T),"")</f>
        <v>3020.9999999999995</v>
      </c>
      <c r="F3" s="5">
        <f t="shared" ref="F3:F28" si="2">IF($D2&lt;n,p,"")</f>
        <v>261.52045350798858</v>
      </c>
      <c r="G3" s="5">
        <f t="shared" ref="G3:G28" si="3">IF($D2&lt;n,E3-F3,"")</f>
        <v>2759.4795464920107</v>
      </c>
    </row>
    <row r="4" spans="1:7">
      <c r="A4" s="1" t="s">
        <v>3</v>
      </c>
      <c r="B4" s="1">
        <v>12</v>
      </c>
      <c r="D4" s="4">
        <f t="shared" si="0"/>
        <v>2</v>
      </c>
      <c r="E4" s="5">
        <f t="shared" si="1"/>
        <v>2778.7959033174543</v>
      </c>
      <c r="F4" s="5">
        <f t="shared" si="2"/>
        <v>261.52045350798858</v>
      </c>
      <c r="G4" s="5">
        <f t="shared" si="3"/>
        <v>2517.2754498094655</v>
      </c>
    </row>
    <row r="5" spans="1:7">
      <c r="A5" s="1" t="s">
        <v>4</v>
      </c>
      <c r="B5" s="2">
        <f>(C_0*T*(1+T)^n)/((1+T)^n - 1)</f>
        <v>261.52045350798858</v>
      </c>
      <c r="D5" s="4">
        <f t="shared" si="0"/>
        <v>3</v>
      </c>
      <c r="E5" s="5">
        <f t="shared" si="1"/>
        <v>2534.8963779581313</v>
      </c>
      <c r="F5" s="5">
        <f t="shared" si="2"/>
        <v>261.52045350798858</v>
      </c>
      <c r="G5" s="5">
        <f t="shared" si="3"/>
        <v>2273.3759244501425</v>
      </c>
    </row>
    <row r="6" spans="1:7">
      <c r="D6" s="4">
        <f t="shared" si="0"/>
        <v>4</v>
      </c>
      <c r="E6" s="5">
        <f t="shared" si="1"/>
        <v>2289.2895559212934</v>
      </c>
      <c r="F6" s="5">
        <f t="shared" si="2"/>
        <v>261.52045350798858</v>
      </c>
      <c r="G6" s="5">
        <f t="shared" si="3"/>
        <v>2027.7691024133048</v>
      </c>
    </row>
    <row r="7" spans="1:7">
      <c r="D7" s="4">
        <f t="shared" si="0"/>
        <v>5</v>
      </c>
      <c r="E7" s="5">
        <f t="shared" si="1"/>
        <v>2041.9634861301977</v>
      </c>
      <c r="F7" s="5">
        <f t="shared" si="2"/>
        <v>261.52045350798858</v>
      </c>
      <c r="G7" s="5">
        <f t="shared" si="3"/>
        <v>1780.4430326222091</v>
      </c>
    </row>
    <row r="8" spans="1:7">
      <c r="D8" s="4">
        <f t="shared" si="0"/>
        <v>6</v>
      </c>
      <c r="E8" s="5">
        <f t="shared" si="1"/>
        <v>1792.9061338505644</v>
      </c>
      <c r="F8" s="5">
        <f t="shared" si="2"/>
        <v>261.52045350798858</v>
      </c>
      <c r="G8" s="5">
        <f t="shared" si="3"/>
        <v>1531.3856803425758</v>
      </c>
    </row>
    <row r="9" spans="1:7">
      <c r="A9" s="7" t="s">
        <v>9</v>
      </c>
      <c r="D9" s="4">
        <f t="shared" si="0"/>
        <v>7</v>
      </c>
      <c r="E9" s="5">
        <f t="shared" si="1"/>
        <v>1542.1053801049736</v>
      </c>
      <c r="F9" s="5">
        <f t="shared" si="2"/>
        <v>261.52045350798858</v>
      </c>
      <c r="G9" s="5">
        <f t="shared" si="3"/>
        <v>1280.584926596985</v>
      </c>
    </row>
    <row r="10" spans="1:7">
      <c r="A10" s="1" t="s">
        <v>10</v>
      </c>
      <c r="B10" s="2"/>
      <c r="D10" s="4">
        <f t="shared" si="0"/>
        <v>8</v>
      </c>
      <c r="E10" s="5">
        <f t="shared" si="1"/>
        <v>1289.5490210831638</v>
      </c>
      <c r="F10" s="5">
        <f t="shared" si="2"/>
        <v>261.52045350798858</v>
      </c>
      <c r="G10" s="5">
        <f t="shared" si="3"/>
        <v>1028.0285675751752</v>
      </c>
    </row>
    <row r="11" spans="1:7">
      <c r="D11" s="4">
        <f t="shared" si="0"/>
        <v>9</v>
      </c>
      <c r="E11" s="5">
        <f t="shared" si="1"/>
        <v>1035.2247675482013</v>
      </c>
      <c r="F11" s="5">
        <f t="shared" si="2"/>
        <v>261.52045350798858</v>
      </c>
      <c r="G11" s="5">
        <f t="shared" si="3"/>
        <v>773.70431404021269</v>
      </c>
    </row>
    <row r="12" spans="1:7">
      <c r="D12" s="4">
        <f t="shared" si="0"/>
        <v>10</v>
      </c>
      <c r="E12" s="5">
        <f t="shared" si="1"/>
        <v>779.12024423849414</v>
      </c>
      <c r="F12" s="5">
        <f t="shared" si="2"/>
        <v>261.52045350798858</v>
      </c>
      <c r="G12" s="5">
        <f t="shared" si="3"/>
        <v>517.59979073050556</v>
      </c>
    </row>
    <row r="13" spans="1:7">
      <c r="D13" s="4">
        <f t="shared" si="0"/>
        <v>11</v>
      </c>
      <c r="E13" s="5">
        <f t="shared" si="1"/>
        <v>521.22298926561905</v>
      </c>
      <c r="F13" s="5">
        <f t="shared" si="2"/>
        <v>261.52045350798858</v>
      </c>
      <c r="G13" s="5">
        <f t="shared" si="3"/>
        <v>259.70253575763047</v>
      </c>
    </row>
    <row r="14" spans="1:7">
      <c r="D14" s="4">
        <f t="shared" si="0"/>
        <v>12</v>
      </c>
      <c r="E14" s="5">
        <f t="shared" si="1"/>
        <v>261.52045350793384</v>
      </c>
      <c r="F14" s="5">
        <f t="shared" si="2"/>
        <v>261.52045350798858</v>
      </c>
      <c r="G14" s="5">
        <f t="shared" si="3"/>
        <v>-5.4740212362958118E-11</v>
      </c>
    </row>
    <row r="15" spans="1:7">
      <c r="D15" s="4" t="str">
        <f t="shared" si="0"/>
        <v/>
      </c>
      <c r="E15" s="5" t="str">
        <f t="shared" si="1"/>
        <v/>
      </c>
      <c r="F15" s="5" t="str">
        <f t="shared" si="2"/>
        <v/>
      </c>
      <c r="G15" s="5" t="str">
        <f t="shared" si="3"/>
        <v/>
      </c>
    </row>
    <row r="16" spans="1:7">
      <c r="D16" s="4" t="str">
        <f t="shared" si="0"/>
        <v/>
      </c>
      <c r="E16" s="5" t="str">
        <f t="shared" si="1"/>
        <v/>
      </c>
      <c r="F16" s="5" t="str">
        <f t="shared" si="2"/>
        <v/>
      </c>
      <c r="G16" s="5" t="str">
        <f t="shared" si="3"/>
        <v/>
      </c>
    </row>
    <row r="17" spans="4:7">
      <c r="D17" s="4" t="str">
        <f t="shared" si="0"/>
        <v/>
      </c>
      <c r="E17" s="5" t="str">
        <f t="shared" si="1"/>
        <v/>
      </c>
      <c r="F17" s="5" t="str">
        <f t="shared" si="2"/>
        <v/>
      </c>
      <c r="G17" s="5" t="str">
        <f t="shared" si="3"/>
        <v/>
      </c>
    </row>
    <row r="18" spans="4:7">
      <c r="D18" s="4" t="str">
        <f t="shared" si="0"/>
        <v/>
      </c>
      <c r="E18" s="5" t="str">
        <f t="shared" si="1"/>
        <v/>
      </c>
      <c r="F18" s="5" t="str">
        <f t="shared" si="2"/>
        <v/>
      </c>
      <c r="G18" s="5" t="str">
        <f t="shared" si="3"/>
        <v/>
      </c>
    </row>
    <row r="19" spans="4:7">
      <c r="D19" s="4" t="str">
        <f t="shared" si="0"/>
        <v/>
      </c>
      <c r="E19" s="5" t="str">
        <f t="shared" si="1"/>
        <v/>
      </c>
      <c r="F19" s="5" t="str">
        <f t="shared" si="2"/>
        <v/>
      </c>
      <c r="G19" s="5" t="str">
        <f t="shared" si="3"/>
        <v/>
      </c>
    </row>
    <row r="20" spans="4:7">
      <c r="D20" s="4" t="str">
        <f t="shared" si="0"/>
        <v/>
      </c>
      <c r="E20" s="5" t="str">
        <f t="shared" si="1"/>
        <v/>
      </c>
      <c r="F20" s="5" t="str">
        <f t="shared" si="2"/>
        <v/>
      </c>
      <c r="G20" s="5" t="str">
        <f t="shared" si="3"/>
        <v/>
      </c>
    </row>
    <row r="21" spans="4:7">
      <c r="D21" s="4" t="str">
        <f t="shared" si="0"/>
        <v/>
      </c>
      <c r="E21" s="5" t="str">
        <f t="shared" si="1"/>
        <v/>
      </c>
      <c r="F21" s="5" t="str">
        <f t="shared" si="2"/>
        <v/>
      </c>
      <c r="G21" s="5" t="str">
        <f t="shared" si="3"/>
        <v/>
      </c>
    </row>
    <row r="22" spans="4:7">
      <c r="D22" s="4" t="str">
        <f t="shared" si="0"/>
        <v/>
      </c>
      <c r="E22" s="5" t="str">
        <f t="shared" si="1"/>
        <v/>
      </c>
      <c r="F22" s="5" t="str">
        <f t="shared" si="2"/>
        <v/>
      </c>
      <c r="G22" s="5" t="str">
        <f t="shared" si="3"/>
        <v/>
      </c>
    </row>
    <row r="23" spans="4:7">
      <c r="D23" s="4" t="str">
        <f t="shared" si="0"/>
        <v/>
      </c>
      <c r="E23" s="5" t="str">
        <f t="shared" si="1"/>
        <v/>
      </c>
      <c r="F23" s="5" t="str">
        <f t="shared" si="2"/>
        <v/>
      </c>
      <c r="G23" s="5" t="str">
        <f t="shared" si="3"/>
        <v/>
      </c>
    </row>
    <row r="24" spans="4:7">
      <c r="D24" s="4" t="str">
        <f t="shared" si="0"/>
        <v/>
      </c>
      <c r="E24" s="5" t="str">
        <f t="shared" si="1"/>
        <v/>
      </c>
      <c r="F24" s="5" t="str">
        <f t="shared" si="2"/>
        <v/>
      </c>
      <c r="G24" s="5" t="str">
        <f t="shared" si="3"/>
        <v/>
      </c>
    </row>
    <row r="25" spans="4:7">
      <c r="D25" s="4" t="str">
        <f t="shared" si="0"/>
        <v/>
      </c>
      <c r="E25" s="5" t="str">
        <f t="shared" si="1"/>
        <v/>
      </c>
      <c r="F25" s="5" t="str">
        <f t="shared" si="2"/>
        <v/>
      </c>
      <c r="G25" s="5" t="str">
        <f t="shared" si="3"/>
        <v/>
      </c>
    </row>
    <row r="26" spans="4:7">
      <c r="D26" s="4" t="str">
        <f t="shared" si="0"/>
        <v/>
      </c>
      <c r="E26" s="5" t="str">
        <f t="shared" si="1"/>
        <v/>
      </c>
      <c r="F26" s="5" t="str">
        <f t="shared" si="2"/>
        <v/>
      </c>
      <c r="G26" s="5" t="str">
        <f t="shared" si="3"/>
        <v/>
      </c>
    </row>
    <row r="27" spans="4:7">
      <c r="D27" s="4" t="str">
        <f t="shared" si="0"/>
        <v/>
      </c>
      <c r="E27" s="5" t="str">
        <f t="shared" si="1"/>
        <v/>
      </c>
      <c r="F27" s="5" t="str">
        <f t="shared" si="2"/>
        <v/>
      </c>
      <c r="G27" s="5" t="str">
        <f t="shared" si="3"/>
        <v/>
      </c>
    </row>
    <row r="28" spans="4:7">
      <c r="D28" s="4" t="str">
        <f t="shared" si="0"/>
        <v/>
      </c>
      <c r="E28" s="5" t="str">
        <f t="shared" si="1"/>
        <v/>
      </c>
      <c r="F28" s="5" t="str">
        <f t="shared" si="2"/>
        <v/>
      </c>
      <c r="G28" s="5" t="str">
        <f t="shared" si="3"/>
        <v/>
      </c>
    </row>
    <row r="29" spans="4:7">
      <c r="D29" s="4" t="str">
        <f t="shared" ref="D29:D92" si="4">IF(D28&lt;n,D28+1,"")</f>
        <v/>
      </c>
      <c r="E29" s="5" t="str">
        <f t="shared" ref="E29:E92" si="5">IF($D28&lt;n,G28*(1+T),"")</f>
        <v/>
      </c>
      <c r="F29" s="5" t="str">
        <f t="shared" ref="F29:F92" si="6">IF($D28&lt;n,p,"")</f>
        <v/>
      </c>
      <c r="G29" s="5" t="str">
        <f t="shared" ref="G29:G92" si="7">IF($D28&lt;n,E29-F29,"")</f>
        <v/>
      </c>
    </row>
    <row r="30" spans="4:7">
      <c r="D30" s="4" t="str">
        <f t="shared" si="4"/>
        <v/>
      </c>
      <c r="E30" s="5" t="str">
        <f t="shared" si="5"/>
        <v/>
      </c>
      <c r="F30" s="5" t="str">
        <f t="shared" si="6"/>
        <v/>
      </c>
      <c r="G30" s="5" t="str">
        <f t="shared" si="7"/>
        <v/>
      </c>
    </row>
    <row r="31" spans="4:7">
      <c r="D31" s="4" t="str">
        <f t="shared" si="4"/>
        <v/>
      </c>
      <c r="E31" s="5" t="str">
        <f t="shared" si="5"/>
        <v/>
      </c>
      <c r="F31" s="5" t="str">
        <f t="shared" si="6"/>
        <v/>
      </c>
      <c r="G31" s="5" t="str">
        <f t="shared" si="7"/>
        <v/>
      </c>
    </row>
    <row r="32" spans="4:7">
      <c r="D32" s="4" t="str">
        <f t="shared" si="4"/>
        <v/>
      </c>
      <c r="E32" s="5" t="str">
        <f t="shared" si="5"/>
        <v/>
      </c>
      <c r="F32" s="5" t="str">
        <f t="shared" si="6"/>
        <v/>
      </c>
      <c r="G32" s="5" t="str">
        <f t="shared" si="7"/>
        <v/>
      </c>
    </row>
    <row r="33" spans="4:7">
      <c r="D33" s="4" t="str">
        <f t="shared" si="4"/>
        <v/>
      </c>
      <c r="E33" s="5" t="str">
        <f t="shared" si="5"/>
        <v/>
      </c>
      <c r="F33" s="5" t="str">
        <f t="shared" si="6"/>
        <v/>
      </c>
      <c r="G33" s="5" t="str">
        <f t="shared" si="7"/>
        <v/>
      </c>
    </row>
    <row r="34" spans="4:7">
      <c r="D34" s="4" t="str">
        <f t="shared" si="4"/>
        <v/>
      </c>
      <c r="E34" s="5" t="str">
        <f t="shared" si="5"/>
        <v/>
      </c>
      <c r="F34" s="5" t="str">
        <f t="shared" si="6"/>
        <v/>
      </c>
      <c r="G34" s="5" t="str">
        <f t="shared" si="7"/>
        <v/>
      </c>
    </row>
    <row r="35" spans="4:7">
      <c r="D35" s="4" t="str">
        <f t="shared" si="4"/>
        <v/>
      </c>
      <c r="E35" s="5" t="str">
        <f t="shared" si="5"/>
        <v/>
      </c>
      <c r="F35" s="5" t="str">
        <f t="shared" si="6"/>
        <v/>
      </c>
      <c r="G35" s="5" t="str">
        <f t="shared" si="7"/>
        <v/>
      </c>
    </row>
    <row r="36" spans="4:7">
      <c r="D36" s="4" t="str">
        <f t="shared" si="4"/>
        <v/>
      </c>
      <c r="E36" s="5" t="str">
        <f t="shared" si="5"/>
        <v/>
      </c>
      <c r="F36" s="5" t="str">
        <f t="shared" si="6"/>
        <v/>
      </c>
      <c r="G36" s="5" t="str">
        <f t="shared" si="7"/>
        <v/>
      </c>
    </row>
    <row r="37" spans="4:7">
      <c r="D37" s="4" t="str">
        <f t="shared" si="4"/>
        <v/>
      </c>
      <c r="E37" s="5" t="str">
        <f t="shared" si="5"/>
        <v/>
      </c>
      <c r="F37" s="5" t="str">
        <f t="shared" si="6"/>
        <v/>
      </c>
      <c r="G37" s="5" t="str">
        <f t="shared" si="7"/>
        <v/>
      </c>
    </row>
    <row r="38" spans="4:7">
      <c r="D38" s="4" t="str">
        <f t="shared" si="4"/>
        <v/>
      </c>
      <c r="E38" s="5" t="str">
        <f t="shared" si="5"/>
        <v/>
      </c>
      <c r="F38" s="5" t="str">
        <f t="shared" si="6"/>
        <v/>
      </c>
      <c r="G38" s="5" t="str">
        <f t="shared" si="7"/>
        <v/>
      </c>
    </row>
    <row r="39" spans="4:7">
      <c r="D39" s="4" t="str">
        <f t="shared" si="4"/>
        <v/>
      </c>
      <c r="E39" s="5" t="str">
        <f t="shared" si="5"/>
        <v/>
      </c>
      <c r="F39" s="5" t="str">
        <f t="shared" si="6"/>
        <v/>
      </c>
      <c r="G39" s="5" t="str">
        <f t="shared" si="7"/>
        <v/>
      </c>
    </row>
    <row r="40" spans="4:7">
      <c r="D40" s="4" t="str">
        <f t="shared" si="4"/>
        <v/>
      </c>
      <c r="E40" s="5" t="str">
        <f t="shared" si="5"/>
        <v/>
      </c>
      <c r="F40" s="5" t="str">
        <f t="shared" si="6"/>
        <v/>
      </c>
      <c r="G40" s="5" t="str">
        <f t="shared" si="7"/>
        <v/>
      </c>
    </row>
    <row r="41" spans="4:7">
      <c r="D41" s="4" t="str">
        <f t="shared" si="4"/>
        <v/>
      </c>
      <c r="E41" s="5" t="str">
        <f t="shared" si="5"/>
        <v/>
      </c>
      <c r="F41" s="5" t="str">
        <f t="shared" si="6"/>
        <v/>
      </c>
      <c r="G41" s="5" t="str">
        <f t="shared" si="7"/>
        <v/>
      </c>
    </row>
    <row r="42" spans="4:7">
      <c r="D42" s="4" t="str">
        <f t="shared" si="4"/>
        <v/>
      </c>
      <c r="E42" s="5" t="str">
        <f t="shared" si="5"/>
        <v/>
      </c>
      <c r="F42" s="5" t="str">
        <f t="shared" si="6"/>
        <v/>
      </c>
      <c r="G42" s="5" t="str">
        <f t="shared" si="7"/>
        <v/>
      </c>
    </row>
    <row r="43" spans="4:7">
      <c r="D43" s="4" t="str">
        <f t="shared" si="4"/>
        <v/>
      </c>
      <c r="E43" s="5" t="str">
        <f t="shared" si="5"/>
        <v/>
      </c>
      <c r="F43" s="5" t="str">
        <f t="shared" si="6"/>
        <v/>
      </c>
      <c r="G43" s="5" t="str">
        <f t="shared" si="7"/>
        <v/>
      </c>
    </row>
    <row r="44" spans="4:7">
      <c r="D44" s="4" t="str">
        <f t="shared" si="4"/>
        <v/>
      </c>
      <c r="E44" s="5" t="str">
        <f t="shared" si="5"/>
        <v/>
      </c>
      <c r="F44" s="5" t="str">
        <f t="shared" si="6"/>
        <v/>
      </c>
      <c r="G44" s="5" t="str">
        <f t="shared" si="7"/>
        <v/>
      </c>
    </row>
    <row r="45" spans="4:7">
      <c r="D45" s="4" t="str">
        <f t="shared" si="4"/>
        <v/>
      </c>
      <c r="E45" s="5" t="str">
        <f t="shared" si="5"/>
        <v/>
      </c>
      <c r="F45" s="5" t="str">
        <f t="shared" si="6"/>
        <v/>
      </c>
      <c r="G45" s="5" t="str">
        <f t="shared" si="7"/>
        <v/>
      </c>
    </row>
    <row r="46" spans="4:7">
      <c r="D46" s="4" t="str">
        <f t="shared" si="4"/>
        <v/>
      </c>
      <c r="E46" s="5" t="str">
        <f t="shared" si="5"/>
        <v/>
      </c>
      <c r="F46" s="5" t="str">
        <f t="shared" si="6"/>
        <v/>
      </c>
      <c r="G46" s="5" t="str">
        <f t="shared" si="7"/>
        <v/>
      </c>
    </row>
    <row r="47" spans="4:7">
      <c r="D47" s="4" t="str">
        <f t="shared" si="4"/>
        <v/>
      </c>
      <c r="E47" s="5" t="str">
        <f t="shared" si="5"/>
        <v/>
      </c>
      <c r="F47" s="5" t="str">
        <f t="shared" si="6"/>
        <v/>
      </c>
      <c r="G47" s="5" t="str">
        <f t="shared" si="7"/>
        <v/>
      </c>
    </row>
    <row r="48" spans="4:7">
      <c r="D48" s="4" t="str">
        <f t="shared" si="4"/>
        <v/>
      </c>
      <c r="E48" s="5" t="str">
        <f t="shared" si="5"/>
        <v/>
      </c>
      <c r="F48" s="5" t="str">
        <f t="shared" si="6"/>
        <v/>
      </c>
      <c r="G48" s="5" t="str">
        <f t="shared" si="7"/>
        <v/>
      </c>
    </row>
    <row r="49" spans="4:7">
      <c r="D49" s="4" t="str">
        <f t="shared" si="4"/>
        <v/>
      </c>
      <c r="E49" s="5" t="str">
        <f t="shared" si="5"/>
        <v/>
      </c>
      <c r="F49" s="5" t="str">
        <f t="shared" si="6"/>
        <v/>
      </c>
      <c r="G49" s="5" t="str">
        <f t="shared" si="7"/>
        <v/>
      </c>
    </row>
    <row r="50" spans="4:7">
      <c r="D50" s="4" t="str">
        <f t="shared" si="4"/>
        <v/>
      </c>
      <c r="E50" s="5" t="str">
        <f t="shared" si="5"/>
        <v/>
      </c>
      <c r="F50" s="5" t="str">
        <f t="shared" si="6"/>
        <v/>
      </c>
      <c r="G50" s="5" t="str">
        <f t="shared" si="7"/>
        <v/>
      </c>
    </row>
    <row r="51" spans="4:7">
      <c r="D51" s="4" t="str">
        <f t="shared" si="4"/>
        <v/>
      </c>
      <c r="E51" s="5" t="str">
        <f t="shared" si="5"/>
        <v/>
      </c>
      <c r="F51" s="5" t="str">
        <f t="shared" si="6"/>
        <v/>
      </c>
      <c r="G51" s="5" t="str">
        <f t="shared" si="7"/>
        <v/>
      </c>
    </row>
    <row r="52" spans="4:7">
      <c r="D52" s="4" t="str">
        <f t="shared" si="4"/>
        <v/>
      </c>
      <c r="E52" s="5" t="str">
        <f t="shared" si="5"/>
        <v/>
      </c>
      <c r="F52" s="5" t="str">
        <f t="shared" si="6"/>
        <v/>
      </c>
      <c r="G52" s="5" t="str">
        <f t="shared" si="7"/>
        <v/>
      </c>
    </row>
    <row r="53" spans="4:7">
      <c r="D53" s="4" t="str">
        <f t="shared" si="4"/>
        <v/>
      </c>
      <c r="E53" s="5" t="str">
        <f t="shared" si="5"/>
        <v/>
      </c>
      <c r="F53" s="5" t="str">
        <f t="shared" si="6"/>
        <v/>
      </c>
      <c r="G53" s="5" t="str">
        <f t="shared" si="7"/>
        <v/>
      </c>
    </row>
    <row r="54" spans="4:7">
      <c r="D54" s="4" t="str">
        <f t="shared" si="4"/>
        <v/>
      </c>
      <c r="E54" s="5" t="str">
        <f t="shared" si="5"/>
        <v/>
      </c>
      <c r="F54" s="5" t="str">
        <f t="shared" si="6"/>
        <v/>
      </c>
      <c r="G54" s="5" t="str">
        <f t="shared" si="7"/>
        <v/>
      </c>
    </row>
    <row r="55" spans="4:7">
      <c r="D55" s="4" t="str">
        <f t="shared" si="4"/>
        <v/>
      </c>
      <c r="E55" s="5" t="str">
        <f t="shared" si="5"/>
        <v/>
      </c>
      <c r="F55" s="5" t="str">
        <f t="shared" si="6"/>
        <v/>
      </c>
      <c r="G55" s="5" t="str">
        <f t="shared" si="7"/>
        <v/>
      </c>
    </row>
    <row r="56" spans="4:7">
      <c r="D56" s="4" t="str">
        <f t="shared" si="4"/>
        <v/>
      </c>
      <c r="E56" s="5" t="str">
        <f t="shared" si="5"/>
        <v/>
      </c>
      <c r="F56" s="5" t="str">
        <f t="shared" si="6"/>
        <v/>
      </c>
      <c r="G56" s="5" t="str">
        <f t="shared" si="7"/>
        <v/>
      </c>
    </row>
    <row r="57" spans="4:7">
      <c r="D57" s="4" t="str">
        <f t="shared" si="4"/>
        <v/>
      </c>
      <c r="E57" s="5" t="str">
        <f t="shared" si="5"/>
        <v/>
      </c>
      <c r="F57" s="5" t="str">
        <f t="shared" si="6"/>
        <v/>
      </c>
      <c r="G57" s="5" t="str">
        <f t="shared" si="7"/>
        <v/>
      </c>
    </row>
    <row r="58" spans="4:7">
      <c r="D58" s="4" t="str">
        <f t="shared" si="4"/>
        <v/>
      </c>
      <c r="E58" s="5" t="str">
        <f t="shared" si="5"/>
        <v/>
      </c>
      <c r="F58" s="5" t="str">
        <f t="shared" si="6"/>
        <v/>
      </c>
      <c r="G58" s="5" t="str">
        <f t="shared" si="7"/>
        <v/>
      </c>
    </row>
    <row r="59" spans="4:7">
      <c r="D59" s="4" t="str">
        <f t="shared" si="4"/>
        <v/>
      </c>
      <c r="E59" s="5" t="str">
        <f t="shared" si="5"/>
        <v/>
      </c>
      <c r="F59" s="5" t="str">
        <f t="shared" si="6"/>
        <v/>
      </c>
      <c r="G59" s="5" t="str">
        <f t="shared" si="7"/>
        <v/>
      </c>
    </row>
    <row r="60" spans="4:7">
      <c r="D60" s="4" t="str">
        <f t="shared" si="4"/>
        <v/>
      </c>
      <c r="E60" s="5" t="str">
        <f t="shared" si="5"/>
        <v/>
      </c>
      <c r="F60" s="5" t="str">
        <f t="shared" si="6"/>
        <v/>
      </c>
      <c r="G60" s="5" t="str">
        <f t="shared" si="7"/>
        <v/>
      </c>
    </row>
    <row r="61" spans="4:7">
      <c r="D61" s="4" t="str">
        <f t="shared" si="4"/>
        <v/>
      </c>
      <c r="E61" s="5" t="str">
        <f t="shared" si="5"/>
        <v/>
      </c>
      <c r="F61" s="5" t="str">
        <f t="shared" si="6"/>
        <v/>
      </c>
      <c r="G61" s="5" t="str">
        <f t="shared" si="7"/>
        <v/>
      </c>
    </row>
    <row r="62" spans="4:7">
      <c r="D62" s="4" t="str">
        <f t="shared" si="4"/>
        <v/>
      </c>
      <c r="E62" s="5" t="str">
        <f t="shared" si="5"/>
        <v/>
      </c>
      <c r="F62" s="5" t="str">
        <f t="shared" si="6"/>
        <v/>
      </c>
      <c r="G62" s="5" t="str">
        <f t="shared" si="7"/>
        <v/>
      </c>
    </row>
    <row r="63" spans="4:7">
      <c r="D63" s="4" t="str">
        <f t="shared" si="4"/>
        <v/>
      </c>
      <c r="E63" s="5" t="str">
        <f t="shared" si="5"/>
        <v/>
      </c>
      <c r="F63" s="5" t="str">
        <f t="shared" si="6"/>
        <v/>
      </c>
      <c r="G63" s="5" t="str">
        <f t="shared" si="7"/>
        <v/>
      </c>
    </row>
    <row r="64" spans="4:7">
      <c r="D64" s="4" t="str">
        <f t="shared" si="4"/>
        <v/>
      </c>
      <c r="E64" s="5" t="str">
        <f t="shared" si="5"/>
        <v/>
      </c>
      <c r="F64" s="5" t="str">
        <f t="shared" si="6"/>
        <v/>
      </c>
      <c r="G64" s="5" t="str">
        <f t="shared" si="7"/>
        <v/>
      </c>
    </row>
    <row r="65" spans="4:7">
      <c r="D65" s="4" t="str">
        <f t="shared" si="4"/>
        <v/>
      </c>
      <c r="E65" s="5" t="str">
        <f t="shared" si="5"/>
        <v/>
      </c>
      <c r="F65" s="5" t="str">
        <f t="shared" si="6"/>
        <v/>
      </c>
      <c r="G65" s="5" t="str">
        <f t="shared" si="7"/>
        <v/>
      </c>
    </row>
    <row r="66" spans="4:7">
      <c r="D66" s="4" t="str">
        <f t="shared" si="4"/>
        <v/>
      </c>
      <c r="E66" s="5" t="str">
        <f t="shared" si="5"/>
        <v/>
      </c>
      <c r="F66" s="5" t="str">
        <f t="shared" si="6"/>
        <v/>
      </c>
      <c r="G66" s="5" t="str">
        <f t="shared" si="7"/>
        <v/>
      </c>
    </row>
    <row r="67" spans="4:7">
      <c r="D67" s="4" t="str">
        <f t="shared" si="4"/>
        <v/>
      </c>
      <c r="E67" s="5" t="str">
        <f t="shared" si="5"/>
        <v/>
      </c>
      <c r="F67" s="5" t="str">
        <f t="shared" si="6"/>
        <v/>
      </c>
      <c r="G67" s="5" t="str">
        <f t="shared" si="7"/>
        <v/>
      </c>
    </row>
    <row r="68" spans="4:7">
      <c r="D68" s="4" t="str">
        <f t="shared" si="4"/>
        <v/>
      </c>
      <c r="E68" s="5" t="str">
        <f t="shared" si="5"/>
        <v/>
      </c>
      <c r="F68" s="5" t="str">
        <f t="shared" si="6"/>
        <v/>
      </c>
      <c r="G68" s="5" t="str">
        <f t="shared" si="7"/>
        <v/>
      </c>
    </row>
    <row r="69" spans="4:7">
      <c r="D69" s="4" t="str">
        <f t="shared" si="4"/>
        <v/>
      </c>
      <c r="E69" s="5" t="str">
        <f t="shared" si="5"/>
        <v/>
      </c>
      <c r="F69" s="5" t="str">
        <f t="shared" si="6"/>
        <v/>
      </c>
      <c r="G69" s="5" t="str">
        <f t="shared" si="7"/>
        <v/>
      </c>
    </row>
    <row r="70" spans="4:7">
      <c r="D70" s="4" t="str">
        <f t="shared" si="4"/>
        <v/>
      </c>
      <c r="E70" s="5" t="str">
        <f t="shared" si="5"/>
        <v/>
      </c>
      <c r="F70" s="5" t="str">
        <f t="shared" si="6"/>
        <v/>
      </c>
      <c r="G70" s="5" t="str">
        <f t="shared" si="7"/>
        <v/>
      </c>
    </row>
    <row r="71" spans="4:7">
      <c r="D71" s="4" t="str">
        <f t="shared" si="4"/>
        <v/>
      </c>
      <c r="E71" s="5" t="str">
        <f t="shared" si="5"/>
        <v/>
      </c>
      <c r="F71" s="5" t="str">
        <f t="shared" si="6"/>
        <v/>
      </c>
      <c r="G71" s="5" t="str">
        <f t="shared" si="7"/>
        <v/>
      </c>
    </row>
    <row r="72" spans="4:7">
      <c r="D72" s="4" t="str">
        <f t="shared" si="4"/>
        <v/>
      </c>
      <c r="E72" s="5" t="str">
        <f t="shared" si="5"/>
        <v/>
      </c>
      <c r="F72" s="5" t="str">
        <f t="shared" si="6"/>
        <v/>
      </c>
      <c r="G72" s="5" t="str">
        <f t="shared" si="7"/>
        <v/>
      </c>
    </row>
    <row r="73" spans="4:7">
      <c r="D73" s="4" t="str">
        <f t="shared" si="4"/>
        <v/>
      </c>
      <c r="E73" s="5" t="str">
        <f t="shared" si="5"/>
        <v/>
      </c>
      <c r="F73" s="5" t="str">
        <f t="shared" si="6"/>
        <v/>
      </c>
      <c r="G73" s="5" t="str">
        <f t="shared" si="7"/>
        <v/>
      </c>
    </row>
    <row r="74" spans="4:7">
      <c r="D74" s="4" t="str">
        <f t="shared" si="4"/>
        <v/>
      </c>
      <c r="E74" s="5" t="str">
        <f t="shared" si="5"/>
        <v/>
      </c>
      <c r="F74" s="5" t="str">
        <f t="shared" si="6"/>
        <v/>
      </c>
      <c r="G74" s="5" t="str">
        <f t="shared" si="7"/>
        <v/>
      </c>
    </row>
    <row r="75" spans="4:7">
      <c r="D75" s="4" t="str">
        <f t="shared" si="4"/>
        <v/>
      </c>
      <c r="E75" s="5" t="str">
        <f t="shared" si="5"/>
        <v/>
      </c>
      <c r="F75" s="5" t="str">
        <f t="shared" si="6"/>
        <v/>
      </c>
      <c r="G75" s="5" t="str">
        <f t="shared" si="7"/>
        <v/>
      </c>
    </row>
    <row r="76" spans="4:7">
      <c r="D76" s="4" t="str">
        <f t="shared" si="4"/>
        <v/>
      </c>
      <c r="E76" s="5" t="str">
        <f t="shared" si="5"/>
        <v/>
      </c>
      <c r="F76" s="5" t="str">
        <f t="shared" si="6"/>
        <v/>
      </c>
      <c r="G76" s="5" t="str">
        <f t="shared" si="7"/>
        <v/>
      </c>
    </row>
    <row r="77" spans="4:7">
      <c r="D77" s="4" t="str">
        <f t="shared" si="4"/>
        <v/>
      </c>
      <c r="E77" s="5" t="str">
        <f t="shared" si="5"/>
        <v/>
      </c>
      <c r="F77" s="5" t="str">
        <f t="shared" si="6"/>
        <v/>
      </c>
      <c r="G77" s="5" t="str">
        <f t="shared" si="7"/>
        <v/>
      </c>
    </row>
    <row r="78" spans="4:7">
      <c r="D78" s="4" t="str">
        <f t="shared" si="4"/>
        <v/>
      </c>
      <c r="E78" s="5" t="str">
        <f t="shared" si="5"/>
        <v/>
      </c>
      <c r="F78" s="5" t="str">
        <f t="shared" si="6"/>
        <v/>
      </c>
      <c r="G78" s="5" t="str">
        <f t="shared" si="7"/>
        <v/>
      </c>
    </row>
    <row r="79" spans="4:7">
      <c r="D79" s="4" t="str">
        <f t="shared" si="4"/>
        <v/>
      </c>
      <c r="E79" s="5" t="str">
        <f t="shared" si="5"/>
        <v/>
      </c>
      <c r="F79" s="5" t="str">
        <f t="shared" si="6"/>
        <v/>
      </c>
      <c r="G79" s="5" t="str">
        <f t="shared" si="7"/>
        <v/>
      </c>
    </row>
    <row r="80" spans="4:7">
      <c r="D80" s="4" t="str">
        <f t="shared" si="4"/>
        <v/>
      </c>
      <c r="E80" s="5" t="str">
        <f t="shared" si="5"/>
        <v/>
      </c>
      <c r="F80" s="5" t="str">
        <f t="shared" si="6"/>
        <v/>
      </c>
      <c r="G80" s="5" t="str">
        <f t="shared" si="7"/>
        <v/>
      </c>
    </row>
    <row r="81" spans="4:7">
      <c r="D81" s="4" t="str">
        <f t="shared" si="4"/>
        <v/>
      </c>
      <c r="E81" s="5" t="str">
        <f t="shared" si="5"/>
        <v/>
      </c>
      <c r="F81" s="5" t="str">
        <f t="shared" si="6"/>
        <v/>
      </c>
      <c r="G81" s="5" t="str">
        <f t="shared" si="7"/>
        <v/>
      </c>
    </row>
    <row r="82" spans="4:7">
      <c r="D82" s="4" t="str">
        <f t="shared" si="4"/>
        <v/>
      </c>
      <c r="E82" s="5" t="str">
        <f t="shared" si="5"/>
        <v/>
      </c>
      <c r="F82" s="5" t="str">
        <f t="shared" si="6"/>
        <v/>
      </c>
      <c r="G82" s="5" t="str">
        <f t="shared" si="7"/>
        <v/>
      </c>
    </row>
    <row r="83" spans="4:7">
      <c r="D83" s="4" t="str">
        <f t="shared" si="4"/>
        <v/>
      </c>
      <c r="E83" s="5" t="str">
        <f t="shared" si="5"/>
        <v/>
      </c>
      <c r="F83" s="5" t="str">
        <f t="shared" si="6"/>
        <v/>
      </c>
      <c r="G83" s="5" t="str">
        <f t="shared" si="7"/>
        <v/>
      </c>
    </row>
    <row r="84" spans="4:7">
      <c r="D84" s="4" t="str">
        <f t="shared" si="4"/>
        <v/>
      </c>
      <c r="E84" s="5" t="str">
        <f t="shared" si="5"/>
        <v/>
      </c>
      <c r="F84" s="5" t="str">
        <f t="shared" si="6"/>
        <v/>
      </c>
      <c r="G84" s="5" t="str">
        <f t="shared" si="7"/>
        <v/>
      </c>
    </row>
    <row r="85" spans="4:7">
      <c r="D85" s="4" t="str">
        <f t="shared" si="4"/>
        <v/>
      </c>
      <c r="E85" s="5" t="str">
        <f t="shared" si="5"/>
        <v/>
      </c>
      <c r="F85" s="5" t="str">
        <f t="shared" si="6"/>
        <v/>
      </c>
      <c r="G85" s="5" t="str">
        <f t="shared" si="7"/>
        <v/>
      </c>
    </row>
    <row r="86" spans="4:7">
      <c r="D86" s="4" t="str">
        <f t="shared" si="4"/>
        <v/>
      </c>
      <c r="E86" s="5" t="str">
        <f t="shared" si="5"/>
        <v/>
      </c>
      <c r="F86" s="5" t="str">
        <f t="shared" si="6"/>
        <v/>
      </c>
      <c r="G86" s="5" t="str">
        <f t="shared" si="7"/>
        <v/>
      </c>
    </row>
    <row r="87" spans="4:7">
      <c r="D87" s="4" t="str">
        <f t="shared" si="4"/>
        <v/>
      </c>
      <c r="E87" s="5" t="str">
        <f t="shared" si="5"/>
        <v/>
      </c>
      <c r="F87" s="5" t="str">
        <f t="shared" si="6"/>
        <v/>
      </c>
      <c r="G87" s="5" t="str">
        <f t="shared" si="7"/>
        <v/>
      </c>
    </row>
    <row r="88" spans="4:7">
      <c r="D88" s="4" t="str">
        <f t="shared" si="4"/>
        <v/>
      </c>
      <c r="E88" s="5" t="str">
        <f t="shared" si="5"/>
        <v/>
      </c>
      <c r="F88" s="5" t="str">
        <f t="shared" si="6"/>
        <v/>
      </c>
      <c r="G88" s="5" t="str">
        <f t="shared" si="7"/>
        <v/>
      </c>
    </row>
    <row r="89" spans="4:7">
      <c r="D89" s="4" t="str">
        <f t="shared" si="4"/>
        <v/>
      </c>
      <c r="E89" s="5" t="str">
        <f t="shared" si="5"/>
        <v/>
      </c>
      <c r="F89" s="5" t="str">
        <f t="shared" si="6"/>
        <v/>
      </c>
      <c r="G89" s="5" t="str">
        <f t="shared" si="7"/>
        <v/>
      </c>
    </row>
    <row r="90" spans="4:7">
      <c r="D90" s="4" t="str">
        <f t="shared" si="4"/>
        <v/>
      </c>
      <c r="E90" s="5" t="str">
        <f t="shared" si="5"/>
        <v/>
      </c>
      <c r="F90" s="5" t="str">
        <f t="shared" si="6"/>
        <v/>
      </c>
      <c r="G90" s="5" t="str">
        <f t="shared" si="7"/>
        <v/>
      </c>
    </row>
    <row r="91" spans="4:7">
      <c r="D91" s="4" t="str">
        <f t="shared" si="4"/>
        <v/>
      </c>
      <c r="E91" s="5" t="str">
        <f t="shared" si="5"/>
        <v/>
      </c>
      <c r="F91" s="5" t="str">
        <f t="shared" si="6"/>
        <v/>
      </c>
      <c r="G91" s="5" t="str">
        <f t="shared" si="7"/>
        <v/>
      </c>
    </row>
    <row r="92" spans="4:7">
      <c r="D92" s="4" t="str">
        <f t="shared" si="4"/>
        <v/>
      </c>
      <c r="E92" s="5" t="str">
        <f t="shared" si="5"/>
        <v/>
      </c>
      <c r="F92" s="5" t="str">
        <f t="shared" si="6"/>
        <v/>
      </c>
      <c r="G92" s="5" t="str">
        <f t="shared" si="7"/>
        <v/>
      </c>
    </row>
    <row r="93" spans="4:7">
      <c r="D93" s="4" t="str">
        <f t="shared" ref="D93:D156" si="8">IF(D92&lt;n,D92+1,"")</f>
        <v/>
      </c>
      <c r="E93" s="5" t="str">
        <f t="shared" ref="E93:E156" si="9">IF($D92&lt;n,G92*(1+T),"")</f>
        <v/>
      </c>
      <c r="F93" s="5" t="str">
        <f t="shared" ref="F93:F156" si="10">IF($D92&lt;n,p,"")</f>
        <v/>
      </c>
      <c r="G93" s="5" t="str">
        <f t="shared" ref="G93:G156" si="11">IF($D92&lt;n,E93-F93,"")</f>
        <v/>
      </c>
    </row>
    <row r="94" spans="4:7">
      <c r="D94" s="4" t="str">
        <f t="shared" si="8"/>
        <v/>
      </c>
      <c r="E94" s="5" t="str">
        <f t="shared" si="9"/>
        <v/>
      </c>
      <c r="F94" s="5" t="str">
        <f t="shared" si="10"/>
        <v/>
      </c>
      <c r="G94" s="5" t="str">
        <f t="shared" si="11"/>
        <v/>
      </c>
    </row>
    <row r="95" spans="4:7">
      <c r="D95" s="4" t="str">
        <f t="shared" si="8"/>
        <v/>
      </c>
      <c r="E95" s="5" t="str">
        <f t="shared" si="9"/>
        <v/>
      </c>
      <c r="F95" s="5" t="str">
        <f t="shared" si="10"/>
        <v/>
      </c>
      <c r="G95" s="5" t="str">
        <f t="shared" si="11"/>
        <v/>
      </c>
    </row>
    <row r="96" spans="4:7">
      <c r="D96" s="4" t="str">
        <f t="shared" si="8"/>
        <v/>
      </c>
      <c r="E96" s="5" t="str">
        <f t="shared" si="9"/>
        <v/>
      </c>
      <c r="F96" s="5" t="str">
        <f t="shared" si="10"/>
        <v/>
      </c>
      <c r="G96" s="5" t="str">
        <f t="shared" si="11"/>
        <v/>
      </c>
    </row>
    <row r="97" spans="4:7">
      <c r="D97" s="4" t="str">
        <f t="shared" si="8"/>
        <v/>
      </c>
      <c r="E97" s="5" t="str">
        <f t="shared" si="9"/>
        <v/>
      </c>
      <c r="F97" s="5" t="str">
        <f t="shared" si="10"/>
        <v/>
      </c>
      <c r="G97" s="5" t="str">
        <f t="shared" si="11"/>
        <v/>
      </c>
    </row>
    <row r="98" spans="4:7">
      <c r="D98" s="4" t="str">
        <f t="shared" si="8"/>
        <v/>
      </c>
      <c r="E98" s="5" t="str">
        <f t="shared" si="9"/>
        <v/>
      </c>
      <c r="F98" s="5" t="str">
        <f t="shared" si="10"/>
        <v/>
      </c>
      <c r="G98" s="5" t="str">
        <f t="shared" si="11"/>
        <v/>
      </c>
    </row>
    <row r="99" spans="4:7">
      <c r="D99" s="4" t="str">
        <f t="shared" si="8"/>
        <v/>
      </c>
      <c r="E99" s="5" t="str">
        <f t="shared" si="9"/>
        <v/>
      </c>
      <c r="F99" s="5" t="str">
        <f t="shared" si="10"/>
        <v/>
      </c>
      <c r="G99" s="5" t="str">
        <f t="shared" si="11"/>
        <v/>
      </c>
    </row>
    <row r="100" spans="4:7">
      <c r="D100" s="4" t="str">
        <f t="shared" si="8"/>
        <v/>
      </c>
      <c r="E100" s="5" t="str">
        <f t="shared" si="9"/>
        <v/>
      </c>
      <c r="F100" s="5" t="str">
        <f t="shared" si="10"/>
        <v/>
      </c>
      <c r="G100" s="5" t="str">
        <f t="shared" si="11"/>
        <v/>
      </c>
    </row>
    <row r="101" spans="4:7">
      <c r="D101" s="4" t="str">
        <f t="shared" si="8"/>
        <v/>
      </c>
      <c r="E101" s="5" t="str">
        <f t="shared" si="9"/>
        <v/>
      </c>
      <c r="F101" s="5" t="str">
        <f t="shared" si="10"/>
        <v/>
      </c>
      <c r="G101" s="5" t="str">
        <f t="shared" si="11"/>
        <v/>
      </c>
    </row>
    <row r="102" spans="4:7">
      <c r="D102" s="4" t="str">
        <f t="shared" si="8"/>
        <v/>
      </c>
      <c r="E102" s="5" t="str">
        <f t="shared" si="9"/>
        <v/>
      </c>
      <c r="F102" s="5" t="str">
        <f t="shared" si="10"/>
        <v/>
      </c>
      <c r="G102" s="5" t="str">
        <f t="shared" si="11"/>
        <v/>
      </c>
    </row>
    <row r="103" spans="4:7">
      <c r="D103" s="4" t="str">
        <f t="shared" si="8"/>
        <v/>
      </c>
      <c r="E103" s="5" t="str">
        <f t="shared" si="9"/>
        <v/>
      </c>
      <c r="F103" s="5" t="str">
        <f t="shared" si="10"/>
        <v/>
      </c>
      <c r="G103" s="5" t="str">
        <f t="shared" si="11"/>
        <v/>
      </c>
    </row>
    <row r="104" spans="4:7">
      <c r="D104" s="4" t="str">
        <f t="shared" si="8"/>
        <v/>
      </c>
      <c r="E104" s="5" t="str">
        <f t="shared" si="9"/>
        <v/>
      </c>
      <c r="F104" s="5" t="str">
        <f t="shared" si="10"/>
        <v/>
      </c>
      <c r="G104" s="5" t="str">
        <f t="shared" si="11"/>
        <v/>
      </c>
    </row>
    <row r="105" spans="4:7">
      <c r="D105" s="4" t="str">
        <f t="shared" si="8"/>
        <v/>
      </c>
      <c r="E105" s="5" t="str">
        <f t="shared" si="9"/>
        <v/>
      </c>
      <c r="F105" s="5" t="str">
        <f t="shared" si="10"/>
        <v/>
      </c>
      <c r="G105" s="5" t="str">
        <f t="shared" si="11"/>
        <v/>
      </c>
    </row>
    <row r="106" spans="4:7">
      <c r="D106" s="4" t="str">
        <f t="shared" si="8"/>
        <v/>
      </c>
      <c r="E106" s="5" t="str">
        <f t="shared" si="9"/>
        <v/>
      </c>
      <c r="F106" s="5" t="str">
        <f t="shared" si="10"/>
        <v/>
      </c>
      <c r="G106" s="5" t="str">
        <f t="shared" si="11"/>
        <v/>
      </c>
    </row>
    <row r="107" spans="4:7">
      <c r="D107" s="4" t="str">
        <f t="shared" si="8"/>
        <v/>
      </c>
      <c r="E107" s="5" t="str">
        <f t="shared" si="9"/>
        <v/>
      </c>
      <c r="F107" s="5" t="str">
        <f t="shared" si="10"/>
        <v/>
      </c>
      <c r="G107" s="5" t="str">
        <f t="shared" si="11"/>
        <v/>
      </c>
    </row>
    <row r="108" spans="4:7">
      <c r="D108" s="4" t="str">
        <f t="shared" si="8"/>
        <v/>
      </c>
      <c r="E108" s="5" t="str">
        <f t="shared" si="9"/>
        <v/>
      </c>
      <c r="F108" s="5" t="str">
        <f t="shared" si="10"/>
        <v/>
      </c>
      <c r="G108" s="5" t="str">
        <f t="shared" si="11"/>
        <v/>
      </c>
    </row>
    <row r="109" spans="4:7">
      <c r="D109" s="4" t="str">
        <f t="shared" si="8"/>
        <v/>
      </c>
      <c r="E109" s="5" t="str">
        <f t="shared" si="9"/>
        <v/>
      </c>
      <c r="F109" s="5" t="str">
        <f t="shared" si="10"/>
        <v/>
      </c>
      <c r="G109" s="5" t="str">
        <f t="shared" si="11"/>
        <v/>
      </c>
    </row>
    <row r="110" spans="4:7">
      <c r="D110" s="4" t="str">
        <f t="shared" si="8"/>
        <v/>
      </c>
      <c r="E110" s="5" t="str">
        <f t="shared" si="9"/>
        <v/>
      </c>
      <c r="F110" s="5" t="str">
        <f t="shared" si="10"/>
        <v/>
      </c>
      <c r="G110" s="5" t="str">
        <f t="shared" si="11"/>
        <v/>
      </c>
    </row>
    <row r="111" spans="4:7">
      <c r="D111" s="4" t="str">
        <f t="shared" si="8"/>
        <v/>
      </c>
      <c r="E111" s="5" t="str">
        <f t="shared" si="9"/>
        <v/>
      </c>
      <c r="F111" s="5" t="str">
        <f t="shared" si="10"/>
        <v/>
      </c>
      <c r="G111" s="5" t="str">
        <f t="shared" si="11"/>
        <v/>
      </c>
    </row>
    <row r="112" spans="4:7">
      <c r="D112" s="4" t="str">
        <f t="shared" si="8"/>
        <v/>
      </c>
      <c r="E112" s="5" t="str">
        <f t="shared" si="9"/>
        <v/>
      </c>
      <c r="F112" s="5" t="str">
        <f t="shared" si="10"/>
        <v/>
      </c>
      <c r="G112" s="5" t="str">
        <f t="shared" si="11"/>
        <v/>
      </c>
    </row>
    <row r="113" spans="4:7">
      <c r="D113" s="4" t="str">
        <f t="shared" si="8"/>
        <v/>
      </c>
      <c r="E113" s="5" t="str">
        <f t="shared" si="9"/>
        <v/>
      </c>
      <c r="F113" s="5" t="str">
        <f t="shared" si="10"/>
        <v/>
      </c>
      <c r="G113" s="5" t="str">
        <f t="shared" si="11"/>
        <v/>
      </c>
    </row>
    <row r="114" spans="4:7">
      <c r="D114" s="4" t="str">
        <f t="shared" si="8"/>
        <v/>
      </c>
      <c r="E114" s="5" t="str">
        <f t="shared" si="9"/>
        <v/>
      </c>
      <c r="F114" s="5" t="str">
        <f t="shared" si="10"/>
        <v/>
      </c>
      <c r="G114" s="5" t="str">
        <f t="shared" si="11"/>
        <v/>
      </c>
    </row>
    <row r="115" spans="4:7">
      <c r="D115" s="4" t="str">
        <f t="shared" si="8"/>
        <v/>
      </c>
      <c r="E115" s="5" t="str">
        <f t="shared" si="9"/>
        <v/>
      </c>
      <c r="F115" s="5" t="str">
        <f t="shared" si="10"/>
        <v/>
      </c>
      <c r="G115" s="5" t="str">
        <f t="shared" si="11"/>
        <v/>
      </c>
    </row>
    <row r="116" spans="4:7">
      <c r="D116" s="4" t="str">
        <f t="shared" si="8"/>
        <v/>
      </c>
      <c r="E116" s="5" t="str">
        <f t="shared" si="9"/>
        <v/>
      </c>
      <c r="F116" s="5" t="str">
        <f t="shared" si="10"/>
        <v/>
      </c>
      <c r="G116" s="5" t="str">
        <f t="shared" si="11"/>
        <v/>
      </c>
    </row>
    <row r="117" spans="4:7">
      <c r="D117" s="4" t="str">
        <f t="shared" si="8"/>
        <v/>
      </c>
      <c r="E117" s="5" t="str">
        <f t="shared" si="9"/>
        <v/>
      </c>
      <c r="F117" s="5" t="str">
        <f t="shared" si="10"/>
        <v/>
      </c>
      <c r="G117" s="5" t="str">
        <f t="shared" si="11"/>
        <v/>
      </c>
    </row>
    <row r="118" spans="4:7">
      <c r="D118" s="4" t="str">
        <f t="shared" si="8"/>
        <v/>
      </c>
      <c r="E118" s="5" t="str">
        <f t="shared" si="9"/>
        <v/>
      </c>
      <c r="F118" s="5" t="str">
        <f t="shared" si="10"/>
        <v/>
      </c>
      <c r="G118" s="5" t="str">
        <f t="shared" si="11"/>
        <v/>
      </c>
    </row>
    <row r="119" spans="4:7">
      <c r="D119" s="4" t="str">
        <f t="shared" si="8"/>
        <v/>
      </c>
      <c r="E119" s="5" t="str">
        <f t="shared" si="9"/>
        <v/>
      </c>
      <c r="F119" s="5" t="str">
        <f t="shared" si="10"/>
        <v/>
      </c>
      <c r="G119" s="5" t="str">
        <f t="shared" si="11"/>
        <v/>
      </c>
    </row>
    <row r="120" spans="4:7">
      <c r="D120" s="4" t="str">
        <f t="shared" si="8"/>
        <v/>
      </c>
      <c r="E120" s="5" t="str">
        <f t="shared" si="9"/>
        <v/>
      </c>
      <c r="F120" s="5" t="str">
        <f t="shared" si="10"/>
        <v/>
      </c>
      <c r="G120" s="5" t="str">
        <f t="shared" si="11"/>
        <v/>
      </c>
    </row>
    <row r="121" spans="4:7">
      <c r="D121" s="4" t="str">
        <f t="shared" si="8"/>
        <v/>
      </c>
      <c r="E121" s="5" t="str">
        <f t="shared" si="9"/>
        <v/>
      </c>
      <c r="F121" s="5" t="str">
        <f t="shared" si="10"/>
        <v/>
      </c>
      <c r="G121" s="5" t="str">
        <f t="shared" si="11"/>
        <v/>
      </c>
    </row>
    <row r="122" spans="4:7">
      <c r="D122" s="4" t="str">
        <f t="shared" si="8"/>
        <v/>
      </c>
      <c r="E122" s="5" t="str">
        <f t="shared" si="9"/>
        <v/>
      </c>
      <c r="F122" s="5" t="str">
        <f t="shared" si="10"/>
        <v/>
      </c>
      <c r="G122" s="5" t="str">
        <f t="shared" si="11"/>
        <v/>
      </c>
    </row>
    <row r="123" spans="4:7">
      <c r="D123" s="4" t="str">
        <f t="shared" si="8"/>
        <v/>
      </c>
      <c r="E123" s="5" t="str">
        <f t="shared" si="9"/>
        <v/>
      </c>
      <c r="F123" s="5" t="str">
        <f t="shared" si="10"/>
        <v/>
      </c>
      <c r="G123" s="5" t="str">
        <f t="shared" si="11"/>
        <v/>
      </c>
    </row>
    <row r="124" spans="4:7">
      <c r="D124" s="4" t="str">
        <f t="shared" si="8"/>
        <v/>
      </c>
      <c r="E124" s="5" t="str">
        <f t="shared" si="9"/>
        <v/>
      </c>
      <c r="F124" s="5" t="str">
        <f t="shared" si="10"/>
        <v/>
      </c>
      <c r="G124" s="5" t="str">
        <f t="shared" si="11"/>
        <v/>
      </c>
    </row>
    <row r="125" spans="4:7">
      <c r="D125" s="4" t="str">
        <f t="shared" si="8"/>
        <v/>
      </c>
      <c r="E125" s="5" t="str">
        <f t="shared" si="9"/>
        <v/>
      </c>
      <c r="F125" s="5" t="str">
        <f t="shared" si="10"/>
        <v/>
      </c>
      <c r="G125" s="5" t="str">
        <f t="shared" si="11"/>
        <v/>
      </c>
    </row>
    <row r="126" spans="4:7">
      <c r="D126" s="4" t="str">
        <f t="shared" si="8"/>
        <v/>
      </c>
      <c r="E126" s="5" t="str">
        <f t="shared" si="9"/>
        <v/>
      </c>
      <c r="F126" s="5" t="str">
        <f t="shared" si="10"/>
        <v/>
      </c>
      <c r="G126" s="5" t="str">
        <f t="shared" si="11"/>
        <v/>
      </c>
    </row>
    <row r="127" spans="4:7">
      <c r="D127" s="4" t="str">
        <f t="shared" si="8"/>
        <v/>
      </c>
      <c r="E127" s="5" t="str">
        <f t="shared" si="9"/>
        <v/>
      </c>
      <c r="F127" s="5" t="str">
        <f t="shared" si="10"/>
        <v/>
      </c>
      <c r="G127" s="5" t="str">
        <f t="shared" si="11"/>
        <v/>
      </c>
    </row>
    <row r="128" spans="4:7">
      <c r="D128" s="4" t="str">
        <f t="shared" si="8"/>
        <v/>
      </c>
      <c r="E128" s="5" t="str">
        <f t="shared" si="9"/>
        <v/>
      </c>
      <c r="F128" s="5" t="str">
        <f t="shared" si="10"/>
        <v/>
      </c>
      <c r="G128" s="5" t="str">
        <f t="shared" si="11"/>
        <v/>
      </c>
    </row>
    <row r="129" spans="4:7">
      <c r="D129" s="4" t="str">
        <f t="shared" si="8"/>
        <v/>
      </c>
      <c r="E129" s="5" t="str">
        <f t="shared" si="9"/>
        <v/>
      </c>
      <c r="F129" s="5" t="str">
        <f t="shared" si="10"/>
        <v/>
      </c>
      <c r="G129" s="5" t="str">
        <f t="shared" si="11"/>
        <v/>
      </c>
    </row>
    <row r="130" spans="4:7">
      <c r="D130" s="4" t="str">
        <f t="shared" si="8"/>
        <v/>
      </c>
      <c r="E130" s="5" t="str">
        <f t="shared" si="9"/>
        <v/>
      </c>
      <c r="F130" s="5" t="str">
        <f t="shared" si="10"/>
        <v/>
      </c>
      <c r="G130" s="5" t="str">
        <f t="shared" si="11"/>
        <v/>
      </c>
    </row>
    <row r="131" spans="4:7">
      <c r="D131" s="4" t="str">
        <f t="shared" si="8"/>
        <v/>
      </c>
      <c r="E131" s="5" t="str">
        <f t="shared" si="9"/>
        <v/>
      </c>
      <c r="F131" s="5" t="str">
        <f t="shared" si="10"/>
        <v/>
      </c>
      <c r="G131" s="5" t="str">
        <f t="shared" si="11"/>
        <v/>
      </c>
    </row>
    <row r="132" spans="4:7">
      <c r="D132" s="4" t="str">
        <f t="shared" si="8"/>
        <v/>
      </c>
      <c r="E132" s="5" t="str">
        <f t="shared" si="9"/>
        <v/>
      </c>
      <c r="F132" s="5" t="str">
        <f t="shared" si="10"/>
        <v/>
      </c>
      <c r="G132" s="5" t="str">
        <f t="shared" si="11"/>
        <v/>
      </c>
    </row>
    <row r="133" spans="4:7">
      <c r="D133" s="4" t="str">
        <f t="shared" si="8"/>
        <v/>
      </c>
      <c r="E133" s="5" t="str">
        <f t="shared" si="9"/>
        <v/>
      </c>
      <c r="F133" s="5" t="str">
        <f t="shared" si="10"/>
        <v/>
      </c>
      <c r="G133" s="5" t="str">
        <f t="shared" si="11"/>
        <v/>
      </c>
    </row>
    <row r="134" spans="4:7">
      <c r="D134" s="4" t="str">
        <f t="shared" si="8"/>
        <v/>
      </c>
      <c r="E134" s="5" t="str">
        <f t="shared" si="9"/>
        <v/>
      </c>
      <c r="F134" s="5" t="str">
        <f t="shared" si="10"/>
        <v/>
      </c>
      <c r="G134" s="5" t="str">
        <f t="shared" si="11"/>
        <v/>
      </c>
    </row>
    <row r="135" spans="4:7">
      <c r="D135" s="4" t="str">
        <f t="shared" si="8"/>
        <v/>
      </c>
      <c r="E135" s="5" t="str">
        <f t="shared" si="9"/>
        <v/>
      </c>
      <c r="F135" s="5" t="str">
        <f t="shared" si="10"/>
        <v/>
      </c>
      <c r="G135" s="5" t="str">
        <f t="shared" si="11"/>
        <v/>
      </c>
    </row>
    <row r="136" spans="4:7">
      <c r="D136" s="4" t="str">
        <f t="shared" si="8"/>
        <v/>
      </c>
      <c r="E136" s="5" t="str">
        <f t="shared" si="9"/>
        <v/>
      </c>
      <c r="F136" s="5" t="str">
        <f t="shared" si="10"/>
        <v/>
      </c>
      <c r="G136" s="5" t="str">
        <f t="shared" si="11"/>
        <v/>
      </c>
    </row>
    <row r="137" spans="4:7">
      <c r="D137" s="4" t="str">
        <f t="shared" si="8"/>
        <v/>
      </c>
      <c r="E137" s="5" t="str">
        <f t="shared" si="9"/>
        <v/>
      </c>
      <c r="F137" s="5" t="str">
        <f t="shared" si="10"/>
        <v/>
      </c>
      <c r="G137" s="5" t="str">
        <f t="shared" si="11"/>
        <v/>
      </c>
    </row>
    <row r="138" spans="4:7">
      <c r="D138" s="4" t="str">
        <f t="shared" si="8"/>
        <v/>
      </c>
      <c r="E138" s="5" t="str">
        <f t="shared" si="9"/>
        <v/>
      </c>
      <c r="F138" s="5" t="str">
        <f t="shared" si="10"/>
        <v/>
      </c>
      <c r="G138" s="5" t="str">
        <f t="shared" si="11"/>
        <v/>
      </c>
    </row>
    <row r="139" spans="4:7">
      <c r="D139" s="4" t="str">
        <f t="shared" si="8"/>
        <v/>
      </c>
      <c r="E139" s="5" t="str">
        <f t="shared" si="9"/>
        <v/>
      </c>
      <c r="F139" s="5" t="str">
        <f t="shared" si="10"/>
        <v/>
      </c>
      <c r="G139" s="5" t="str">
        <f t="shared" si="11"/>
        <v/>
      </c>
    </row>
    <row r="140" spans="4:7">
      <c r="D140" s="4" t="str">
        <f t="shared" si="8"/>
        <v/>
      </c>
      <c r="E140" s="5" t="str">
        <f t="shared" si="9"/>
        <v/>
      </c>
      <c r="F140" s="5" t="str">
        <f t="shared" si="10"/>
        <v/>
      </c>
      <c r="G140" s="5" t="str">
        <f t="shared" si="11"/>
        <v/>
      </c>
    </row>
    <row r="141" spans="4:7">
      <c r="D141" s="4" t="str">
        <f t="shared" si="8"/>
        <v/>
      </c>
      <c r="E141" s="5" t="str">
        <f t="shared" si="9"/>
        <v/>
      </c>
      <c r="F141" s="5" t="str">
        <f t="shared" si="10"/>
        <v/>
      </c>
      <c r="G141" s="5" t="str">
        <f t="shared" si="11"/>
        <v/>
      </c>
    </row>
    <row r="142" spans="4:7">
      <c r="D142" s="4" t="str">
        <f t="shared" si="8"/>
        <v/>
      </c>
      <c r="E142" s="5" t="str">
        <f t="shared" si="9"/>
        <v/>
      </c>
      <c r="F142" s="5" t="str">
        <f t="shared" si="10"/>
        <v/>
      </c>
      <c r="G142" s="5" t="str">
        <f t="shared" si="11"/>
        <v/>
      </c>
    </row>
    <row r="143" spans="4:7">
      <c r="D143" s="4" t="str">
        <f t="shared" si="8"/>
        <v/>
      </c>
      <c r="E143" s="5" t="str">
        <f t="shared" si="9"/>
        <v/>
      </c>
      <c r="F143" s="5" t="str">
        <f t="shared" si="10"/>
        <v/>
      </c>
      <c r="G143" s="5" t="str">
        <f t="shared" si="11"/>
        <v/>
      </c>
    </row>
    <row r="144" spans="4:7">
      <c r="D144" s="4" t="str">
        <f t="shared" si="8"/>
        <v/>
      </c>
      <c r="E144" s="5" t="str">
        <f t="shared" si="9"/>
        <v/>
      </c>
      <c r="F144" s="5" t="str">
        <f t="shared" si="10"/>
        <v/>
      </c>
      <c r="G144" s="5" t="str">
        <f t="shared" si="11"/>
        <v/>
      </c>
    </row>
    <row r="145" spans="4:7">
      <c r="D145" s="4" t="str">
        <f t="shared" si="8"/>
        <v/>
      </c>
      <c r="E145" s="5" t="str">
        <f t="shared" si="9"/>
        <v/>
      </c>
      <c r="F145" s="5" t="str">
        <f t="shared" si="10"/>
        <v/>
      </c>
      <c r="G145" s="5" t="str">
        <f t="shared" si="11"/>
        <v/>
      </c>
    </row>
    <row r="146" spans="4:7">
      <c r="D146" s="4" t="str">
        <f t="shared" si="8"/>
        <v/>
      </c>
      <c r="E146" s="5" t="str">
        <f t="shared" si="9"/>
        <v/>
      </c>
      <c r="F146" s="5" t="str">
        <f t="shared" si="10"/>
        <v/>
      </c>
      <c r="G146" s="5" t="str">
        <f t="shared" si="11"/>
        <v/>
      </c>
    </row>
    <row r="147" spans="4:7">
      <c r="D147" s="4" t="str">
        <f t="shared" si="8"/>
        <v/>
      </c>
      <c r="E147" s="5" t="str">
        <f t="shared" si="9"/>
        <v/>
      </c>
      <c r="F147" s="5" t="str">
        <f t="shared" si="10"/>
        <v/>
      </c>
      <c r="G147" s="5" t="str">
        <f t="shared" si="11"/>
        <v/>
      </c>
    </row>
    <row r="148" spans="4:7">
      <c r="D148" s="4" t="str">
        <f t="shared" si="8"/>
        <v/>
      </c>
      <c r="E148" s="5" t="str">
        <f t="shared" si="9"/>
        <v/>
      </c>
      <c r="F148" s="5" t="str">
        <f t="shared" si="10"/>
        <v/>
      </c>
      <c r="G148" s="5" t="str">
        <f t="shared" si="11"/>
        <v/>
      </c>
    </row>
    <row r="149" spans="4:7">
      <c r="D149" s="4" t="str">
        <f t="shared" si="8"/>
        <v/>
      </c>
      <c r="E149" s="5" t="str">
        <f t="shared" si="9"/>
        <v/>
      </c>
      <c r="F149" s="5" t="str">
        <f t="shared" si="10"/>
        <v/>
      </c>
      <c r="G149" s="5" t="str">
        <f t="shared" si="11"/>
        <v/>
      </c>
    </row>
    <row r="150" spans="4:7">
      <c r="D150" s="4" t="str">
        <f t="shared" si="8"/>
        <v/>
      </c>
      <c r="E150" s="5" t="str">
        <f t="shared" si="9"/>
        <v/>
      </c>
      <c r="F150" s="5" t="str">
        <f t="shared" si="10"/>
        <v/>
      </c>
      <c r="G150" s="5" t="str">
        <f t="shared" si="11"/>
        <v/>
      </c>
    </row>
    <row r="151" spans="4:7">
      <c r="D151" s="4" t="str">
        <f t="shared" si="8"/>
        <v/>
      </c>
      <c r="E151" s="5" t="str">
        <f t="shared" si="9"/>
        <v/>
      </c>
      <c r="F151" s="5" t="str">
        <f t="shared" si="10"/>
        <v/>
      </c>
      <c r="G151" s="5" t="str">
        <f t="shared" si="11"/>
        <v/>
      </c>
    </row>
    <row r="152" spans="4:7">
      <c r="D152" s="4" t="str">
        <f t="shared" si="8"/>
        <v/>
      </c>
      <c r="E152" s="5" t="str">
        <f t="shared" si="9"/>
        <v/>
      </c>
      <c r="F152" s="5" t="str">
        <f t="shared" si="10"/>
        <v/>
      </c>
      <c r="G152" s="5" t="str">
        <f t="shared" si="11"/>
        <v/>
      </c>
    </row>
    <row r="153" spans="4:7">
      <c r="D153" s="4" t="str">
        <f t="shared" si="8"/>
        <v/>
      </c>
      <c r="E153" s="5" t="str">
        <f t="shared" si="9"/>
        <v/>
      </c>
      <c r="F153" s="5" t="str">
        <f t="shared" si="10"/>
        <v/>
      </c>
      <c r="G153" s="5" t="str">
        <f t="shared" si="11"/>
        <v/>
      </c>
    </row>
    <row r="154" spans="4:7">
      <c r="D154" s="4" t="str">
        <f t="shared" si="8"/>
        <v/>
      </c>
      <c r="E154" s="5" t="str">
        <f t="shared" si="9"/>
        <v/>
      </c>
      <c r="F154" s="5" t="str">
        <f t="shared" si="10"/>
        <v/>
      </c>
      <c r="G154" s="5" t="str">
        <f t="shared" si="11"/>
        <v/>
      </c>
    </row>
    <row r="155" spans="4:7">
      <c r="D155" s="4" t="str">
        <f t="shared" si="8"/>
        <v/>
      </c>
      <c r="E155" s="5" t="str">
        <f t="shared" si="9"/>
        <v/>
      </c>
      <c r="F155" s="5" t="str">
        <f t="shared" si="10"/>
        <v/>
      </c>
      <c r="G155" s="5" t="str">
        <f t="shared" si="11"/>
        <v/>
      </c>
    </row>
    <row r="156" spans="4:7">
      <c r="D156" s="4" t="str">
        <f t="shared" si="8"/>
        <v/>
      </c>
      <c r="E156" s="5" t="str">
        <f t="shared" si="9"/>
        <v/>
      </c>
      <c r="F156" s="5" t="str">
        <f t="shared" si="10"/>
        <v/>
      </c>
      <c r="G156" s="5" t="str">
        <f t="shared" si="11"/>
        <v/>
      </c>
    </row>
    <row r="157" spans="4:7">
      <c r="D157" s="4" t="str">
        <f t="shared" ref="D157:D197" si="12">IF(D156&lt;n,D156+1,"")</f>
        <v/>
      </c>
      <c r="E157" s="5" t="str">
        <f t="shared" ref="E157:E197" si="13">IF($D156&lt;n,G156*(1+T),"")</f>
        <v/>
      </c>
      <c r="F157" s="5" t="str">
        <f t="shared" ref="F157:F197" si="14">IF($D156&lt;n,p,"")</f>
        <v/>
      </c>
      <c r="G157" s="5" t="str">
        <f t="shared" ref="G157:G197" si="15">IF($D156&lt;n,E157-F157,"")</f>
        <v/>
      </c>
    </row>
    <row r="158" spans="4:7">
      <c r="D158" s="4" t="str">
        <f t="shared" si="12"/>
        <v/>
      </c>
      <c r="E158" s="5" t="str">
        <f t="shared" si="13"/>
        <v/>
      </c>
      <c r="F158" s="5" t="str">
        <f t="shared" si="14"/>
        <v/>
      </c>
      <c r="G158" s="5" t="str">
        <f t="shared" si="15"/>
        <v/>
      </c>
    </row>
    <row r="159" spans="4:7">
      <c r="D159" s="4" t="str">
        <f t="shared" si="12"/>
        <v/>
      </c>
      <c r="E159" s="5" t="str">
        <f t="shared" si="13"/>
        <v/>
      </c>
      <c r="F159" s="5" t="str">
        <f t="shared" si="14"/>
        <v/>
      </c>
      <c r="G159" s="5" t="str">
        <f t="shared" si="15"/>
        <v/>
      </c>
    </row>
    <row r="160" spans="4:7">
      <c r="D160" s="4" t="str">
        <f t="shared" si="12"/>
        <v/>
      </c>
      <c r="E160" s="5" t="str">
        <f t="shared" si="13"/>
        <v/>
      </c>
      <c r="F160" s="5" t="str">
        <f t="shared" si="14"/>
        <v/>
      </c>
      <c r="G160" s="5" t="str">
        <f t="shared" si="15"/>
        <v/>
      </c>
    </row>
    <row r="161" spans="4:7">
      <c r="D161" s="4" t="str">
        <f t="shared" si="12"/>
        <v/>
      </c>
      <c r="E161" s="5" t="str">
        <f t="shared" si="13"/>
        <v/>
      </c>
      <c r="F161" s="5" t="str">
        <f t="shared" si="14"/>
        <v/>
      </c>
      <c r="G161" s="5" t="str">
        <f t="shared" si="15"/>
        <v/>
      </c>
    </row>
    <row r="162" spans="4:7">
      <c r="D162" s="4" t="str">
        <f t="shared" si="12"/>
        <v/>
      </c>
      <c r="E162" s="5" t="str">
        <f t="shared" si="13"/>
        <v/>
      </c>
      <c r="F162" s="5" t="str">
        <f t="shared" si="14"/>
        <v/>
      </c>
      <c r="G162" s="5" t="str">
        <f t="shared" si="15"/>
        <v/>
      </c>
    </row>
    <row r="163" spans="4:7">
      <c r="D163" s="4" t="str">
        <f t="shared" si="12"/>
        <v/>
      </c>
      <c r="E163" s="5" t="str">
        <f t="shared" si="13"/>
        <v/>
      </c>
      <c r="F163" s="5" t="str">
        <f t="shared" si="14"/>
        <v/>
      </c>
      <c r="G163" s="5" t="str">
        <f t="shared" si="15"/>
        <v/>
      </c>
    </row>
    <row r="164" spans="4:7">
      <c r="D164" s="4" t="str">
        <f t="shared" si="12"/>
        <v/>
      </c>
      <c r="E164" s="5" t="str">
        <f t="shared" si="13"/>
        <v/>
      </c>
      <c r="F164" s="5" t="str">
        <f t="shared" si="14"/>
        <v/>
      </c>
      <c r="G164" s="5" t="str">
        <f t="shared" si="15"/>
        <v/>
      </c>
    </row>
    <row r="165" spans="4:7">
      <c r="D165" s="4" t="str">
        <f t="shared" si="12"/>
        <v/>
      </c>
      <c r="E165" s="5" t="str">
        <f t="shared" si="13"/>
        <v/>
      </c>
      <c r="F165" s="5" t="str">
        <f t="shared" si="14"/>
        <v/>
      </c>
      <c r="G165" s="5" t="str">
        <f t="shared" si="15"/>
        <v/>
      </c>
    </row>
    <row r="166" spans="4:7">
      <c r="D166" s="4" t="str">
        <f t="shared" si="12"/>
        <v/>
      </c>
      <c r="E166" s="5" t="str">
        <f t="shared" si="13"/>
        <v/>
      </c>
      <c r="F166" s="5" t="str">
        <f t="shared" si="14"/>
        <v/>
      </c>
      <c r="G166" s="5" t="str">
        <f t="shared" si="15"/>
        <v/>
      </c>
    </row>
    <row r="167" spans="4:7">
      <c r="D167" s="4" t="str">
        <f t="shared" si="12"/>
        <v/>
      </c>
      <c r="E167" s="5" t="str">
        <f t="shared" si="13"/>
        <v/>
      </c>
      <c r="F167" s="5" t="str">
        <f t="shared" si="14"/>
        <v/>
      </c>
      <c r="G167" s="5" t="str">
        <f t="shared" si="15"/>
        <v/>
      </c>
    </row>
    <row r="168" spans="4:7">
      <c r="D168" s="4" t="str">
        <f t="shared" si="12"/>
        <v/>
      </c>
      <c r="E168" s="5" t="str">
        <f t="shared" si="13"/>
        <v/>
      </c>
      <c r="F168" s="5" t="str">
        <f t="shared" si="14"/>
        <v/>
      </c>
      <c r="G168" s="5" t="str">
        <f t="shared" si="15"/>
        <v/>
      </c>
    </row>
    <row r="169" spans="4:7">
      <c r="D169" s="4" t="str">
        <f t="shared" si="12"/>
        <v/>
      </c>
      <c r="E169" s="5" t="str">
        <f t="shared" si="13"/>
        <v/>
      </c>
      <c r="F169" s="5" t="str">
        <f t="shared" si="14"/>
        <v/>
      </c>
      <c r="G169" s="5" t="str">
        <f t="shared" si="15"/>
        <v/>
      </c>
    </row>
    <row r="170" spans="4:7">
      <c r="D170" s="4" t="str">
        <f t="shared" si="12"/>
        <v/>
      </c>
      <c r="E170" s="5" t="str">
        <f t="shared" si="13"/>
        <v/>
      </c>
      <c r="F170" s="5" t="str">
        <f t="shared" si="14"/>
        <v/>
      </c>
      <c r="G170" s="5" t="str">
        <f t="shared" si="15"/>
        <v/>
      </c>
    </row>
    <row r="171" spans="4:7">
      <c r="D171" s="4" t="str">
        <f t="shared" si="12"/>
        <v/>
      </c>
      <c r="E171" s="5" t="str">
        <f t="shared" si="13"/>
        <v/>
      </c>
      <c r="F171" s="5" t="str">
        <f t="shared" si="14"/>
        <v/>
      </c>
      <c r="G171" s="5" t="str">
        <f t="shared" si="15"/>
        <v/>
      </c>
    </row>
    <row r="172" spans="4:7">
      <c r="D172" s="4" t="str">
        <f t="shared" si="12"/>
        <v/>
      </c>
      <c r="E172" s="5" t="str">
        <f t="shared" si="13"/>
        <v/>
      </c>
      <c r="F172" s="5" t="str">
        <f t="shared" si="14"/>
        <v/>
      </c>
      <c r="G172" s="5" t="str">
        <f t="shared" si="15"/>
        <v/>
      </c>
    </row>
    <row r="173" spans="4:7">
      <c r="D173" s="4" t="str">
        <f t="shared" si="12"/>
        <v/>
      </c>
      <c r="E173" s="5" t="str">
        <f t="shared" si="13"/>
        <v/>
      </c>
      <c r="F173" s="5" t="str">
        <f t="shared" si="14"/>
        <v/>
      </c>
      <c r="G173" s="5" t="str">
        <f t="shared" si="15"/>
        <v/>
      </c>
    </row>
    <row r="174" spans="4:7">
      <c r="D174" s="4" t="str">
        <f t="shared" si="12"/>
        <v/>
      </c>
      <c r="E174" s="5" t="str">
        <f t="shared" si="13"/>
        <v/>
      </c>
      <c r="F174" s="5" t="str">
        <f t="shared" si="14"/>
        <v/>
      </c>
      <c r="G174" s="5" t="str">
        <f t="shared" si="15"/>
        <v/>
      </c>
    </row>
    <row r="175" spans="4:7">
      <c r="D175" s="4" t="str">
        <f t="shared" si="12"/>
        <v/>
      </c>
      <c r="E175" s="5" t="str">
        <f t="shared" si="13"/>
        <v/>
      </c>
      <c r="F175" s="5" t="str">
        <f t="shared" si="14"/>
        <v/>
      </c>
      <c r="G175" s="5" t="str">
        <f t="shared" si="15"/>
        <v/>
      </c>
    </row>
    <row r="176" spans="4:7">
      <c r="D176" s="4" t="str">
        <f t="shared" si="12"/>
        <v/>
      </c>
      <c r="E176" s="5" t="str">
        <f t="shared" si="13"/>
        <v/>
      </c>
      <c r="F176" s="5" t="str">
        <f t="shared" si="14"/>
        <v/>
      </c>
      <c r="G176" s="5" t="str">
        <f t="shared" si="15"/>
        <v/>
      </c>
    </row>
    <row r="177" spans="4:7">
      <c r="D177" s="4" t="str">
        <f t="shared" si="12"/>
        <v/>
      </c>
      <c r="E177" s="5" t="str">
        <f t="shared" si="13"/>
        <v/>
      </c>
      <c r="F177" s="5" t="str">
        <f t="shared" si="14"/>
        <v/>
      </c>
      <c r="G177" s="5" t="str">
        <f t="shared" si="15"/>
        <v/>
      </c>
    </row>
    <row r="178" spans="4:7">
      <c r="D178" s="4" t="str">
        <f t="shared" si="12"/>
        <v/>
      </c>
      <c r="E178" s="5" t="str">
        <f t="shared" si="13"/>
        <v/>
      </c>
      <c r="F178" s="5" t="str">
        <f t="shared" si="14"/>
        <v/>
      </c>
      <c r="G178" s="5" t="str">
        <f t="shared" si="15"/>
        <v/>
      </c>
    </row>
    <row r="179" spans="4:7">
      <c r="D179" s="4" t="str">
        <f t="shared" si="12"/>
        <v/>
      </c>
      <c r="E179" s="5" t="str">
        <f t="shared" si="13"/>
        <v/>
      </c>
      <c r="F179" s="5" t="str">
        <f t="shared" si="14"/>
        <v/>
      </c>
      <c r="G179" s="5" t="str">
        <f t="shared" si="15"/>
        <v/>
      </c>
    </row>
    <row r="180" spans="4:7">
      <c r="D180" s="4" t="str">
        <f t="shared" si="12"/>
        <v/>
      </c>
      <c r="E180" s="5" t="str">
        <f t="shared" si="13"/>
        <v/>
      </c>
      <c r="F180" s="5" t="str">
        <f t="shared" si="14"/>
        <v/>
      </c>
      <c r="G180" s="5" t="str">
        <f t="shared" si="15"/>
        <v/>
      </c>
    </row>
    <row r="181" spans="4:7">
      <c r="D181" s="4" t="str">
        <f t="shared" si="12"/>
        <v/>
      </c>
      <c r="E181" s="5" t="str">
        <f t="shared" si="13"/>
        <v/>
      </c>
      <c r="F181" s="5" t="str">
        <f t="shared" si="14"/>
        <v/>
      </c>
      <c r="G181" s="5" t="str">
        <f t="shared" si="15"/>
        <v/>
      </c>
    </row>
    <row r="182" spans="4:7">
      <c r="D182" s="4" t="str">
        <f t="shared" si="12"/>
        <v/>
      </c>
      <c r="E182" s="5" t="str">
        <f t="shared" si="13"/>
        <v/>
      </c>
      <c r="F182" s="5" t="str">
        <f t="shared" si="14"/>
        <v/>
      </c>
      <c r="G182" s="5" t="str">
        <f t="shared" si="15"/>
        <v/>
      </c>
    </row>
    <row r="183" spans="4:7">
      <c r="D183" s="4" t="str">
        <f t="shared" si="12"/>
        <v/>
      </c>
      <c r="E183" s="5" t="str">
        <f t="shared" si="13"/>
        <v/>
      </c>
      <c r="F183" s="5" t="str">
        <f t="shared" si="14"/>
        <v/>
      </c>
      <c r="G183" s="5" t="str">
        <f t="shared" si="15"/>
        <v/>
      </c>
    </row>
    <row r="184" spans="4:7">
      <c r="D184" s="4" t="str">
        <f t="shared" si="12"/>
        <v/>
      </c>
      <c r="E184" s="5" t="str">
        <f t="shared" si="13"/>
        <v/>
      </c>
      <c r="F184" s="5" t="str">
        <f t="shared" si="14"/>
        <v/>
      </c>
      <c r="G184" s="5" t="str">
        <f t="shared" si="15"/>
        <v/>
      </c>
    </row>
    <row r="185" spans="4:7">
      <c r="D185" s="4" t="str">
        <f t="shared" si="12"/>
        <v/>
      </c>
      <c r="E185" s="5" t="str">
        <f t="shared" si="13"/>
        <v/>
      </c>
      <c r="F185" s="5" t="str">
        <f t="shared" si="14"/>
        <v/>
      </c>
      <c r="G185" s="5" t="str">
        <f t="shared" si="15"/>
        <v/>
      </c>
    </row>
    <row r="186" spans="4:7">
      <c r="D186" s="4" t="str">
        <f t="shared" si="12"/>
        <v/>
      </c>
      <c r="E186" s="5" t="str">
        <f t="shared" si="13"/>
        <v/>
      </c>
      <c r="F186" s="5" t="str">
        <f t="shared" si="14"/>
        <v/>
      </c>
      <c r="G186" s="5" t="str">
        <f t="shared" si="15"/>
        <v/>
      </c>
    </row>
    <row r="187" spans="4:7">
      <c r="D187" s="4" t="str">
        <f t="shared" si="12"/>
        <v/>
      </c>
      <c r="E187" s="5" t="str">
        <f t="shared" si="13"/>
        <v/>
      </c>
      <c r="F187" s="5" t="str">
        <f t="shared" si="14"/>
        <v/>
      </c>
      <c r="G187" s="5" t="str">
        <f t="shared" si="15"/>
        <v/>
      </c>
    </row>
    <row r="188" spans="4:7">
      <c r="D188" s="4" t="str">
        <f t="shared" si="12"/>
        <v/>
      </c>
      <c r="E188" s="5" t="str">
        <f t="shared" si="13"/>
        <v/>
      </c>
      <c r="F188" s="5" t="str">
        <f t="shared" si="14"/>
        <v/>
      </c>
      <c r="G188" s="5" t="str">
        <f t="shared" si="15"/>
        <v/>
      </c>
    </row>
    <row r="189" spans="4:7">
      <c r="D189" s="4" t="str">
        <f t="shared" si="12"/>
        <v/>
      </c>
      <c r="E189" s="5" t="str">
        <f t="shared" si="13"/>
        <v/>
      </c>
      <c r="F189" s="5" t="str">
        <f t="shared" si="14"/>
        <v/>
      </c>
      <c r="G189" s="5" t="str">
        <f t="shared" si="15"/>
        <v/>
      </c>
    </row>
    <row r="190" spans="4:7">
      <c r="D190" s="4" t="str">
        <f t="shared" si="12"/>
        <v/>
      </c>
      <c r="E190" s="5" t="str">
        <f t="shared" si="13"/>
        <v/>
      </c>
      <c r="F190" s="5" t="str">
        <f t="shared" si="14"/>
        <v/>
      </c>
      <c r="G190" s="5" t="str">
        <f t="shared" si="15"/>
        <v/>
      </c>
    </row>
    <row r="191" spans="4:7">
      <c r="D191" s="4" t="str">
        <f t="shared" si="12"/>
        <v/>
      </c>
      <c r="E191" s="5" t="str">
        <f t="shared" si="13"/>
        <v/>
      </c>
      <c r="F191" s="5" t="str">
        <f t="shared" si="14"/>
        <v/>
      </c>
      <c r="G191" s="5" t="str">
        <f t="shared" si="15"/>
        <v/>
      </c>
    </row>
    <row r="192" spans="4:7">
      <c r="D192" s="4" t="str">
        <f t="shared" si="12"/>
        <v/>
      </c>
      <c r="E192" s="5" t="str">
        <f t="shared" si="13"/>
        <v/>
      </c>
      <c r="F192" s="5" t="str">
        <f t="shared" si="14"/>
        <v/>
      </c>
      <c r="G192" s="5" t="str">
        <f t="shared" si="15"/>
        <v/>
      </c>
    </row>
    <row r="193" spans="4:7">
      <c r="D193" s="4" t="str">
        <f t="shared" si="12"/>
        <v/>
      </c>
      <c r="E193" s="5" t="str">
        <f t="shared" si="13"/>
        <v/>
      </c>
      <c r="F193" s="5" t="str">
        <f t="shared" si="14"/>
        <v/>
      </c>
      <c r="G193" s="5" t="str">
        <f t="shared" si="15"/>
        <v/>
      </c>
    </row>
    <row r="194" spans="4:7">
      <c r="D194" s="4" t="str">
        <f t="shared" si="12"/>
        <v/>
      </c>
      <c r="E194" s="5" t="str">
        <f t="shared" si="13"/>
        <v/>
      </c>
      <c r="F194" s="5" t="str">
        <f t="shared" si="14"/>
        <v/>
      </c>
      <c r="G194" s="5" t="str">
        <f t="shared" si="15"/>
        <v/>
      </c>
    </row>
    <row r="195" spans="4:7">
      <c r="D195" s="4" t="str">
        <f t="shared" si="12"/>
        <v/>
      </c>
      <c r="E195" s="5" t="str">
        <f t="shared" si="13"/>
        <v/>
      </c>
      <c r="F195" s="5" t="str">
        <f t="shared" si="14"/>
        <v/>
      </c>
      <c r="G195" s="5" t="str">
        <f t="shared" si="15"/>
        <v/>
      </c>
    </row>
    <row r="196" spans="4:7">
      <c r="D196" s="4" t="str">
        <f t="shared" si="12"/>
        <v/>
      </c>
      <c r="E196" s="5" t="str">
        <f t="shared" si="13"/>
        <v/>
      </c>
      <c r="F196" s="5" t="str">
        <f t="shared" si="14"/>
        <v/>
      </c>
      <c r="G196" s="5" t="str">
        <f t="shared" si="15"/>
        <v/>
      </c>
    </row>
    <row r="197" spans="4:7">
      <c r="D197" s="4" t="str">
        <f t="shared" si="12"/>
        <v/>
      </c>
      <c r="E197" s="5" t="str">
        <f t="shared" si="13"/>
        <v/>
      </c>
      <c r="F197" s="5" t="str">
        <f t="shared" si="14"/>
        <v/>
      </c>
      <c r="G197" s="5" t="str">
        <f t="shared" si="15"/>
        <v/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1"/>
  <dimension ref="A1:N232"/>
  <sheetViews>
    <sheetView showGridLines="0" zoomScaleNormal="100" workbookViewId="0">
      <selection activeCell="A13" sqref="A13"/>
    </sheetView>
  </sheetViews>
  <sheetFormatPr defaultRowHeight="15"/>
  <cols>
    <col min="1" max="1" width="29.85546875" customWidth="1"/>
    <col min="2" max="2" width="14.140625" customWidth="1"/>
    <col min="3" max="3" width="4.85546875" customWidth="1"/>
    <col min="4" max="4" width="9.28515625" bestFit="1" customWidth="1"/>
    <col min="5" max="5" width="15" customWidth="1"/>
    <col min="6" max="6" width="19" customWidth="1"/>
    <col min="7" max="8" width="9.42578125" bestFit="1" customWidth="1"/>
    <col min="9" max="9" width="11.42578125" bestFit="1" customWidth="1"/>
    <col min="10" max="10" width="15.85546875" bestFit="1" customWidth="1"/>
    <col min="11" max="11" width="13.85546875" bestFit="1" customWidth="1"/>
    <col min="12" max="12" width="16.5703125" bestFit="1" customWidth="1"/>
    <col min="13" max="13" width="20.7109375" customWidth="1"/>
    <col min="14" max="14" width="22" customWidth="1"/>
  </cols>
  <sheetData>
    <row r="1" spans="1:14">
      <c r="A1" s="7" t="s">
        <v>17</v>
      </c>
      <c r="D1" s="3" t="s">
        <v>22</v>
      </c>
      <c r="E1" s="3" t="s">
        <v>24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26</v>
      </c>
      <c r="M1" s="3" t="s">
        <v>23</v>
      </c>
      <c r="N1" s="3" t="s">
        <v>25</v>
      </c>
    </row>
    <row r="2" spans="1:14" ht="18">
      <c r="A2" s="1" t="s">
        <v>1</v>
      </c>
      <c r="B2" s="2">
        <f>C_0</f>
        <v>3000</v>
      </c>
      <c r="D2" s="11">
        <v>0</v>
      </c>
      <c r="E2" s="1"/>
      <c r="F2" s="8">
        <f>B9</f>
        <v>2.0000000000000002E-5</v>
      </c>
      <c r="G2" s="8">
        <f>B10</f>
        <v>1</v>
      </c>
      <c r="H2" s="8">
        <f>(F2+G2)/2</f>
        <v>0.50000999999999995</v>
      </c>
      <c r="I2" s="8">
        <f>C_0_pra_T*(1+F2)^n_pra_T - (p_pra_T/F2)*((1+F2)^n_pra_T - 1)</f>
        <v>-137.87059289599711</v>
      </c>
      <c r="J2" s="8">
        <f>C_0_pra_T*(1+G2)^n_pra_T - (p_pra_T/G2)*((1+G2)^n_pra_T - 1)</f>
        <v>11217073.742884787</v>
      </c>
      <c r="K2" s="8">
        <f>C_0_pra_T*(1+H2)^n_pra_T - (p_pra_T/H2)*((1+H2)^n_pra_T - 1)</f>
        <v>321926.47025268932</v>
      </c>
      <c r="L2" s="8">
        <f>I2*K2</f>
        <v>-44384193.322653852</v>
      </c>
      <c r="M2" s="1" t="b">
        <f>ABS(K2)&lt;=B8</f>
        <v>0</v>
      </c>
      <c r="N2" s="1" t="b">
        <f>AND(F2&lt;=$B$13,$B$13&lt;=G2)</f>
        <v>0</v>
      </c>
    </row>
    <row r="3" spans="1:14">
      <c r="A3" s="1" t="s">
        <v>3</v>
      </c>
      <c r="B3" s="1">
        <f>n</f>
        <v>12</v>
      </c>
      <c r="C3" t="str">
        <f>IF(C2="*","*",IF(M3=TRUE,"*",""))</f>
        <v/>
      </c>
      <c r="D3" s="11">
        <f>IF(C2="*","",D2+1)</f>
        <v>1</v>
      </c>
      <c r="E3" s="1" t="str">
        <f t="shared" ref="E3" si="0">IF(C2="*","",IF(L2&gt;0,"a","b"))</f>
        <v>b</v>
      </c>
      <c r="F3" s="8">
        <f>IF(C2="*","",IF(E3="a",H2,F2))</f>
        <v>2.0000000000000002E-5</v>
      </c>
      <c r="G3" s="8">
        <f>IF(C2="*","",IF(E3="b",H2,G2))</f>
        <v>0.50000999999999995</v>
      </c>
      <c r="H3" s="8">
        <f>IF(C2="*","",(F3+G3)/2)</f>
        <v>0.25001499999999999</v>
      </c>
      <c r="I3" s="8">
        <f>IF(C2="*","",C_0_pra_T*(1+F3)^n_pra_T - (p_pra_T/F3)*((1+F3)^n_pra_T - 1))</f>
        <v>-137.87059289599711</v>
      </c>
      <c r="J3" s="8">
        <f>IF(C2="*","",C_0_pra_T*(1+G3)^n_pra_T - (p_pra_T/G3)*((1+G3)^n_pra_T - 1))</f>
        <v>321926.47025268932</v>
      </c>
      <c r="K3" s="8">
        <f>IF(C2="*","",C_0_pra_T*(1+H3)^n_pra_T - (p_pra_T/H3)*((1+H3)^n_pra_T - 1))</f>
        <v>29484.278943118719</v>
      </c>
      <c r="L3" s="8">
        <f>IF(C2="*","",I3*K3)</f>
        <v>-4065015.0189987407</v>
      </c>
      <c r="M3" s="1" t="b">
        <f>IF(C2="*","",ABS(K3)&lt;=B9)</f>
        <v>0</v>
      </c>
      <c r="N3" s="1" t="b">
        <f>IF(C2="*","",AND(F3&lt;=$B$13,$B$13&lt;=G3))</f>
        <v>0</v>
      </c>
    </row>
    <row r="4" spans="1:14">
      <c r="A4" s="1" t="s">
        <v>4</v>
      </c>
      <c r="B4" s="2">
        <f>p</f>
        <v>261.52045350798858</v>
      </c>
      <c r="C4" t="str">
        <f t="shared" ref="C4:C67" si="1">IF(C3="*","*",IF(M4=TRUE,"*",""))</f>
        <v/>
      </c>
      <c r="D4" s="11">
        <f t="shared" ref="D4:D67" si="2">IF(C3="*","",D3+1)</f>
        <v>2</v>
      </c>
      <c r="E4" s="1" t="str">
        <f t="shared" ref="E4:E67" si="3">IF(C3="*","",IF(L3&gt;0,"a","b"))</f>
        <v>b</v>
      </c>
      <c r="F4" s="8">
        <f t="shared" ref="F4:F67" si="4">IF(C3="*","",IF(E4="a",H3,F3))</f>
        <v>2.0000000000000002E-5</v>
      </c>
      <c r="G4" s="8">
        <f t="shared" ref="G4:G67" si="5">IF(C3="*","",IF(E4="b",H3,G3))</f>
        <v>0.25001499999999999</v>
      </c>
      <c r="H4" s="8">
        <f t="shared" ref="H4:H67" si="6">IF(C3="*","",(F4+G4)/2)</f>
        <v>0.1250175</v>
      </c>
      <c r="I4" s="8">
        <f>IF(C3="*","",C_0_pra_T*(1+F4)^n_pra_T - (p_pra_T/F4)*((1+F4)^n_pra_T - 1))</f>
        <v>-137.87059289599711</v>
      </c>
      <c r="J4" s="8">
        <f>IF(C3="*","",C_0_pra_T*(1+G4)^n_pra_T - (p_pra_T/G4)*((1+G4)^n_pra_T - 1))</f>
        <v>29484.278943118719</v>
      </c>
      <c r="K4" s="8">
        <f>IF(C3="*","",C_0_pra_T*(1+H4)^n_pra_T - (p_pra_T/H4)*((1+H4)^n_pra_T - 1))</f>
        <v>5824.8793919043783</v>
      </c>
      <c r="L4" s="8">
        <f t="shared" ref="L4:L67" si="7">IF(C3="*","",I4*K4)</f>
        <v>-803079.57530953176</v>
      </c>
      <c r="M4" s="1" t="b">
        <f t="shared" ref="M4:M67" si="8">IF(C3="*","",ABS(K4)&lt;=B10)</f>
        <v>0</v>
      </c>
      <c r="N4" s="1" t="b">
        <f t="shared" ref="N4:N67" si="9">IF(C3="*","",AND(F4&lt;=$B$13,$B$13&lt;=G4))</f>
        <v>0</v>
      </c>
    </row>
    <row r="5" spans="1:14">
      <c r="C5" t="str">
        <f t="shared" si="1"/>
        <v/>
      </c>
      <c r="D5" s="11">
        <f t="shared" si="2"/>
        <v>3</v>
      </c>
      <c r="E5" s="1" t="str">
        <f t="shared" si="3"/>
        <v>b</v>
      </c>
      <c r="F5" s="8">
        <f t="shared" si="4"/>
        <v>2.0000000000000002E-5</v>
      </c>
      <c r="G5" s="8">
        <f t="shared" si="5"/>
        <v>0.1250175</v>
      </c>
      <c r="H5" s="8">
        <f t="shared" si="6"/>
        <v>6.2518749999999998E-2</v>
      </c>
      <c r="I5" s="8">
        <f>IF(C4="*","",C_0_pra_T*(1+F5)^n_pra_T - (p_pra_T/F5)*((1+F5)^n_pra_T - 1))</f>
        <v>-137.87059289599711</v>
      </c>
      <c r="J5" s="8">
        <f>IF(C4="*","",C_0_pra_T*(1+G5)^n_pra_T - (p_pra_T/G5)*((1+G5)^n_pra_T - 1))</f>
        <v>5824.8793919043783</v>
      </c>
      <c r="K5" s="8">
        <f>IF(C4="*","",C_0_pra_T*(1+H5)^n_pra_T - (p_pra_T/H5)*((1+H5)^n_pra_T - 1))</f>
        <v>1733.7241238327533</v>
      </c>
      <c r="L5" s="8">
        <f t="shared" si="7"/>
        <v>-239029.5728709148</v>
      </c>
      <c r="M5" s="1" t="b">
        <f t="shared" si="8"/>
        <v>0</v>
      </c>
      <c r="N5" s="1" t="b">
        <f t="shared" si="9"/>
        <v>0</v>
      </c>
    </row>
    <row r="6" spans="1:14">
      <c r="C6" t="str">
        <f t="shared" si="1"/>
        <v/>
      </c>
      <c r="D6" s="11">
        <f t="shared" si="2"/>
        <v>4</v>
      </c>
      <c r="E6" s="1" t="str">
        <f t="shared" si="3"/>
        <v>b</v>
      </c>
      <c r="F6" s="8">
        <f t="shared" si="4"/>
        <v>2.0000000000000002E-5</v>
      </c>
      <c r="G6" s="8">
        <f t="shared" si="5"/>
        <v>6.2518749999999998E-2</v>
      </c>
      <c r="H6" s="8">
        <f t="shared" si="6"/>
        <v>3.1269375000000002E-2</v>
      </c>
      <c r="I6" s="8">
        <f>IF(C5="*","",C_0_pra_T*(1+F6)^n_pra_T - (p_pra_T/F6)*((1+F6)^n_pra_T - 1))</f>
        <v>-137.87059289599711</v>
      </c>
      <c r="J6" s="8">
        <f>IF(C5="*","",C_0_pra_T*(1+G6)^n_pra_T - (p_pra_T/G6)*((1+G6)^n_pra_T - 1))</f>
        <v>1733.7241238327533</v>
      </c>
      <c r="K6" s="8">
        <f>IF(C5="*","",C_0_pra_T*(1+H6)^n_pra_T - (p_pra_T/H6)*((1+H6)^n_pra_T - 1))</f>
        <v>602.58431920771227</v>
      </c>
      <c r="L6" s="8">
        <f t="shared" si="7"/>
        <v>-83078.657358998069</v>
      </c>
      <c r="M6" s="1" t="b">
        <f t="shared" si="8"/>
        <v>0</v>
      </c>
      <c r="N6" s="1" t="b">
        <f t="shared" si="9"/>
        <v>0</v>
      </c>
    </row>
    <row r="7" spans="1:14">
      <c r="A7" s="7" t="s">
        <v>18</v>
      </c>
      <c r="C7" t="str">
        <f t="shared" si="1"/>
        <v/>
      </c>
      <c r="D7" s="11">
        <f t="shared" si="2"/>
        <v>5</v>
      </c>
      <c r="E7" s="1" t="str">
        <f t="shared" si="3"/>
        <v>b</v>
      </c>
      <c r="F7" s="8">
        <f t="shared" si="4"/>
        <v>2.0000000000000002E-5</v>
      </c>
      <c r="G7" s="8">
        <f t="shared" si="5"/>
        <v>3.1269375000000002E-2</v>
      </c>
      <c r="H7" s="8">
        <f t="shared" si="6"/>
        <v>1.5644687500000001E-2</v>
      </c>
      <c r="I7" s="8">
        <f>IF(C6="*","",C_0_pra_T*(1+F7)^n_pra_T - (p_pra_T/F7)*((1+F7)^n_pra_T - 1))</f>
        <v>-137.87059289599711</v>
      </c>
      <c r="J7" s="8">
        <f>IF(C6="*","",C_0_pra_T*(1+G7)^n_pra_T - (p_pra_T/G7)*((1+G7)^n_pra_T - 1))</f>
        <v>602.58431920771227</v>
      </c>
      <c r="K7" s="8">
        <f>IF(C6="*","",C_0_pra_T*(1+H7)^n_pra_T - (p_pra_T/H7)*((1+H7)^n_pra_T - 1))</f>
        <v>191.42046367092053</v>
      </c>
      <c r="L7" s="8">
        <f t="shared" si="7"/>
        <v>-26391.252818736488</v>
      </c>
      <c r="M7" s="1" t="b">
        <f t="shared" si="8"/>
        <v>0</v>
      </c>
      <c r="N7" s="1" t="b">
        <f t="shared" si="9"/>
        <v>0</v>
      </c>
    </row>
    <row r="8" spans="1:14">
      <c r="A8" s="1" t="s">
        <v>19</v>
      </c>
      <c r="B8" s="9">
        <v>9.9999999999999995E-8</v>
      </c>
      <c r="C8" t="str">
        <f t="shared" si="1"/>
        <v/>
      </c>
      <c r="D8" s="11">
        <f t="shared" si="2"/>
        <v>6</v>
      </c>
      <c r="E8" s="1" t="str">
        <f t="shared" si="3"/>
        <v>b</v>
      </c>
      <c r="F8" s="8">
        <f t="shared" si="4"/>
        <v>2.0000000000000002E-5</v>
      </c>
      <c r="G8" s="8">
        <f t="shared" si="5"/>
        <v>1.5644687500000001E-2</v>
      </c>
      <c r="H8" s="8">
        <f t="shared" si="6"/>
        <v>7.8323437499999999E-3</v>
      </c>
      <c r="I8" s="8">
        <f>IF(C7="*","",C_0_pra_T*(1+F8)^n_pra_T - (p_pra_T/F8)*((1+F8)^n_pra_T - 1))</f>
        <v>-137.87059289599711</v>
      </c>
      <c r="J8" s="8">
        <f>IF(C7="*","",C_0_pra_T*(1+G8)^n_pra_T - (p_pra_T/G8)*((1+G8)^n_pra_T - 1))</f>
        <v>191.42046367092053</v>
      </c>
      <c r="K8" s="8">
        <f>IF(C7="*","",C_0_pra_T*(1+H8)^n_pra_T - (p_pra_T/H8)*((1+H8)^n_pra_T - 1))</f>
        <v>17.40667045952614</v>
      </c>
      <c r="L8" s="8">
        <f t="shared" si="7"/>
        <v>-2399.8679766001073</v>
      </c>
      <c r="M8" s="1" t="b">
        <f t="shared" si="8"/>
        <v>0</v>
      </c>
      <c r="N8" s="1" t="b">
        <f t="shared" si="9"/>
        <v>0</v>
      </c>
    </row>
    <row r="9" spans="1:14">
      <c r="A9" s="1" t="s">
        <v>20</v>
      </c>
      <c r="B9" s="9">
        <v>2.0000000000000002E-5</v>
      </c>
      <c r="C9" t="str">
        <f t="shared" si="1"/>
        <v/>
      </c>
      <c r="D9" s="11">
        <f t="shared" si="2"/>
        <v>7</v>
      </c>
      <c r="E9" s="1" t="str">
        <f t="shared" si="3"/>
        <v>b</v>
      </c>
      <c r="F9" s="8">
        <f t="shared" si="4"/>
        <v>2.0000000000000002E-5</v>
      </c>
      <c r="G9" s="8">
        <f t="shared" si="5"/>
        <v>7.8323437499999999E-3</v>
      </c>
      <c r="H9" s="8">
        <f t="shared" si="6"/>
        <v>3.9261718749999995E-3</v>
      </c>
      <c r="I9" s="8">
        <f>IF(C8="*","",C_0_pra_T*(1+F9)^n_pra_T - (p_pra_T/F9)*((1+F9)^n_pra_T - 1))</f>
        <v>-137.87059289599711</v>
      </c>
      <c r="J9" s="8">
        <f>IF(C8="*","",C_0_pra_T*(1+G9)^n_pra_T - (p_pra_T/G9)*((1+G9)^n_pra_T - 1))</f>
        <v>17.40667045952614</v>
      </c>
      <c r="K9" s="8">
        <f>IF(C8="*","",C_0_pra_T*(1+H9)^n_pra_T - (p_pra_T/H9)*((1+H9)^n_pra_T - 1))</f>
        <v>-62.472688823746921</v>
      </c>
      <c r="L9" s="8">
        <f t="shared" si="7"/>
        <v>8613.1466479371193</v>
      </c>
      <c r="M9" s="1" t="b">
        <f t="shared" si="8"/>
        <v>0</v>
      </c>
      <c r="N9" s="1" t="b">
        <f t="shared" si="9"/>
        <v>0</v>
      </c>
    </row>
    <row r="10" spans="1:14">
      <c r="A10" s="1" t="s">
        <v>21</v>
      </c>
      <c r="B10" s="9">
        <v>1</v>
      </c>
      <c r="C10" t="str">
        <f t="shared" si="1"/>
        <v/>
      </c>
      <c r="D10" s="11">
        <f t="shared" si="2"/>
        <v>8</v>
      </c>
      <c r="E10" s="1" t="str">
        <f t="shared" si="3"/>
        <v>a</v>
      </c>
      <c r="F10" s="8">
        <f t="shared" si="4"/>
        <v>3.9261718749999995E-3</v>
      </c>
      <c r="G10" s="8">
        <f t="shared" si="5"/>
        <v>7.8323437499999999E-3</v>
      </c>
      <c r="H10" s="8">
        <f t="shared" si="6"/>
        <v>5.8792578125000002E-3</v>
      </c>
      <c r="I10" s="8">
        <f>IF(C9="*","",C_0_pra_T*(1+F10)^n_pra_T - (p_pra_T/F10)*((1+F10)^n_pra_T - 1))</f>
        <v>-62.472688823746921</v>
      </c>
      <c r="J10" s="8">
        <f>IF(C9="*","",C_0_pra_T*(1+G10)^n_pra_T - (p_pra_T/G10)*((1+G10)^n_pra_T - 1))</f>
        <v>17.40667045952614</v>
      </c>
      <c r="K10" s="8">
        <f>IF(C9="*","",C_0_pra_T*(1+H10)^n_pra_T - (p_pra_T/H10)*((1+H10)^n_pra_T - 1))</f>
        <v>-23.105563569616606</v>
      </c>
      <c r="L10" s="8">
        <f t="shared" si="7"/>
        <v>1443.4666829819614</v>
      </c>
      <c r="M10" s="1" t="b">
        <f t="shared" si="8"/>
        <v>0</v>
      </c>
      <c r="N10" s="1" t="b">
        <f t="shared" si="9"/>
        <v>0</v>
      </c>
    </row>
    <row r="11" spans="1:14">
      <c r="C11" t="str">
        <f t="shared" si="1"/>
        <v/>
      </c>
      <c r="D11" s="11">
        <f t="shared" si="2"/>
        <v>9</v>
      </c>
      <c r="E11" s="1" t="str">
        <f t="shared" si="3"/>
        <v>a</v>
      </c>
      <c r="F11" s="8">
        <f t="shared" si="4"/>
        <v>5.8792578125000002E-3</v>
      </c>
      <c r="G11" s="8">
        <f t="shared" si="5"/>
        <v>7.8323437499999999E-3</v>
      </c>
      <c r="H11" s="8">
        <f t="shared" si="6"/>
        <v>6.85580078125E-3</v>
      </c>
      <c r="I11" s="8">
        <f>IF(C10="*","",C_0_pra_T*(1+F11)^n_pra_T - (p_pra_T/F11)*((1+F11)^n_pra_T - 1))</f>
        <v>-23.105563569616606</v>
      </c>
      <c r="J11" s="8">
        <f>IF(C10="*","",C_0_pra_T*(1+G11)^n_pra_T - (p_pra_T/G11)*((1+G11)^n_pra_T - 1))</f>
        <v>17.40667045952614</v>
      </c>
      <c r="K11" s="8">
        <f>IF(C10="*","",C_0_pra_T*(1+H11)^n_pra_T - (p_pra_T/H11)*((1+H11)^n_pra_T - 1))</f>
        <v>-2.9941571355207088</v>
      </c>
      <c r="L11" s="8">
        <f t="shared" si="7"/>
        <v>69.181688032194899</v>
      </c>
      <c r="M11" s="1" t="b">
        <f t="shared" si="8"/>
        <v>0</v>
      </c>
      <c r="N11" s="1" t="b">
        <f t="shared" si="9"/>
        <v>0</v>
      </c>
    </row>
    <row r="12" spans="1:14">
      <c r="C12" t="str">
        <f t="shared" si="1"/>
        <v/>
      </c>
      <c r="D12" s="11">
        <f t="shared" si="2"/>
        <v>10</v>
      </c>
      <c r="E12" s="1" t="str">
        <f t="shared" si="3"/>
        <v>a</v>
      </c>
      <c r="F12" s="8">
        <f t="shared" si="4"/>
        <v>6.85580078125E-3</v>
      </c>
      <c r="G12" s="8">
        <f t="shared" si="5"/>
        <v>7.8323437499999999E-3</v>
      </c>
      <c r="H12" s="8">
        <f t="shared" si="6"/>
        <v>7.3440722656249995E-3</v>
      </c>
      <c r="I12" s="8">
        <f>IF(C11="*","",C_0_pra_T*(1+F12)^n_pra_T - (p_pra_T/F12)*((1+F12)^n_pra_T - 1))</f>
        <v>-2.9941571355207088</v>
      </c>
      <c r="J12" s="8">
        <f>IF(C11="*","",C_0_pra_T*(1+G12)^n_pra_T - (p_pra_T/G12)*((1+G12)^n_pra_T - 1))</f>
        <v>17.40667045952614</v>
      </c>
      <c r="K12" s="8">
        <f>IF(C11="*","",C_0_pra_T*(1+H12)^n_pra_T - (p_pra_T/H12)*((1+H12)^n_pra_T - 1))</f>
        <v>7.1698809106233057</v>
      </c>
      <c r="L12" s="8">
        <f t="shared" si="7"/>
        <v>-21.467750089376487</v>
      </c>
      <c r="M12" s="1" t="b">
        <f t="shared" si="8"/>
        <v>0</v>
      </c>
      <c r="N12" s="1" t="b">
        <f t="shared" si="9"/>
        <v>0</v>
      </c>
    </row>
    <row r="13" spans="1:14">
      <c r="C13" t="str">
        <f t="shared" si="1"/>
        <v/>
      </c>
      <c r="D13" s="11">
        <f t="shared" si="2"/>
        <v>11</v>
      </c>
      <c r="E13" s="1" t="str">
        <f t="shared" si="3"/>
        <v>b</v>
      </c>
      <c r="F13" s="8">
        <f t="shared" si="4"/>
        <v>6.85580078125E-3</v>
      </c>
      <c r="G13" s="8">
        <f t="shared" si="5"/>
        <v>7.3440722656249995E-3</v>
      </c>
      <c r="H13" s="8">
        <f t="shared" si="6"/>
        <v>7.0999365234374993E-3</v>
      </c>
      <c r="I13" s="8">
        <f>IF(C12="*","",C_0_pra_T*(1+F13)^n_pra_T - (p_pra_T/F13)*((1+F13)^n_pra_T - 1))</f>
        <v>-2.9941571355207088</v>
      </c>
      <c r="J13" s="8">
        <f>IF(C12="*","",C_0_pra_T*(1+G13)^n_pra_T - (p_pra_T/G13)*((1+G13)^n_pra_T - 1))</f>
        <v>7.1698809106233057</v>
      </c>
      <c r="K13" s="8">
        <f>IF(C12="*","",C_0_pra_T*(1+H13)^n_pra_T - (p_pra_T/H13)*((1+H13)^n_pra_T - 1))</f>
        <v>2.078792785209771</v>
      </c>
      <c r="L13" s="8">
        <f t="shared" si="7"/>
        <v>-6.2242322511048043</v>
      </c>
      <c r="M13" s="1" t="b">
        <f t="shared" si="8"/>
        <v>0</v>
      </c>
      <c r="N13" s="1" t="b">
        <f t="shared" si="9"/>
        <v>0</v>
      </c>
    </row>
    <row r="14" spans="1:14">
      <c r="C14" t="str">
        <f t="shared" si="1"/>
        <v/>
      </c>
      <c r="D14" s="11">
        <f t="shared" si="2"/>
        <v>12</v>
      </c>
      <c r="E14" s="1" t="str">
        <f t="shared" si="3"/>
        <v>b</v>
      </c>
      <c r="F14" s="8">
        <f t="shared" si="4"/>
        <v>6.85580078125E-3</v>
      </c>
      <c r="G14" s="8">
        <f t="shared" si="5"/>
        <v>7.0999365234374993E-3</v>
      </c>
      <c r="H14" s="8">
        <f t="shared" si="6"/>
        <v>6.9778686523437501E-3</v>
      </c>
      <c r="I14" s="8">
        <f>IF(C13="*","",C_0_pra_T*(1+F14)^n_pra_T - (p_pra_T/F14)*((1+F14)^n_pra_T - 1))</f>
        <v>-2.9941571355207088</v>
      </c>
      <c r="J14" s="8">
        <f>IF(C13="*","",C_0_pra_T*(1+G14)^n_pra_T - (p_pra_T/G14)*((1+G14)^n_pra_T - 1))</f>
        <v>2.078792785209771</v>
      </c>
      <c r="K14" s="8">
        <f>IF(C13="*","",C_0_pra_T*(1+H14)^n_pra_T - (p_pra_T/H14)*((1+H14)^n_pra_T - 1))</f>
        <v>-0.45994635270699291</v>
      </c>
      <c r="L14" s="8">
        <f t="shared" si="7"/>
        <v>1.3771516539143676</v>
      </c>
      <c r="M14" s="1" t="b">
        <f t="shared" si="8"/>
        <v>0</v>
      </c>
      <c r="N14" s="1" t="b">
        <f t="shared" si="9"/>
        <v>0</v>
      </c>
    </row>
    <row r="15" spans="1:14">
      <c r="C15" t="str">
        <f t="shared" si="1"/>
        <v/>
      </c>
      <c r="D15" s="11">
        <f t="shared" si="2"/>
        <v>13</v>
      </c>
      <c r="E15" s="1" t="str">
        <f t="shared" si="3"/>
        <v>a</v>
      </c>
      <c r="F15" s="8">
        <f t="shared" si="4"/>
        <v>6.9778686523437501E-3</v>
      </c>
      <c r="G15" s="8">
        <f t="shared" si="5"/>
        <v>7.0999365234374993E-3</v>
      </c>
      <c r="H15" s="8">
        <f t="shared" si="6"/>
        <v>7.0389025878906247E-3</v>
      </c>
      <c r="I15" s="8">
        <f>IF(C14="*","",C_0_pra_T*(1+F15)^n_pra_T - (p_pra_T/F15)*((1+F15)^n_pra_T - 1))</f>
        <v>-0.45994635270699291</v>
      </c>
      <c r="J15" s="8">
        <f>IF(C14="*","",C_0_pra_T*(1+G15)^n_pra_T - (p_pra_T/G15)*((1+G15)^n_pra_T - 1))</f>
        <v>2.078792785209771</v>
      </c>
      <c r="K15" s="8">
        <f>IF(C14="*","",C_0_pra_T*(1+H15)^n_pra_T - (p_pra_T/H15)*((1+H15)^n_pra_T - 1))</f>
        <v>0.8088567849285937</v>
      </c>
      <c r="L15" s="8">
        <f t="shared" si="7"/>
        <v>-0.37203072809021126</v>
      </c>
      <c r="M15" s="1" t="b">
        <f t="shared" si="8"/>
        <v>0</v>
      </c>
      <c r="N15" s="1" t="b">
        <f t="shared" si="9"/>
        <v>0</v>
      </c>
    </row>
    <row r="16" spans="1:14">
      <c r="C16" t="str">
        <f t="shared" si="1"/>
        <v/>
      </c>
      <c r="D16" s="11">
        <f t="shared" si="2"/>
        <v>14</v>
      </c>
      <c r="E16" s="1" t="str">
        <f t="shared" si="3"/>
        <v>b</v>
      </c>
      <c r="F16" s="8">
        <f t="shared" si="4"/>
        <v>6.9778686523437501E-3</v>
      </c>
      <c r="G16" s="8">
        <f t="shared" si="5"/>
        <v>7.0389025878906247E-3</v>
      </c>
      <c r="H16" s="8">
        <f t="shared" si="6"/>
        <v>7.0083856201171874E-3</v>
      </c>
      <c r="I16" s="8">
        <f>IF(C15="*","",C_0_pra_T*(1+F16)^n_pra_T - (p_pra_T/F16)*((1+F16)^n_pra_T - 1))</f>
        <v>-0.45994635270699291</v>
      </c>
      <c r="J16" s="8">
        <f>IF(C15="*","",C_0_pra_T*(1+G16)^n_pra_T - (p_pra_T/G16)*((1+G16)^n_pra_T - 1))</f>
        <v>0.8088567849285937</v>
      </c>
      <c r="K16" s="8">
        <f>IF(C15="*","",C_0_pra_T*(1+H16)^n_pra_T - (p_pra_T/H16)*((1+H16)^n_pra_T - 1))</f>
        <v>0.17431365661695963</v>
      </c>
      <c r="L16" s="8">
        <f t="shared" si="7"/>
        <v>-8.0174930587989759E-2</v>
      </c>
      <c r="M16" s="1" t="b">
        <f t="shared" si="8"/>
        <v>0</v>
      </c>
      <c r="N16" s="1" t="b">
        <f t="shared" si="9"/>
        <v>0</v>
      </c>
    </row>
    <row r="17" spans="3:14">
      <c r="C17" t="str">
        <f t="shared" si="1"/>
        <v/>
      </c>
      <c r="D17" s="11">
        <f t="shared" si="2"/>
        <v>15</v>
      </c>
      <c r="E17" s="1" t="str">
        <f t="shared" si="3"/>
        <v>b</v>
      </c>
      <c r="F17" s="8">
        <f t="shared" si="4"/>
        <v>6.9778686523437501E-3</v>
      </c>
      <c r="G17" s="8">
        <f t="shared" si="5"/>
        <v>7.0083856201171874E-3</v>
      </c>
      <c r="H17" s="8">
        <f t="shared" si="6"/>
        <v>6.9931271362304688E-3</v>
      </c>
      <c r="I17" s="8">
        <f>IF(C16="*","",C_0_pra_T*(1+F17)^n_pra_T - (p_pra_T/F17)*((1+F17)^n_pra_T - 1))</f>
        <v>-0.45994635270699291</v>
      </c>
      <c r="J17" s="8">
        <f>IF(C16="*","",C_0_pra_T*(1+G17)^n_pra_T - (p_pra_T/G17)*((1+G17)^n_pra_T - 1))</f>
        <v>0.17431365661695963</v>
      </c>
      <c r="K17" s="8">
        <f>IF(C16="*","",C_0_pra_T*(1+H17)^n_pra_T - (p_pra_T/H17)*((1+H17)^n_pra_T - 1))</f>
        <v>-0.14285173179678168</v>
      </c>
      <c r="L17" s="8">
        <f t="shared" si="7"/>
        <v>6.5704133017807295E-2</v>
      </c>
      <c r="M17" s="1" t="b">
        <f t="shared" si="8"/>
        <v>0</v>
      </c>
      <c r="N17" s="1" t="b">
        <f t="shared" si="9"/>
        <v>0</v>
      </c>
    </row>
    <row r="18" spans="3:14">
      <c r="C18" t="str">
        <f t="shared" si="1"/>
        <v/>
      </c>
      <c r="D18" s="11">
        <f t="shared" si="2"/>
        <v>16</v>
      </c>
      <c r="E18" s="1" t="str">
        <f t="shared" si="3"/>
        <v>a</v>
      </c>
      <c r="F18" s="8">
        <f t="shared" si="4"/>
        <v>6.9931271362304688E-3</v>
      </c>
      <c r="G18" s="8">
        <f t="shared" si="5"/>
        <v>7.0083856201171874E-3</v>
      </c>
      <c r="H18" s="8">
        <f t="shared" si="6"/>
        <v>7.0007563781738277E-3</v>
      </c>
      <c r="I18" s="8">
        <f>IF(C17="*","",C_0_pra_T*(1+F18)^n_pra_T - (p_pra_T/F18)*((1+F18)^n_pra_T - 1))</f>
        <v>-0.14285173179678168</v>
      </c>
      <c r="J18" s="8">
        <f>IF(C17="*","",C_0_pra_T*(1+G18)^n_pra_T - (p_pra_T/G18)*((1+G18)^n_pra_T - 1))</f>
        <v>0.17431365661695963</v>
      </c>
      <c r="K18" s="8">
        <f>IF(C17="*","",C_0_pra_T*(1+H18)^n_pra_T - (p_pra_T/H18)*((1+H18)^n_pra_T - 1))</f>
        <v>1.5722115766038769E-2</v>
      </c>
      <c r="L18" s="8">
        <f t="shared" si="7"/>
        <v>-2.2459314646881231E-3</v>
      </c>
      <c r="M18" s="1" t="b">
        <f t="shared" si="8"/>
        <v>0</v>
      </c>
      <c r="N18" s="1" t="b">
        <f t="shared" si="9"/>
        <v>0</v>
      </c>
    </row>
    <row r="19" spans="3:14">
      <c r="C19" t="str">
        <f t="shared" si="1"/>
        <v/>
      </c>
      <c r="D19" s="11">
        <f t="shared" si="2"/>
        <v>17</v>
      </c>
      <c r="E19" s="1" t="str">
        <f t="shared" si="3"/>
        <v>b</v>
      </c>
      <c r="F19" s="8">
        <f t="shared" si="4"/>
        <v>6.9931271362304688E-3</v>
      </c>
      <c r="G19" s="8">
        <f t="shared" si="5"/>
        <v>7.0007563781738277E-3</v>
      </c>
      <c r="H19" s="8">
        <f t="shared" si="6"/>
        <v>6.9969417572021478E-3</v>
      </c>
      <c r="I19" s="8">
        <f>IF(C18="*","",C_0_pra_T*(1+F19)^n_pra_T - (p_pra_T/F19)*((1+F19)^n_pra_T - 1))</f>
        <v>-0.14285173179678168</v>
      </c>
      <c r="J19" s="8">
        <f>IF(C18="*","",C_0_pra_T*(1+G19)^n_pra_T - (p_pra_T/G19)*((1+G19)^n_pra_T - 1))</f>
        <v>1.5722115766038769E-2</v>
      </c>
      <c r="K19" s="8">
        <f>IF(C18="*","",C_0_pra_T*(1+H19)^n_pra_T - (p_pra_T/H19)*((1+H19)^n_pra_T - 1))</f>
        <v>-6.3567019667971181E-2</v>
      </c>
      <c r="L19" s="8">
        <f t="shared" si="7"/>
        <v>9.0806588447297654E-3</v>
      </c>
      <c r="M19" s="1" t="b">
        <f t="shared" si="8"/>
        <v>0</v>
      </c>
      <c r="N19" s="1" t="b">
        <f t="shared" si="9"/>
        <v>0</v>
      </c>
    </row>
    <row r="20" spans="3:14">
      <c r="C20" t="str">
        <f t="shared" si="1"/>
        <v/>
      </c>
      <c r="D20" s="11">
        <f t="shared" si="2"/>
        <v>18</v>
      </c>
      <c r="E20" s="1" t="str">
        <f t="shared" si="3"/>
        <v>a</v>
      </c>
      <c r="F20" s="8">
        <f t="shared" si="4"/>
        <v>6.9969417572021478E-3</v>
      </c>
      <c r="G20" s="8">
        <f t="shared" si="5"/>
        <v>7.0007563781738277E-3</v>
      </c>
      <c r="H20" s="8">
        <f t="shared" si="6"/>
        <v>6.9988490676879877E-3</v>
      </c>
      <c r="I20" s="8">
        <f>IF(C19="*","",C_0_pra_T*(1+F20)^n_pra_T - (p_pra_T/F20)*((1+F20)^n_pra_T - 1))</f>
        <v>-6.3567019667971181E-2</v>
      </c>
      <c r="J20" s="8">
        <f>IF(C19="*","",C_0_pra_T*(1+G20)^n_pra_T - (p_pra_T/G20)*((1+G20)^n_pra_T - 1))</f>
        <v>1.5722115766038769E-2</v>
      </c>
      <c r="K20" s="8">
        <f>IF(C19="*","",C_0_pra_T*(1+H20)^n_pra_T - (p_pra_T/H20)*((1+H20)^n_pra_T - 1))</f>
        <v>-2.3923004864627728E-2</v>
      </c>
      <c r="L20" s="8">
        <f t="shared" si="7"/>
        <v>1.5207141207467609E-3</v>
      </c>
      <c r="M20" s="1" t="b">
        <f t="shared" si="8"/>
        <v>0</v>
      </c>
      <c r="N20" s="1" t="b">
        <f t="shared" si="9"/>
        <v>0</v>
      </c>
    </row>
    <row r="21" spans="3:14">
      <c r="C21" t="str">
        <f t="shared" si="1"/>
        <v/>
      </c>
      <c r="D21" s="11">
        <f t="shared" si="2"/>
        <v>19</v>
      </c>
      <c r="E21" s="1" t="str">
        <f t="shared" si="3"/>
        <v>a</v>
      </c>
      <c r="F21" s="8">
        <f t="shared" si="4"/>
        <v>6.9988490676879877E-3</v>
      </c>
      <c r="G21" s="8">
        <f t="shared" si="5"/>
        <v>7.0007563781738277E-3</v>
      </c>
      <c r="H21" s="8">
        <f t="shared" si="6"/>
        <v>6.9998027229309073E-3</v>
      </c>
      <c r="I21" s="8">
        <f>IF(C20="*","",C_0_pra_T*(1+F21)^n_pra_T - (p_pra_T/F21)*((1+F21)^n_pra_T - 1))</f>
        <v>-2.3923004864627728E-2</v>
      </c>
      <c r="J21" s="8">
        <f>IF(C20="*","",C_0_pra_T*(1+G21)^n_pra_T - (p_pra_T/G21)*((1+G21)^n_pra_T - 1))</f>
        <v>1.5722115766038769E-2</v>
      </c>
      <c r="K21" s="8">
        <f>IF(C20="*","",C_0_pra_T*(1+H21)^n_pra_T - (p_pra_T/H21)*((1+H21)^n_pra_T - 1))</f>
        <v>-4.1005828252309584E-3</v>
      </c>
      <c r="L21" s="8">
        <f t="shared" si="7"/>
        <v>9.8098262875809128E-5</v>
      </c>
      <c r="M21" s="1" t="b">
        <f t="shared" si="8"/>
        <v>0</v>
      </c>
      <c r="N21" s="1" t="b">
        <f t="shared" si="9"/>
        <v>0</v>
      </c>
    </row>
    <row r="22" spans="3:14">
      <c r="C22" t="str">
        <f t="shared" si="1"/>
        <v/>
      </c>
      <c r="D22" s="11">
        <f t="shared" si="2"/>
        <v>20</v>
      </c>
      <c r="E22" s="1" t="str">
        <f t="shared" si="3"/>
        <v>a</v>
      </c>
      <c r="F22" s="8">
        <f t="shared" si="4"/>
        <v>6.9998027229309073E-3</v>
      </c>
      <c r="G22" s="8">
        <f t="shared" si="5"/>
        <v>7.0007563781738277E-3</v>
      </c>
      <c r="H22" s="8">
        <f t="shared" si="6"/>
        <v>7.0002795505523675E-3</v>
      </c>
      <c r="I22" s="8">
        <f>IF(C21="*","",C_0_pra_T*(1+F22)^n_pra_T - (p_pra_T/F22)*((1+F22)^n_pra_T - 1))</f>
        <v>-4.1005828252309584E-3</v>
      </c>
      <c r="J22" s="8">
        <f>IF(C21="*","",C_0_pra_T*(1+G22)^n_pra_T - (p_pra_T/G22)*((1+G22)^n_pra_T - 1))</f>
        <v>1.5722115766038769E-2</v>
      </c>
      <c r="K22" s="8">
        <f>IF(C21="*","",C_0_pra_T*(1+H22)^n_pra_T - (p_pra_T/H22)*((1+H22)^n_pra_T - 1))</f>
        <v>5.8107318909605965E-3</v>
      </c>
      <c r="L22" s="8">
        <f t="shared" si="7"/>
        <v>-2.3827387394094831E-5</v>
      </c>
      <c r="M22" s="1" t="b">
        <f t="shared" si="8"/>
        <v>0</v>
      </c>
      <c r="N22" s="1" t="b">
        <f t="shared" si="9"/>
        <v>0</v>
      </c>
    </row>
    <row r="23" spans="3:14">
      <c r="C23" t="str">
        <f t="shared" si="1"/>
        <v/>
      </c>
      <c r="D23" s="11">
        <f t="shared" si="2"/>
        <v>21</v>
      </c>
      <c r="E23" s="1" t="str">
        <f t="shared" si="3"/>
        <v>b</v>
      </c>
      <c r="F23" s="8">
        <f t="shared" si="4"/>
        <v>6.9998027229309073E-3</v>
      </c>
      <c r="G23" s="8">
        <f t="shared" si="5"/>
        <v>7.0002795505523675E-3</v>
      </c>
      <c r="H23" s="8">
        <f t="shared" si="6"/>
        <v>7.0000411367416374E-3</v>
      </c>
      <c r="I23" s="8">
        <f>IF(C22="*","",C_0_pra_T*(1+F23)^n_pra_T - (p_pra_T/F23)*((1+F23)^n_pra_T - 1))</f>
        <v>-4.1005828252309584E-3</v>
      </c>
      <c r="J23" s="8">
        <f>IF(C22="*","",C_0_pra_T*(1+G23)^n_pra_T - (p_pra_T/G23)*((1+G23)^n_pra_T - 1))</f>
        <v>5.8107318909605965E-3</v>
      </c>
      <c r="K23" s="8">
        <f>IF(C22="*","",C_0_pra_T*(1+H23)^n_pra_T - (p_pra_T/H23)*((1+H23)^n_pra_T - 1))</f>
        <v>8.5506588220596313E-4</v>
      </c>
      <c r="L23" s="8">
        <f t="shared" si="7"/>
        <v>-3.5062684710147302E-6</v>
      </c>
      <c r="M23" s="1" t="b">
        <f t="shared" si="8"/>
        <v>0</v>
      </c>
      <c r="N23" s="1" t="b">
        <f t="shared" si="9"/>
        <v>0</v>
      </c>
    </row>
    <row r="24" spans="3:14">
      <c r="C24" t="str">
        <f t="shared" si="1"/>
        <v/>
      </c>
      <c r="D24" s="11">
        <f t="shared" si="2"/>
        <v>22</v>
      </c>
      <c r="E24" s="1" t="str">
        <f t="shared" si="3"/>
        <v>b</v>
      </c>
      <c r="F24" s="8">
        <f t="shared" si="4"/>
        <v>6.9998027229309073E-3</v>
      </c>
      <c r="G24" s="8">
        <f t="shared" si="5"/>
        <v>7.0000411367416374E-3</v>
      </c>
      <c r="H24" s="8">
        <f t="shared" si="6"/>
        <v>6.9999219298362723E-3</v>
      </c>
      <c r="I24" s="8">
        <f>IF(C23="*","",C_0_pra_T*(1+F24)^n_pra_T - (p_pra_T/F24)*((1+F24)^n_pra_T - 1))</f>
        <v>-4.1005828252309584E-3</v>
      </c>
      <c r="J24" s="8">
        <f>IF(C23="*","",C_0_pra_T*(1+G24)^n_pra_T - (p_pra_T/G24)*((1+G24)^n_pra_T - 1))</f>
        <v>8.5506588220596313E-4</v>
      </c>
      <c r="K24" s="8">
        <f>IF(C23="*","",C_0_pra_T*(1+H24)^n_pra_T - (p_pra_T/H24)*((1+H24)^n_pra_T - 1))</f>
        <v>-1.6227605738095008E-3</v>
      </c>
      <c r="L24" s="8">
        <f t="shared" si="7"/>
        <v>6.6542641384251742E-6</v>
      </c>
      <c r="M24" s="1" t="b">
        <f t="shared" si="8"/>
        <v>0</v>
      </c>
      <c r="N24" s="1" t="b">
        <f t="shared" si="9"/>
        <v>0</v>
      </c>
    </row>
    <row r="25" spans="3:14">
      <c r="C25" t="str">
        <f t="shared" si="1"/>
        <v/>
      </c>
      <c r="D25" s="11">
        <f t="shared" si="2"/>
        <v>23</v>
      </c>
      <c r="E25" s="1" t="str">
        <f t="shared" si="3"/>
        <v>a</v>
      </c>
      <c r="F25" s="8">
        <f t="shared" si="4"/>
        <v>6.9999219298362723E-3</v>
      </c>
      <c r="G25" s="8">
        <f t="shared" si="5"/>
        <v>7.0000411367416374E-3</v>
      </c>
      <c r="H25" s="8">
        <f t="shared" si="6"/>
        <v>6.9999815332889553E-3</v>
      </c>
      <c r="I25" s="8">
        <f>IF(C24="*","",C_0_pra_T*(1+F25)^n_pra_T - (p_pra_T/F25)*((1+F25)^n_pra_T - 1))</f>
        <v>-1.6227605738095008E-3</v>
      </c>
      <c r="J25" s="8">
        <f>IF(C24="*","",C_0_pra_T*(1+G25)^n_pra_T - (p_pra_T/G25)*((1+G25)^n_pra_T - 1))</f>
        <v>8.5506588220596313E-4</v>
      </c>
      <c r="K25" s="8">
        <f>IF(C24="*","",C_0_pra_T*(1+H25)^n_pra_T - (p_pra_T/H25)*((1+H25)^n_pra_T - 1))</f>
        <v>-3.8384783829314983E-4</v>
      </c>
      <c r="L25" s="8">
        <f t="shared" si="7"/>
        <v>6.2289313832412826E-7</v>
      </c>
      <c r="M25" s="1" t="b">
        <f t="shared" si="8"/>
        <v>0</v>
      </c>
      <c r="N25" s="1" t="b">
        <f t="shared" si="9"/>
        <v>0</v>
      </c>
    </row>
    <row r="26" spans="3:14">
      <c r="C26" t="str">
        <f t="shared" si="1"/>
        <v/>
      </c>
      <c r="D26" s="11">
        <f t="shared" si="2"/>
        <v>24</v>
      </c>
      <c r="E26" s="1" t="str">
        <f t="shared" si="3"/>
        <v>a</v>
      </c>
      <c r="F26" s="8">
        <f t="shared" si="4"/>
        <v>6.9999815332889553E-3</v>
      </c>
      <c r="G26" s="8">
        <f t="shared" si="5"/>
        <v>7.0000411367416374E-3</v>
      </c>
      <c r="H26" s="8">
        <f t="shared" si="6"/>
        <v>7.0000113350152963E-3</v>
      </c>
      <c r="I26" s="8">
        <f>IF(C25="*","",C_0_pra_T*(1+F26)^n_pra_T - (p_pra_T/F26)*((1+F26)^n_pra_T - 1))</f>
        <v>-3.8384783829314983E-4</v>
      </c>
      <c r="J26" s="8">
        <f>IF(C25="*","",C_0_pra_T*(1+G26)^n_pra_T - (p_pra_T/G26)*((1+G26)^n_pra_T - 1))</f>
        <v>8.5506588220596313E-4</v>
      </c>
      <c r="K26" s="8">
        <f>IF(C25="*","",C_0_pra_T*(1+H26)^n_pra_T - (p_pra_T/H26)*((1+H26)^n_pra_T - 1))</f>
        <v>2.3560888303109095E-4</v>
      </c>
      <c r="L26" s="8">
        <f t="shared" si="7"/>
        <v>-9.0437960434147855E-8</v>
      </c>
      <c r="M26" s="1" t="b">
        <f t="shared" si="8"/>
        <v>0</v>
      </c>
      <c r="N26" s="1" t="b">
        <f t="shared" si="9"/>
        <v>0</v>
      </c>
    </row>
    <row r="27" spans="3:14">
      <c r="C27" t="str">
        <f t="shared" si="1"/>
        <v/>
      </c>
      <c r="D27" s="11">
        <f t="shared" si="2"/>
        <v>25</v>
      </c>
      <c r="E27" s="1" t="str">
        <f t="shared" si="3"/>
        <v>b</v>
      </c>
      <c r="F27" s="8">
        <f t="shared" si="4"/>
        <v>6.9999815332889553E-3</v>
      </c>
      <c r="G27" s="8">
        <f t="shared" si="5"/>
        <v>7.0000113350152963E-3</v>
      </c>
      <c r="H27" s="8">
        <f t="shared" si="6"/>
        <v>6.9999964341521254E-3</v>
      </c>
      <c r="I27" s="8">
        <f>IF(C26="*","",C_0_pra_T*(1+F27)^n_pra_T - (p_pra_T/F27)*((1+F27)^n_pra_T - 1))</f>
        <v>-3.8384783829314983E-4</v>
      </c>
      <c r="J27" s="8">
        <f>IF(C26="*","",C_0_pra_T*(1+G27)^n_pra_T - (p_pra_T/G27)*((1+G27)^n_pra_T - 1))</f>
        <v>2.3560888303109095E-4</v>
      </c>
      <c r="K27" s="8">
        <f>IF(C26="*","",C_0_pra_T*(1+H27)^n_pra_T - (p_pra_T/H27)*((1+H27)^n_pra_T - 1))</f>
        <v>-7.4119501732639037E-5</v>
      </c>
      <c r="L27" s="8">
        <f t="shared" si="7"/>
        <v>2.8450610515438867E-8</v>
      </c>
      <c r="M27" s="1" t="b">
        <f t="shared" si="8"/>
        <v>0</v>
      </c>
      <c r="N27" s="1" t="b">
        <f t="shared" si="9"/>
        <v>0</v>
      </c>
    </row>
    <row r="28" spans="3:14">
      <c r="C28" t="str">
        <f t="shared" si="1"/>
        <v/>
      </c>
      <c r="D28" s="11">
        <f t="shared" si="2"/>
        <v>26</v>
      </c>
      <c r="E28" s="1" t="str">
        <f t="shared" si="3"/>
        <v>a</v>
      </c>
      <c r="F28" s="8">
        <f t="shared" si="4"/>
        <v>6.9999964341521254E-3</v>
      </c>
      <c r="G28" s="8">
        <f t="shared" si="5"/>
        <v>7.0000113350152963E-3</v>
      </c>
      <c r="H28" s="8">
        <f t="shared" si="6"/>
        <v>7.0000038845837113E-3</v>
      </c>
      <c r="I28" s="8">
        <f>IF(C27="*","",C_0_pra_T*(1+F28)^n_pra_T - (p_pra_T/F28)*((1+F28)^n_pra_T - 1))</f>
        <v>-7.4119501732639037E-5</v>
      </c>
      <c r="J28" s="8">
        <f>IF(C27="*","",C_0_pra_T*(1+G28)^n_pra_T - (p_pra_T/G28)*((1+G28)^n_pra_T - 1))</f>
        <v>2.3560888303109095E-4</v>
      </c>
      <c r="K28" s="8">
        <f>IF(C27="*","",C_0_pra_T*(1+H28)^n_pra_T - (p_pra_T/H28)*((1+H28)^n_pra_T - 1))</f>
        <v>8.0744684055389371E-5</v>
      </c>
      <c r="L28" s="8">
        <f t="shared" si="7"/>
        <v>-5.9847557497448241E-9</v>
      </c>
      <c r="M28" s="1" t="b">
        <f t="shared" si="8"/>
        <v>0</v>
      </c>
      <c r="N28" s="1" t="b">
        <f t="shared" si="9"/>
        <v>0</v>
      </c>
    </row>
    <row r="29" spans="3:14">
      <c r="C29" t="str">
        <f t="shared" si="1"/>
        <v/>
      </c>
      <c r="D29" s="11">
        <f t="shared" si="2"/>
        <v>27</v>
      </c>
      <c r="E29" s="1" t="str">
        <f t="shared" si="3"/>
        <v>b</v>
      </c>
      <c r="F29" s="8">
        <f t="shared" si="4"/>
        <v>6.9999964341521254E-3</v>
      </c>
      <c r="G29" s="8">
        <f t="shared" si="5"/>
        <v>7.0000038845837113E-3</v>
      </c>
      <c r="H29" s="8">
        <f t="shared" si="6"/>
        <v>7.0000001593679183E-3</v>
      </c>
      <c r="I29" s="8">
        <f>IF(C28="*","",C_0_pra_T*(1+F29)^n_pra_T - (p_pra_T/F29)*((1+F29)^n_pra_T - 1))</f>
        <v>-7.4119501732639037E-5</v>
      </c>
      <c r="J29" s="8">
        <f>IF(C28="*","",C_0_pra_T*(1+G29)^n_pra_T - (p_pra_T/G29)*((1+G29)^n_pra_T - 1))</f>
        <v>8.0744684055389371E-5</v>
      </c>
      <c r="K29" s="8">
        <f>IF(C28="*","",C_0_pra_T*(1+H29)^n_pra_T - (p_pra_T/H29)*((1+H29)^n_pra_T - 1))</f>
        <v>3.3125515983556397E-6</v>
      </c>
      <c r="L29" s="8">
        <f t="shared" si="7"/>
        <v>-2.4552467393377705E-10</v>
      </c>
      <c r="M29" s="1" t="b">
        <f t="shared" si="8"/>
        <v>0</v>
      </c>
      <c r="N29" s="1" t="b">
        <f t="shared" si="9"/>
        <v>0</v>
      </c>
    </row>
    <row r="30" spans="3:14">
      <c r="C30" t="str">
        <f t="shared" si="1"/>
        <v/>
      </c>
      <c r="D30" s="11">
        <f t="shared" si="2"/>
        <v>28</v>
      </c>
      <c r="E30" s="1" t="str">
        <f t="shared" si="3"/>
        <v>b</v>
      </c>
      <c r="F30" s="8">
        <f t="shared" si="4"/>
        <v>6.9999964341521254E-3</v>
      </c>
      <c r="G30" s="8">
        <f t="shared" si="5"/>
        <v>7.0000001593679183E-3</v>
      </c>
      <c r="H30" s="8">
        <f t="shared" si="6"/>
        <v>6.9999982967600214E-3</v>
      </c>
      <c r="I30" s="8">
        <f>IF(C29="*","",C_0_pra_T*(1+F30)^n_pra_T - (p_pra_T/F30)*((1+F30)^n_pra_T - 1))</f>
        <v>-7.4119501732639037E-5</v>
      </c>
      <c r="J30" s="8">
        <f>IF(C29="*","",C_0_pra_T*(1+G30)^n_pra_T - (p_pra_T/G30)*((1+G30)^n_pra_T - 1))</f>
        <v>3.3125515983556397E-6</v>
      </c>
      <c r="K30" s="8">
        <f>IF(C29="*","",C_0_pra_T*(1+H30)^n_pra_T - (p_pra_T/H30)*((1+H30)^n_pra_T - 1))</f>
        <v>-3.5403507808950962E-5</v>
      </c>
      <c r="L30" s="8">
        <f t="shared" si="7"/>
        <v>2.6240903583870405E-9</v>
      </c>
      <c r="M30" s="1" t="b">
        <f t="shared" si="8"/>
        <v>0</v>
      </c>
      <c r="N30" s="1" t="b">
        <f t="shared" si="9"/>
        <v>0</v>
      </c>
    </row>
    <row r="31" spans="3:14">
      <c r="C31" t="str">
        <f t="shared" si="1"/>
        <v/>
      </c>
      <c r="D31" s="11">
        <f t="shared" si="2"/>
        <v>29</v>
      </c>
      <c r="E31" s="1" t="str">
        <f t="shared" si="3"/>
        <v>a</v>
      </c>
      <c r="F31" s="8">
        <f t="shared" si="4"/>
        <v>6.9999982967600214E-3</v>
      </c>
      <c r="G31" s="8">
        <f t="shared" si="5"/>
        <v>7.0000001593679183E-3</v>
      </c>
      <c r="H31" s="8">
        <f t="shared" si="6"/>
        <v>6.9999992280639703E-3</v>
      </c>
      <c r="I31" s="8">
        <f>IF(C30="*","",C_0_pra_T*(1+F31)^n_pra_T - (p_pra_T/F31)*((1+F31)^n_pra_T - 1))</f>
        <v>-3.5403507808950962E-5</v>
      </c>
      <c r="J31" s="8">
        <f>IF(C30="*","",C_0_pra_T*(1+G31)^n_pra_T - (p_pra_T/G31)*((1+G31)^n_pra_T - 1))</f>
        <v>3.3125515983556397E-6</v>
      </c>
      <c r="K31" s="8">
        <f>IF(C30="*","",C_0_pra_T*(1+H31)^n_pra_T - (p_pra_T/H31)*((1+H31)^n_pra_T - 1))</f>
        <v>-1.6045491065597162E-5</v>
      </c>
      <c r="L31" s="8">
        <f t="shared" si="7"/>
        <v>5.6806666823932201E-10</v>
      </c>
      <c r="M31" s="1" t="b">
        <f t="shared" si="8"/>
        <v>0</v>
      </c>
      <c r="N31" s="1" t="b">
        <f t="shared" si="9"/>
        <v>0</v>
      </c>
    </row>
    <row r="32" spans="3:14">
      <c r="C32" t="str">
        <f t="shared" si="1"/>
        <v/>
      </c>
      <c r="D32" s="11">
        <f t="shared" si="2"/>
        <v>30</v>
      </c>
      <c r="E32" s="1" t="str">
        <f t="shared" si="3"/>
        <v>a</v>
      </c>
      <c r="F32" s="8">
        <f t="shared" si="4"/>
        <v>6.9999992280639703E-3</v>
      </c>
      <c r="G32" s="8">
        <f t="shared" si="5"/>
        <v>7.0000001593679183E-3</v>
      </c>
      <c r="H32" s="8">
        <f t="shared" si="6"/>
        <v>6.9999996937159439E-3</v>
      </c>
      <c r="I32" s="8">
        <f>IF(C31="*","",C_0_pra_T*(1+F32)^n_pra_T - (p_pra_T/F32)*((1+F32)^n_pra_T - 1))</f>
        <v>-1.6045491065597162E-5</v>
      </c>
      <c r="J32" s="8">
        <f>IF(C31="*","",C_0_pra_T*(1+G32)^n_pra_T - (p_pra_T/G32)*((1+G32)^n_pra_T - 1))</f>
        <v>3.3125515983556397E-6</v>
      </c>
      <c r="K32" s="8">
        <f>IF(C31="*","",C_0_pra_T*(1+H32)^n_pra_T - (p_pra_T/H32)*((1+H32)^n_pra_T - 1))</f>
        <v>-6.3664933804830071E-6</v>
      </c>
      <c r="L32" s="8">
        <f t="shared" si="7"/>
        <v>1.0215351265572356E-10</v>
      </c>
      <c r="M32" s="1" t="b">
        <f t="shared" si="8"/>
        <v>0</v>
      </c>
      <c r="N32" s="1" t="b">
        <f t="shared" si="9"/>
        <v>0</v>
      </c>
    </row>
    <row r="33" spans="3:14">
      <c r="C33" t="str">
        <f t="shared" si="1"/>
        <v/>
      </c>
      <c r="D33" s="11">
        <f t="shared" si="2"/>
        <v>31</v>
      </c>
      <c r="E33" s="1" t="str">
        <f t="shared" si="3"/>
        <v>a</v>
      </c>
      <c r="F33" s="8">
        <f t="shared" si="4"/>
        <v>6.9999996937159439E-3</v>
      </c>
      <c r="G33" s="8">
        <f t="shared" si="5"/>
        <v>7.0000001593679183E-3</v>
      </c>
      <c r="H33" s="8">
        <f t="shared" si="6"/>
        <v>6.9999999265419315E-3</v>
      </c>
      <c r="I33" s="8">
        <f>IF(C32="*","",C_0_pra_T*(1+F33)^n_pra_T - (p_pra_T/F33)*((1+F33)^n_pra_T - 1))</f>
        <v>-6.3664933804830071E-6</v>
      </c>
      <c r="J33" s="8">
        <f>IF(C32="*","",C_0_pra_T*(1+G33)^n_pra_T - (p_pra_T/G33)*((1+G33)^n_pra_T - 1))</f>
        <v>3.3125515983556397E-6</v>
      </c>
      <c r="K33" s="8">
        <f>IF(C32="*","",C_0_pra_T*(1+H33)^n_pra_T - (p_pra_T/H33)*((1+H33)^n_pra_T - 1))</f>
        <v>-1.5269902178260963E-6</v>
      </c>
      <c r="L33" s="8">
        <f t="shared" si="7"/>
        <v>9.7215731138521474E-12</v>
      </c>
      <c r="M33" s="1" t="b">
        <f t="shared" si="8"/>
        <v>0</v>
      </c>
      <c r="N33" s="1" t="b">
        <f t="shared" si="9"/>
        <v>0</v>
      </c>
    </row>
    <row r="34" spans="3:14">
      <c r="C34" t="str">
        <f t="shared" si="1"/>
        <v/>
      </c>
      <c r="D34" s="11">
        <f t="shared" si="2"/>
        <v>32</v>
      </c>
      <c r="E34" s="1" t="str">
        <f t="shared" si="3"/>
        <v>a</v>
      </c>
      <c r="F34" s="8">
        <f t="shared" si="4"/>
        <v>6.9999999265419315E-3</v>
      </c>
      <c r="G34" s="8">
        <f t="shared" si="5"/>
        <v>7.0000001593679183E-3</v>
      </c>
      <c r="H34" s="8">
        <f t="shared" si="6"/>
        <v>7.0000000429549254E-3</v>
      </c>
      <c r="I34" s="8">
        <f>IF(C33="*","",C_0_pra_T*(1+F34)^n_pra_T - (p_pra_T/F34)*((1+F34)^n_pra_T - 1))</f>
        <v>-1.5269902178260963E-6</v>
      </c>
      <c r="J34" s="8">
        <f>IF(C33="*","",C_0_pra_T*(1+G34)^n_pra_T - (p_pra_T/G34)*((1+G34)^n_pra_T - 1))</f>
        <v>3.3125515983556397E-6</v>
      </c>
      <c r="K34" s="8">
        <f>IF(C33="*","",C_0_pra_T*(1+H34)^n_pra_T - (p_pra_T/H34)*((1+H34)^n_pra_T - 1))</f>
        <v>8.9286095317220315E-7</v>
      </c>
      <c r="L34" s="8">
        <f t="shared" si="7"/>
        <v>-1.3633899413728385E-12</v>
      </c>
      <c r="M34" s="1" t="b">
        <f t="shared" si="8"/>
        <v>0</v>
      </c>
      <c r="N34" s="1" t="b">
        <f t="shared" si="9"/>
        <v>0</v>
      </c>
    </row>
    <row r="35" spans="3:14">
      <c r="C35" t="str">
        <f t="shared" si="1"/>
        <v/>
      </c>
      <c r="D35" s="11">
        <f t="shared" si="2"/>
        <v>33</v>
      </c>
      <c r="E35" s="1" t="str">
        <f t="shared" si="3"/>
        <v>b</v>
      </c>
      <c r="F35" s="8">
        <f t="shared" si="4"/>
        <v>6.9999999265419315E-3</v>
      </c>
      <c r="G35" s="8">
        <f t="shared" si="5"/>
        <v>7.0000000429549254E-3</v>
      </c>
      <c r="H35" s="8">
        <f t="shared" si="6"/>
        <v>6.9999999847484284E-3</v>
      </c>
      <c r="I35" s="8">
        <f>IF(C34="*","",C_0_pra_T*(1+F35)^n_pra_T - (p_pra_T/F35)*((1+F35)^n_pra_T - 1))</f>
        <v>-1.5269902178260963E-6</v>
      </c>
      <c r="J35" s="8">
        <f>IF(C34="*","",C_0_pra_T*(1+G35)^n_pra_T - (p_pra_T/G35)*((1+G35)^n_pra_T - 1))</f>
        <v>8.9286095317220315E-7</v>
      </c>
      <c r="K35" s="8">
        <f>IF(C34="*","",C_0_pra_T*(1+H35)^n_pra_T - (p_pra_T/H35)*((1+H35)^n_pra_T - 1))</f>
        <v>-3.1704121283837594E-7</v>
      </c>
      <c r="L35" s="8">
        <f t="shared" si="7"/>
        <v>4.8411883065192145E-13</v>
      </c>
      <c r="M35" s="1" t="b">
        <f t="shared" si="8"/>
        <v>0</v>
      </c>
      <c r="N35" s="1" t="b">
        <f t="shared" si="9"/>
        <v>0</v>
      </c>
    </row>
    <row r="36" spans="3:14">
      <c r="C36" t="str">
        <f t="shared" si="1"/>
        <v/>
      </c>
      <c r="D36" s="11">
        <f t="shared" si="2"/>
        <v>34</v>
      </c>
      <c r="E36" s="1" t="str">
        <f t="shared" si="3"/>
        <v>a</v>
      </c>
      <c r="F36" s="8">
        <f t="shared" si="4"/>
        <v>6.9999999847484284E-3</v>
      </c>
      <c r="G36" s="8">
        <f t="shared" si="5"/>
        <v>7.0000000429549254E-3</v>
      </c>
      <c r="H36" s="8">
        <f t="shared" si="6"/>
        <v>7.0000000138516769E-3</v>
      </c>
      <c r="I36" s="8">
        <f>IF(C35="*","",C_0_pra_T*(1+F36)^n_pra_T - (p_pra_T/F36)*((1+F36)^n_pra_T - 1))</f>
        <v>-3.1704121283837594E-7</v>
      </c>
      <c r="J36" s="8">
        <f>IF(C35="*","",C_0_pra_T*(1+G36)^n_pra_T - (p_pra_T/G36)*((1+G36)^n_pra_T - 1))</f>
        <v>8.9286095317220315E-7</v>
      </c>
      <c r="K36" s="8">
        <f>IF(C35="*","",C_0_pra_T*(1+H36)^n_pra_T - (p_pra_T/H36)*((1+H36)^n_pra_T - 1))</f>
        <v>2.8784052119590342E-7</v>
      </c>
      <c r="L36" s="8">
        <f t="shared" si="7"/>
        <v>-9.1257307943979478E-14</v>
      </c>
      <c r="M36" s="1" t="b">
        <f t="shared" si="8"/>
        <v>0</v>
      </c>
      <c r="N36" s="1" t="b">
        <f t="shared" si="9"/>
        <v>0</v>
      </c>
    </row>
    <row r="37" spans="3:14">
      <c r="C37" t="str">
        <f t="shared" si="1"/>
        <v/>
      </c>
      <c r="D37" s="11">
        <f t="shared" si="2"/>
        <v>35</v>
      </c>
      <c r="E37" s="1" t="str">
        <f t="shared" si="3"/>
        <v>b</v>
      </c>
      <c r="F37" s="8">
        <f t="shared" si="4"/>
        <v>6.9999999847484284E-3</v>
      </c>
      <c r="G37" s="8">
        <f t="shared" si="5"/>
        <v>7.0000000138516769E-3</v>
      </c>
      <c r="H37" s="8">
        <f t="shared" si="6"/>
        <v>6.9999999993000522E-3</v>
      </c>
      <c r="I37" s="8">
        <f>IF(C36="*","",C_0_pra_T*(1+F37)^n_pra_T - (p_pra_T/F37)*((1+F37)^n_pra_T - 1))</f>
        <v>-3.1704121283837594E-7</v>
      </c>
      <c r="J37" s="8">
        <f>IF(C36="*","",C_0_pra_T*(1+G37)^n_pra_T - (p_pra_T/G37)*((1+G37)^n_pra_T - 1))</f>
        <v>2.8784052119590342E-7</v>
      </c>
      <c r="K37" s="8">
        <f>IF(C36="*","",C_0_pra_T*(1+H37)^n_pra_T - (p_pra_T/H37)*((1+H37)^n_pra_T - 1))</f>
        <v>-1.4589204511139542E-8</v>
      </c>
      <c r="L37" s="8">
        <f t="shared" si="7"/>
        <v>4.6253790925587859E-15</v>
      </c>
      <c r="M37" s="1" t="b">
        <f t="shared" si="8"/>
        <v>0</v>
      </c>
      <c r="N37" s="1" t="b">
        <f t="shared" si="9"/>
        <v>0</v>
      </c>
    </row>
    <row r="38" spans="3:14">
      <c r="C38" t="str">
        <f t="shared" si="1"/>
        <v/>
      </c>
      <c r="D38" s="11">
        <f t="shared" si="2"/>
        <v>36</v>
      </c>
      <c r="E38" s="1" t="str">
        <f t="shared" si="3"/>
        <v>a</v>
      </c>
      <c r="F38" s="8">
        <f t="shared" si="4"/>
        <v>6.9999999993000522E-3</v>
      </c>
      <c r="G38" s="8">
        <f t="shared" si="5"/>
        <v>7.0000000138516769E-3</v>
      </c>
      <c r="H38" s="8">
        <f t="shared" si="6"/>
        <v>7.0000000065758641E-3</v>
      </c>
      <c r="I38" s="8">
        <f>IF(C37="*","",C_0_pra_T*(1+F38)^n_pra_T - (p_pra_T/F38)*((1+F38)^n_pra_T - 1))</f>
        <v>-1.4589204511139542E-8</v>
      </c>
      <c r="J38" s="8">
        <f>IF(C37="*","",C_0_pra_T*(1+G38)^n_pra_T - (p_pra_T/G38)*((1+G38)^n_pra_T - 1))</f>
        <v>2.8784052119590342E-7</v>
      </c>
      <c r="K38" s="8">
        <f>IF(C37="*","",C_0_pra_T*(1+H38)^n_pra_T - (p_pra_T/H38)*((1+H38)^n_pra_T - 1))</f>
        <v>1.3658018360729329E-7</v>
      </c>
      <c r="L38" s="8">
        <f t="shared" si="7"/>
        <v>-1.9925962308157902E-15</v>
      </c>
      <c r="M38" s="1" t="b">
        <f t="shared" si="8"/>
        <v>0</v>
      </c>
      <c r="N38" s="1" t="b">
        <f t="shared" si="9"/>
        <v>0</v>
      </c>
    </row>
    <row r="39" spans="3:14">
      <c r="C39" t="str">
        <f t="shared" si="1"/>
        <v/>
      </c>
      <c r="D39" s="11">
        <f t="shared" si="2"/>
        <v>37</v>
      </c>
      <c r="E39" s="1" t="str">
        <f t="shared" si="3"/>
        <v>b</v>
      </c>
      <c r="F39" s="8">
        <f t="shared" si="4"/>
        <v>6.9999999993000522E-3</v>
      </c>
      <c r="G39" s="8">
        <f t="shared" si="5"/>
        <v>7.0000000065758641E-3</v>
      </c>
      <c r="H39" s="8">
        <f t="shared" si="6"/>
        <v>7.0000000029379582E-3</v>
      </c>
      <c r="I39" s="8">
        <f>IF(C38="*","",C_0_pra_T*(1+F39)^n_pra_T - (p_pra_T/F39)*((1+F39)^n_pra_T - 1))</f>
        <v>-1.4589204511139542E-8</v>
      </c>
      <c r="J39" s="8">
        <f>IF(C38="*","",C_0_pra_T*(1+G39)^n_pra_T - (p_pra_T/G39)*((1+G39)^n_pra_T - 1))</f>
        <v>1.3658018360729329E-7</v>
      </c>
      <c r="K39" s="8">
        <f>IF(C38="*","",C_0_pra_T*(1+H39)^n_pra_T - (p_pra_T/H39)*((1+H39)^n_pra_T - 1))</f>
        <v>6.1018454289296642E-8</v>
      </c>
      <c r="L39" s="8">
        <f t="shared" si="7"/>
        <v>-8.902107085801685E-16</v>
      </c>
      <c r="M39" s="1" t="b">
        <f t="shared" si="8"/>
        <v>0</v>
      </c>
      <c r="N39" s="1" t="b">
        <f t="shared" si="9"/>
        <v>0</v>
      </c>
    </row>
    <row r="40" spans="3:14">
      <c r="C40" t="str">
        <f t="shared" si="1"/>
        <v/>
      </c>
      <c r="D40" s="11">
        <f t="shared" si="2"/>
        <v>38</v>
      </c>
      <c r="E40" s="1" t="str">
        <f t="shared" si="3"/>
        <v>b</v>
      </c>
      <c r="F40" s="8">
        <f t="shared" si="4"/>
        <v>6.9999999993000522E-3</v>
      </c>
      <c r="G40" s="8">
        <f t="shared" si="5"/>
        <v>7.0000000029379582E-3</v>
      </c>
      <c r="H40" s="8">
        <f t="shared" si="6"/>
        <v>7.0000000011190052E-3</v>
      </c>
      <c r="I40" s="8">
        <f>IF(C39="*","",C_0_pra_T*(1+F40)^n_pra_T - (p_pra_T/F40)*((1+F40)^n_pra_T - 1))</f>
        <v>-1.4589204511139542E-8</v>
      </c>
      <c r="J40" s="8">
        <f>IF(C39="*","",C_0_pra_T*(1+G40)^n_pra_T - (p_pra_T/G40)*((1+G40)^n_pra_T - 1))</f>
        <v>6.1018454289296642E-8</v>
      </c>
      <c r="K40" s="8">
        <f>IF(C39="*","",C_0_pra_T*(1+H40)^n_pra_T - (p_pra_T/H40)*((1+H40)^n_pra_T - 1))</f>
        <v>2.3203483578981832E-8</v>
      </c>
      <c r="L40" s="8">
        <f t="shared" si="7"/>
        <v>-3.3852036730463402E-16</v>
      </c>
      <c r="M40" s="1" t="b">
        <f t="shared" si="8"/>
        <v>0</v>
      </c>
      <c r="N40" s="1" t="b">
        <f t="shared" si="9"/>
        <v>0</v>
      </c>
    </row>
    <row r="41" spans="3:14">
      <c r="C41" t="str">
        <f t="shared" si="1"/>
        <v/>
      </c>
      <c r="D41" s="11">
        <f t="shared" si="2"/>
        <v>39</v>
      </c>
      <c r="E41" s="1" t="str">
        <f t="shared" si="3"/>
        <v>b</v>
      </c>
      <c r="F41" s="8">
        <f t="shared" si="4"/>
        <v>6.9999999993000522E-3</v>
      </c>
      <c r="G41" s="8">
        <f t="shared" si="5"/>
        <v>7.0000000011190052E-3</v>
      </c>
      <c r="H41" s="8">
        <f t="shared" si="6"/>
        <v>7.0000000002095287E-3</v>
      </c>
      <c r="I41" s="8">
        <f>IF(C40="*","",C_0_pra_T*(1+F41)^n_pra_T - (p_pra_T/F41)*((1+F41)^n_pra_T - 1))</f>
        <v>-1.4589204511139542E-8</v>
      </c>
      <c r="J41" s="8">
        <f>IF(C40="*","",C_0_pra_T*(1+G41)^n_pra_T - (p_pra_T/G41)*((1+G41)^n_pra_T - 1))</f>
        <v>2.3203483578981832E-8</v>
      </c>
      <c r="K41" s="8">
        <f>IF(C40="*","",C_0_pra_T*(1+H41)^n_pra_T - (p_pra_T/H41)*((1+H41)^n_pra_T - 1))</f>
        <v>4.3455656850710511E-9</v>
      </c>
      <c r="L41" s="8">
        <f t="shared" si="7"/>
        <v>-6.3398346496091773E-17</v>
      </c>
      <c r="M41" s="1" t="b">
        <f t="shared" si="8"/>
        <v>0</v>
      </c>
      <c r="N41" s="1" t="b">
        <f t="shared" si="9"/>
        <v>0</v>
      </c>
    </row>
    <row r="42" spans="3:14">
      <c r="C42" t="str">
        <f t="shared" si="1"/>
        <v/>
      </c>
      <c r="D42" s="11">
        <f t="shared" si="2"/>
        <v>40</v>
      </c>
      <c r="E42" s="1" t="str">
        <f t="shared" si="3"/>
        <v>b</v>
      </c>
      <c r="F42" s="8">
        <f t="shared" si="4"/>
        <v>6.9999999993000522E-3</v>
      </c>
      <c r="G42" s="8">
        <f t="shared" si="5"/>
        <v>7.0000000002095287E-3</v>
      </c>
      <c r="H42" s="8">
        <f t="shared" si="6"/>
        <v>6.9999999997547909E-3</v>
      </c>
      <c r="I42" s="8">
        <f>IF(C41="*","",C_0_pra_T*(1+F42)^n_pra_T - (p_pra_T/F42)*((1+F42)^n_pra_T - 1))</f>
        <v>-1.4589204511139542E-8</v>
      </c>
      <c r="J42" s="8">
        <f>IF(C41="*","",C_0_pra_T*(1+G42)^n_pra_T - (p_pra_T/G42)*((1+G42)^n_pra_T - 1))</f>
        <v>4.3455656850710511E-9</v>
      </c>
      <c r="K42" s="8">
        <f>IF(C41="*","",C_0_pra_T*(1+H42)^n_pra_T - (p_pra_T/H42)*((1+H42)^n_pra_T - 1))</f>
        <v>-5.1559254643507302E-9</v>
      </c>
      <c r="L42" s="8">
        <f t="shared" si="7"/>
        <v>7.522085104360491E-17</v>
      </c>
      <c r="M42" s="1" t="b">
        <f t="shared" si="8"/>
        <v>0</v>
      </c>
      <c r="N42" s="1" t="b">
        <f t="shared" si="9"/>
        <v>0</v>
      </c>
    </row>
    <row r="43" spans="3:14">
      <c r="C43" t="str">
        <f t="shared" si="1"/>
        <v/>
      </c>
      <c r="D43" s="11">
        <f t="shared" si="2"/>
        <v>41</v>
      </c>
      <c r="E43" s="1" t="str">
        <f t="shared" si="3"/>
        <v>a</v>
      </c>
      <c r="F43" s="8">
        <f t="shared" si="4"/>
        <v>6.9999999997547909E-3</v>
      </c>
      <c r="G43" s="8">
        <f t="shared" si="5"/>
        <v>7.0000000002095287E-3</v>
      </c>
      <c r="H43" s="8">
        <f t="shared" si="6"/>
        <v>6.9999999999821594E-3</v>
      </c>
      <c r="I43" s="8">
        <f>IF(C42="*","",C_0_pra_T*(1+F43)^n_pra_T - (p_pra_T/F43)*((1+F43)^n_pra_T - 1))</f>
        <v>-5.1559254643507302E-9</v>
      </c>
      <c r="J43" s="8">
        <f>IF(C42="*","",C_0_pra_T*(1+G43)^n_pra_T - (p_pra_T/G43)*((1+G43)^n_pra_T - 1))</f>
        <v>4.3455656850710511E-9</v>
      </c>
      <c r="K43" s="8">
        <f>IF(C42="*","",C_0_pra_T*(1+H43)^n_pra_T - (p_pra_T/H43)*((1+H43)^n_pra_T - 1))</f>
        <v>-4.1745806811377406E-10</v>
      </c>
      <c r="L43" s="8">
        <f t="shared" si="7"/>
        <v>2.1523826836864693E-18</v>
      </c>
      <c r="M43" s="1" t="b">
        <f t="shared" si="8"/>
        <v>0</v>
      </c>
      <c r="N43" s="1" t="b">
        <f t="shared" si="9"/>
        <v>0</v>
      </c>
    </row>
    <row r="44" spans="3:14">
      <c r="C44" t="str">
        <f t="shared" si="1"/>
        <v/>
      </c>
      <c r="D44" s="11">
        <f t="shared" si="2"/>
        <v>42</v>
      </c>
      <c r="E44" s="1" t="str">
        <f t="shared" si="3"/>
        <v>a</v>
      </c>
      <c r="F44" s="8">
        <f t="shared" si="4"/>
        <v>6.9999999999821594E-3</v>
      </c>
      <c r="G44" s="8">
        <f t="shared" si="5"/>
        <v>7.0000000002095287E-3</v>
      </c>
      <c r="H44" s="8">
        <f t="shared" si="6"/>
        <v>7.0000000000958445E-3</v>
      </c>
      <c r="I44" s="8">
        <f>IF(C43="*","",C_0_pra_T*(1+F44)^n_pra_T - (p_pra_T/F44)*((1+F44)^n_pra_T - 1))</f>
        <v>-4.1745806811377406E-10</v>
      </c>
      <c r="J44" s="8">
        <f>IF(C43="*","",C_0_pra_T*(1+G44)^n_pra_T - (p_pra_T/G44)*((1+G44)^n_pra_T - 1))</f>
        <v>4.3455656850710511E-9</v>
      </c>
      <c r="K44" s="8">
        <f>IF(C43="*","",C_0_pra_T*(1+H44)^n_pra_T - (p_pra_T/H44)*((1+H44)^n_pra_T - 1))</f>
        <v>1.9758772396016866E-9</v>
      </c>
      <c r="L44" s="8">
        <f t="shared" si="7"/>
        <v>-8.2484589527409675E-19</v>
      </c>
      <c r="M44" s="1" t="b">
        <f t="shared" si="8"/>
        <v>0</v>
      </c>
      <c r="N44" s="1" t="b">
        <f t="shared" si="9"/>
        <v>0</v>
      </c>
    </row>
    <row r="45" spans="3:14">
      <c r="C45" t="str">
        <f t="shared" si="1"/>
        <v/>
      </c>
      <c r="D45" s="11">
        <f t="shared" si="2"/>
        <v>43</v>
      </c>
      <c r="E45" s="1" t="str">
        <f t="shared" si="3"/>
        <v>b</v>
      </c>
      <c r="F45" s="8">
        <f t="shared" si="4"/>
        <v>6.9999999999821594E-3</v>
      </c>
      <c r="G45" s="8">
        <f t="shared" si="5"/>
        <v>7.0000000000958445E-3</v>
      </c>
      <c r="H45" s="8">
        <f t="shared" si="6"/>
        <v>7.0000000000390019E-3</v>
      </c>
      <c r="I45" s="8">
        <f>IF(C44="*","",C_0_pra_T*(1+F45)^n_pra_T - (p_pra_T/F45)*((1+F45)^n_pra_T - 1))</f>
        <v>-4.1745806811377406E-10</v>
      </c>
      <c r="J45" s="8">
        <f>IF(C44="*","",C_0_pra_T*(1+G45)^n_pra_T - (p_pra_T/G45)*((1+G45)^n_pra_T - 1))</f>
        <v>1.9758772396016866E-9</v>
      </c>
      <c r="K45" s="8">
        <f>IF(C44="*","",C_0_pra_T*(1+H45)^n_pra_T - (p_pra_T/H45)*((1+H45)^n_pra_T - 1))</f>
        <v>7.5669959187507629E-10</v>
      </c>
      <c r="L45" s="8">
        <f t="shared" si="7"/>
        <v>-3.1589034976665063E-19</v>
      </c>
      <c r="M45" s="1" t="b">
        <f t="shared" si="8"/>
        <v>0</v>
      </c>
      <c r="N45" s="1" t="b">
        <f t="shared" si="9"/>
        <v>0</v>
      </c>
    </row>
    <row r="46" spans="3:14">
      <c r="C46" t="str">
        <f t="shared" si="1"/>
        <v/>
      </c>
      <c r="D46" s="11">
        <f t="shared" si="2"/>
        <v>44</v>
      </c>
      <c r="E46" s="1" t="str">
        <f t="shared" si="3"/>
        <v>b</v>
      </c>
      <c r="F46" s="8">
        <f t="shared" si="4"/>
        <v>6.9999999999821594E-3</v>
      </c>
      <c r="G46" s="8">
        <f t="shared" si="5"/>
        <v>7.0000000000390019E-3</v>
      </c>
      <c r="H46" s="8">
        <f t="shared" si="6"/>
        <v>7.0000000000105811E-3</v>
      </c>
      <c r="I46" s="8">
        <f>IF(C45="*","",C_0_pra_T*(1+F46)^n_pra_T - (p_pra_T/F46)*((1+F46)^n_pra_T - 1))</f>
        <v>-4.1745806811377406E-10</v>
      </c>
      <c r="J46" s="8">
        <f>IF(C45="*","",C_0_pra_T*(1+G46)^n_pra_T - (p_pra_T/G46)*((1+G46)^n_pra_T - 1))</f>
        <v>7.5669959187507629E-10</v>
      </c>
      <c r="K46" s="8">
        <f>IF(C45="*","",C_0_pra_T*(1+H46)^n_pra_T - (p_pra_T/H46)*((1+H46)^n_pra_T - 1))</f>
        <v>1.6189005691558123E-10</v>
      </c>
      <c r="L46" s="8">
        <f t="shared" si="7"/>
        <v>-6.7582310406807467E-20</v>
      </c>
      <c r="M46" s="1" t="b">
        <f t="shared" si="8"/>
        <v>0</v>
      </c>
      <c r="N46" s="1" t="b">
        <f t="shared" si="9"/>
        <v>0</v>
      </c>
    </row>
    <row r="47" spans="3:14">
      <c r="C47" t="str">
        <f t="shared" si="1"/>
        <v/>
      </c>
      <c r="D47" s="11">
        <f t="shared" si="2"/>
        <v>45</v>
      </c>
      <c r="E47" s="1" t="str">
        <f t="shared" si="3"/>
        <v>b</v>
      </c>
      <c r="F47" s="8">
        <f t="shared" si="4"/>
        <v>6.9999999999821594E-3</v>
      </c>
      <c r="G47" s="8">
        <f t="shared" si="5"/>
        <v>7.0000000000105811E-3</v>
      </c>
      <c r="H47" s="8">
        <f t="shared" si="6"/>
        <v>6.9999999999963702E-3</v>
      </c>
      <c r="I47" s="8">
        <f>IF(C46="*","",C_0_pra_T*(1+F47)^n_pra_T - (p_pra_T/F47)*((1+F47)^n_pra_T - 1))</f>
        <v>-4.1745806811377406E-10</v>
      </c>
      <c r="J47" s="8">
        <f>IF(C46="*","",C_0_pra_T*(1+G47)^n_pra_T - (p_pra_T/G47)*((1+G47)^n_pra_T - 1))</f>
        <v>1.6189005691558123E-10</v>
      </c>
      <c r="K47" s="8">
        <f>IF(C46="*","",C_0_pra_T*(1+H47)^n_pra_T - (p_pra_T/H47)*((1+H47)^n_pra_T - 1))</f>
        <v>-1.1232259566895664E-10</v>
      </c>
      <c r="L47" s="8">
        <f t="shared" si="7"/>
        <v>4.6889973793487203E-20</v>
      </c>
      <c r="M47" s="1" t="b">
        <f t="shared" si="8"/>
        <v>0</v>
      </c>
      <c r="N47" s="1" t="b">
        <f t="shared" si="9"/>
        <v>0</v>
      </c>
    </row>
    <row r="48" spans="3:14">
      <c r="C48" t="str">
        <f t="shared" si="1"/>
        <v/>
      </c>
      <c r="D48" s="11">
        <f t="shared" si="2"/>
        <v>46</v>
      </c>
      <c r="E48" s="1" t="str">
        <f t="shared" si="3"/>
        <v>a</v>
      </c>
      <c r="F48" s="8">
        <f t="shared" si="4"/>
        <v>6.9999999999963702E-3</v>
      </c>
      <c r="G48" s="8">
        <f t="shared" si="5"/>
        <v>7.0000000000105811E-3</v>
      </c>
      <c r="H48" s="8">
        <f t="shared" si="6"/>
        <v>7.0000000000034757E-3</v>
      </c>
      <c r="I48" s="8">
        <f>IF(C47="*","",C_0_pra_T*(1+F48)^n_pra_T - (p_pra_T/F48)*((1+F48)^n_pra_T - 1))</f>
        <v>-1.1232259566895664E-10</v>
      </c>
      <c r="J48" s="8">
        <f>IF(C47="*","",C_0_pra_T*(1+G48)^n_pra_T - (p_pra_T/G48)*((1+G48)^n_pra_T - 1))</f>
        <v>1.6189005691558123E-10</v>
      </c>
      <c r="K48" s="8">
        <f>IF(C47="*","",C_0_pra_T*(1+H48)^n_pra_T - (p_pra_T/H48)*((1+H48)^n_pra_T - 1))</f>
        <v>5.5479176808148623E-11</v>
      </c>
      <c r="L48" s="8">
        <f t="shared" si="7"/>
        <v>-6.231565144668234E-21</v>
      </c>
      <c r="M48" s="1" t="b">
        <f t="shared" si="8"/>
        <v>0</v>
      </c>
      <c r="N48" s="1" t="b">
        <f t="shared" si="9"/>
        <v>0</v>
      </c>
    </row>
    <row r="49" spans="3:14">
      <c r="C49" t="str">
        <f t="shared" si="1"/>
        <v/>
      </c>
      <c r="D49" s="11">
        <f t="shared" si="2"/>
        <v>47</v>
      </c>
      <c r="E49" s="1" t="str">
        <f t="shared" si="3"/>
        <v>b</v>
      </c>
      <c r="F49" s="8">
        <f t="shared" si="4"/>
        <v>6.9999999999963702E-3</v>
      </c>
      <c r="G49" s="8">
        <f t="shared" si="5"/>
        <v>7.0000000000034757E-3</v>
      </c>
      <c r="H49" s="8">
        <f t="shared" si="6"/>
        <v>6.999999999999923E-3</v>
      </c>
      <c r="I49" s="8">
        <f>IF(C48="*","",C_0_pra_T*(1+F49)^n_pra_T - (p_pra_T/F49)*((1+F49)^n_pra_T - 1))</f>
        <v>-1.1232259566895664E-10</v>
      </c>
      <c r="J49" s="8">
        <f>IF(C48="*","",C_0_pra_T*(1+G49)^n_pra_T - (p_pra_T/G49)*((1+G49)^n_pra_T - 1))</f>
        <v>5.5479176808148623E-11</v>
      </c>
      <c r="K49" s="8">
        <f>IF(C48="*","",C_0_pra_T*(1+H49)^n_pra_T - (p_pra_T/H49)*((1+H49)^n_pra_T - 1))</f>
        <v>-3.637978807091713E-11</v>
      </c>
      <c r="L49" s="8">
        <f t="shared" si="7"/>
        <v>4.0862722260119567E-21</v>
      </c>
      <c r="M49" s="1" t="b">
        <f t="shared" si="8"/>
        <v>0</v>
      </c>
      <c r="N49" s="1" t="b">
        <f t="shared" si="9"/>
        <v>0</v>
      </c>
    </row>
    <row r="50" spans="3:14">
      <c r="C50" t="str">
        <f t="shared" si="1"/>
        <v/>
      </c>
      <c r="D50" s="11">
        <f t="shared" si="2"/>
        <v>48</v>
      </c>
      <c r="E50" s="1" t="str">
        <f t="shared" si="3"/>
        <v>a</v>
      </c>
      <c r="F50" s="8">
        <f t="shared" si="4"/>
        <v>6.999999999999923E-3</v>
      </c>
      <c r="G50" s="8">
        <f t="shared" si="5"/>
        <v>7.0000000000034757E-3</v>
      </c>
      <c r="H50" s="8">
        <f t="shared" si="6"/>
        <v>7.0000000000016993E-3</v>
      </c>
      <c r="I50" s="8">
        <f>IF(C49="*","",C_0_pra_T*(1+F50)^n_pra_T - (p_pra_T/F50)*((1+F50)^n_pra_T - 1))</f>
        <v>-3.637978807091713E-11</v>
      </c>
      <c r="J50" s="8">
        <f>IF(C49="*","",C_0_pra_T*(1+G50)^n_pra_T - (p_pra_T/G50)*((1+G50)^n_pra_T - 1))</f>
        <v>5.5479176808148623E-11</v>
      </c>
      <c r="K50" s="8">
        <f>IF(C49="*","",C_0_pra_T*(1+H50)^n_pra_T - (p_pra_T/H50)*((1+H50)^n_pra_T - 1))</f>
        <v>2.0918378140777349E-11</v>
      </c>
      <c r="L50" s="8">
        <f t="shared" si="7"/>
        <v>-7.6100616354878546E-22</v>
      </c>
      <c r="M50" s="1" t="b">
        <f t="shared" si="8"/>
        <v>0</v>
      </c>
      <c r="N50" s="1" t="b">
        <f t="shared" si="9"/>
        <v>0</v>
      </c>
    </row>
    <row r="51" spans="3:14">
      <c r="C51" t="str">
        <f t="shared" si="1"/>
        <v/>
      </c>
      <c r="D51" s="11">
        <f t="shared" si="2"/>
        <v>49</v>
      </c>
      <c r="E51" s="1" t="str">
        <f t="shared" si="3"/>
        <v>b</v>
      </c>
      <c r="F51" s="8">
        <f t="shared" si="4"/>
        <v>6.999999999999923E-3</v>
      </c>
      <c r="G51" s="8">
        <f t="shared" si="5"/>
        <v>7.0000000000016993E-3</v>
      </c>
      <c r="H51" s="8">
        <f t="shared" si="6"/>
        <v>7.0000000000008111E-3</v>
      </c>
      <c r="I51" s="8">
        <f>IF(C50="*","",C_0_pra_T*(1+F51)^n_pra_T - (p_pra_T/F51)*((1+F51)^n_pra_T - 1))</f>
        <v>-3.637978807091713E-11</v>
      </c>
      <c r="J51" s="8">
        <f>IF(C50="*","",C_0_pra_T*(1+G51)^n_pra_T - (p_pra_T/G51)*((1+G51)^n_pra_T - 1))</f>
        <v>2.0918378140777349E-11</v>
      </c>
      <c r="K51" s="8">
        <f>IF(C50="*","",C_0_pra_T*(1+H51)^n_pra_T - (p_pra_T/H51)*((1+H51)^n_pra_T - 1))</f>
        <v>-1.0913936421275139E-11</v>
      </c>
      <c r="L51" s="8">
        <f t="shared" si="7"/>
        <v>3.9704669402545328E-22</v>
      </c>
      <c r="M51" s="1" t="b">
        <f t="shared" si="8"/>
        <v>0</v>
      </c>
      <c r="N51" s="1" t="b">
        <f t="shared" si="9"/>
        <v>0</v>
      </c>
    </row>
    <row r="52" spans="3:14">
      <c r="C52" t="str">
        <f t="shared" si="1"/>
        <v/>
      </c>
      <c r="D52" s="11">
        <f t="shared" si="2"/>
        <v>50</v>
      </c>
      <c r="E52" s="1" t="str">
        <f t="shared" si="3"/>
        <v>a</v>
      </c>
      <c r="F52" s="8">
        <f t="shared" si="4"/>
        <v>7.0000000000008111E-3</v>
      </c>
      <c r="G52" s="8">
        <f t="shared" si="5"/>
        <v>7.0000000000016993E-3</v>
      </c>
      <c r="H52" s="8">
        <f t="shared" si="6"/>
        <v>7.0000000000012552E-3</v>
      </c>
      <c r="I52" s="8">
        <f>IF(C51="*","",C_0_pra_T*(1+F52)^n_pra_T - (p_pra_T/F52)*((1+F52)^n_pra_T - 1))</f>
        <v>-1.0913936421275139E-11</v>
      </c>
      <c r="J52" s="8">
        <f>IF(C51="*","",C_0_pra_T*(1+G52)^n_pra_T - (p_pra_T/G52)*((1+G52)^n_pra_T - 1))</f>
        <v>2.0918378140777349E-11</v>
      </c>
      <c r="K52" s="8">
        <f>IF(C51="*","",C_0_pra_T*(1+H52)^n_pra_T - (p_pra_T/H52)*((1+H52)^n_pra_T - 1))</f>
        <v>5.4569682106375694E-12</v>
      </c>
      <c r="L52" s="8">
        <f t="shared" si="7"/>
        <v>-5.9557004103817993E-23</v>
      </c>
      <c r="M52" s="1" t="b">
        <f t="shared" si="8"/>
        <v>0</v>
      </c>
      <c r="N52" s="1" t="b">
        <f t="shared" si="9"/>
        <v>0</v>
      </c>
    </row>
    <row r="53" spans="3:14">
      <c r="C53" t="str">
        <f t="shared" si="1"/>
        <v/>
      </c>
      <c r="D53" s="11">
        <f t="shared" si="2"/>
        <v>51</v>
      </c>
      <c r="E53" s="1" t="str">
        <f t="shared" si="3"/>
        <v>b</v>
      </c>
      <c r="F53" s="8">
        <f t="shared" si="4"/>
        <v>7.0000000000008111E-3</v>
      </c>
      <c r="G53" s="8">
        <f t="shared" si="5"/>
        <v>7.0000000000012552E-3</v>
      </c>
      <c r="H53" s="8">
        <f t="shared" si="6"/>
        <v>7.0000000000010332E-3</v>
      </c>
      <c r="I53" s="8">
        <f>IF(C52="*","",C_0_pra_T*(1+F53)^n_pra_T - (p_pra_T/F53)*((1+F53)^n_pra_T - 1))</f>
        <v>-1.0913936421275139E-11</v>
      </c>
      <c r="J53" s="8">
        <f>IF(C52="*","",C_0_pra_T*(1+G53)^n_pra_T - (p_pra_T/G53)*((1+G53)^n_pra_T - 1))</f>
        <v>5.4569682106375694E-12</v>
      </c>
      <c r="K53" s="8">
        <f>IF(C52="*","",C_0_pra_T*(1+H53)^n_pra_T - (p_pra_T/H53)*((1+H53)^n_pra_T - 1))</f>
        <v>9.0949470177292824E-13</v>
      </c>
      <c r="L53" s="8">
        <f t="shared" si="7"/>
        <v>-9.9261673506363321E-24</v>
      </c>
      <c r="M53" s="1" t="b">
        <f t="shared" si="8"/>
        <v>0</v>
      </c>
      <c r="N53" s="1" t="b">
        <f t="shared" si="9"/>
        <v>0</v>
      </c>
    </row>
    <row r="54" spans="3:14">
      <c r="C54" t="str">
        <f t="shared" si="1"/>
        <v/>
      </c>
      <c r="D54" s="11">
        <f t="shared" si="2"/>
        <v>52</v>
      </c>
      <c r="E54" s="1" t="str">
        <f t="shared" si="3"/>
        <v>b</v>
      </c>
      <c r="F54" s="8">
        <f t="shared" si="4"/>
        <v>7.0000000000008111E-3</v>
      </c>
      <c r="G54" s="8">
        <f t="shared" si="5"/>
        <v>7.0000000000010332E-3</v>
      </c>
      <c r="H54" s="8">
        <f t="shared" si="6"/>
        <v>7.0000000000009222E-3</v>
      </c>
      <c r="I54" s="8">
        <f>IF(C53="*","",C_0_pra_T*(1+F54)^n_pra_T - (p_pra_T/F54)*((1+F54)^n_pra_T - 1))</f>
        <v>-1.0913936421275139E-11</v>
      </c>
      <c r="J54" s="8">
        <f>IF(C53="*","",C_0_pra_T*(1+G54)^n_pra_T - (p_pra_T/G54)*((1+G54)^n_pra_T - 1))</f>
        <v>9.0949470177292824E-13</v>
      </c>
      <c r="K54" s="8">
        <f>IF(C53="*","",C_0_pra_T*(1+H54)^n_pra_T - (p_pra_T/H54)*((1+H54)^n_pra_T - 1))</f>
        <v>-5.0931703299283981E-11</v>
      </c>
      <c r="L54" s="8">
        <f t="shared" si="7"/>
        <v>5.558653716356346E-22</v>
      </c>
      <c r="M54" s="1" t="b">
        <f t="shared" si="8"/>
        <v>0</v>
      </c>
      <c r="N54" s="1" t="b">
        <f t="shared" si="9"/>
        <v>0</v>
      </c>
    </row>
    <row r="55" spans="3:14">
      <c r="C55" t="str">
        <f t="shared" si="1"/>
        <v/>
      </c>
      <c r="D55" s="11">
        <f t="shared" si="2"/>
        <v>53</v>
      </c>
      <c r="E55" s="1" t="str">
        <f t="shared" si="3"/>
        <v>a</v>
      </c>
      <c r="F55" s="8">
        <f t="shared" si="4"/>
        <v>7.0000000000009222E-3</v>
      </c>
      <c r="G55" s="8">
        <f t="shared" si="5"/>
        <v>7.0000000000010332E-3</v>
      </c>
      <c r="H55" s="8">
        <f t="shared" si="6"/>
        <v>7.0000000000009777E-3</v>
      </c>
      <c r="I55" s="8">
        <f>IF(C54="*","",C_0_pra_T*(1+F55)^n_pra_T - (p_pra_T/F55)*((1+F55)^n_pra_T - 1))</f>
        <v>-5.0931703299283981E-11</v>
      </c>
      <c r="J55" s="8">
        <f>IF(C54="*","",C_0_pra_T*(1+G55)^n_pra_T - (p_pra_T/G55)*((1+G55)^n_pra_T - 1))</f>
        <v>9.0949470177292824E-13</v>
      </c>
      <c r="K55" s="8">
        <f>IF(C54="*","",C_0_pra_T*(1+H55)^n_pra_T - (p_pra_T/H55)*((1+H55)^n_pra_T - 1))</f>
        <v>-2.5011104298755527E-11</v>
      </c>
      <c r="L55" s="8">
        <f t="shared" si="7"/>
        <v>1.2738581433316626E-21</v>
      </c>
      <c r="M55" s="1" t="b">
        <f t="shared" si="8"/>
        <v>0</v>
      </c>
      <c r="N55" s="1" t="b">
        <f t="shared" si="9"/>
        <v>0</v>
      </c>
    </row>
    <row r="56" spans="3:14">
      <c r="C56" t="str">
        <f t="shared" si="1"/>
        <v/>
      </c>
      <c r="D56" s="11">
        <f t="shared" si="2"/>
        <v>54</v>
      </c>
      <c r="E56" s="1" t="str">
        <f t="shared" si="3"/>
        <v>a</v>
      </c>
      <c r="F56" s="8">
        <f t="shared" si="4"/>
        <v>7.0000000000009777E-3</v>
      </c>
      <c r="G56" s="8">
        <f t="shared" si="5"/>
        <v>7.0000000000010332E-3</v>
      </c>
      <c r="H56" s="8">
        <f t="shared" si="6"/>
        <v>7.0000000000010054E-3</v>
      </c>
      <c r="I56" s="8">
        <f>IF(C55="*","",C_0_pra_T*(1+F56)^n_pra_T - (p_pra_T/F56)*((1+F56)^n_pra_T - 1))</f>
        <v>-2.5011104298755527E-11</v>
      </c>
      <c r="J56" s="8">
        <f>IF(C55="*","",C_0_pra_T*(1+G56)^n_pra_T - (p_pra_T/G56)*((1+G56)^n_pra_T - 1))</f>
        <v>9.0949470177292824E-13</v>
      </c>
      <c r="K56" s="8">
        <f>IF(C55="*","",C_0_pra_T*(1+H56)^n_pra_T - (p_pra_T/H56)*((1+H56)^n_pra_T - 1))</f>
        <v>-1.2278178473934531E-11</v>
      </c>
      <c r="L56" s="8">
        <f t="shared" si="7"/>
        <v>3.0709080241031152E-22</v>
      </c>
      <c r="M56" s="1" t="b">
        <f t="shared" si="8"/>
        <v>0</v>
      </c>
      <c r="N56" s="1" t="b">
        <f t="shared" si="9"/>
        <v>0</v>
      </c>
    </row>
    <row r="57" spans="3:14">
      <c r="C57" t="str">
        <f t="shared" si="1"/>
        <v/>
      </c>
      <c r="D57" s="11">
        <f t="shared" si="2"/>
        <v>55</v>
      </c>
      <c r="E57" s="1" t="str">
        <f t="shared" si="3"/>
        <v>a</v>
      </c>
      <c r="F57" s="8">
        <f t="shared" si="4"/>
        <v>7.0000000000010054E-3</v>
      </c>
      <c r="G57" s="8">
        <f t="shared" si="5"/>
        <v>7.0000000000010332E-3</v>
      </c>
      <c r="H57" s="8">
        <f t="shared" si="6"/>
        <v>7.0000000000010193E-3</v>
      </c>
      <c r="I57" s="8">
        <f>IF(C56="*","",C_0_pra_T*(1+F57)^n_pra_T - (p_pra_T/F57)*((1+F57)^n_pra_T - 1))</f>
        <v>-1.2278178473934531E-11</v>
      </c>
      <c r="J57" s="8">
        <f>IF(C56="*","",C_0_pra_T*(1+G57)^n_pra_T - (p_pra_T/G57)*((1+G57)^n_pra_T - 1))</f>
        <v>9.0949470177292824E-13</v>
      </c>
      <c r="K57" s="8">
        <f>IF(C56="*","",C_0_pra_T*(1+H57)^n_pra_T - (p_pra_T/H57)*((1+H57)^n_pra_T - 1))</f>
        <v>-5.4569682106375694E-12</v>
      </c>
      <c r="L57" s="8">
        <f t="shared" si="7"/>
        <v>6.7001629616795242E-23</v>
      </c>
      <c r="M57" s="1" t="b">
        <f t="shared" si="8"/>
        <v>0</v>
      </c>
      <c r="N57" s="1" t="b">
        <f t="shared" si="9"/>
        <v>0</v>
      </c>
    </row>
    <row r="58" spans="3:14">
      <c r="C58" t="str">
        <f t="shared" si="1"/>
        <v/>
      </c>
      <c r="D58" s="11">
        <f t="shared" si="2"/>
        <v>56</v>
      </c>
      <c r="E58" s="1" t="str">
        <f t="shared" si="3"/>
        <v>a</v>
      </c>
      <c r="F58" s="8">
        <f t="shared" si="4"/>
        <v>7.0000000000010193E-3</v>
      </c>
      <c r="G58" s="8">
        <f t="shared" si="5"/>
        <v>7.0000000000010332E-3</v>
      </c>
      <c r="H58" s="8">
        <f t="shared" si="6"/>
        <v>7.0000000000010262E-3</v>
      </c>
      <c r="I58" s="8">
        <f>IF(C57="*","",C_0_pra_T*(1+F58)^n_pra_T - (p_pra_T/F58)*((1+F58)^n_pra_T - 1))</f>
        <v>-5.4569682106375694E-12</v>
      </c>
      <c r="J58" s="8">
        <f>IF(C57="*","",C_0_pra_T*(1+G58)^n_pra_T - (p_pra_T/G58)*((1+G58)^n_pra_T - 1))</f>
        <v>9.0949470177292824E-13</v>
      </c>
      <c r="K58" s="8">
        <f>IF(C57="*","",C_0_pra_T*(1+H58)^n_pra_T - (p_pra_T/H58)*((1+H58)^n_pra_T - 1))</f>
        <v>-2.2737367544323206E-12</v>
      </c>
      <c r="L58" s="8">
        <f t="shared" si="7"/>
        <v>1.2407709188295415E-23</v>
      </c>
      <c r="M58" s="1" t="b">
        <f t="shared" si="8"/>
        <v>0</v>
      </c>
      <c r="N58" s="1" t="b">
        <f t="shared" si="9"/>
        <v>0</v>
      </c>
    </row>
    <row r="59" spans="3:14">
      <c r="C59" t="str">
        <f t="shared" si="1"/>
        <v/>
      </c>
      <c r="D59" s="11">
        <f t="shared" si="2"/>
        <v>57</v>
      </c>
      <c r="E59" s="1" t="str">
        <f t="shared" si="3"/>
        <v>a</v>
      </c>
      <c r="F59" s="8">
        <f t="shared" si="4"/>
        <v>7.0000000000010262E-3</v>
      </c>
      <c r="G59" s="8">
        <f t="shared" si="5"/>
        <v>7.0000000000010332E-3</v>
      </c>
      <c r="H59" s="8">
        <f t="shared" si="6"/>
        <v>7.0000000000010297E-3</v>
      </c>
      <c r="I59" s="8">
        <f>IF(C58="*","",C_0_pra_T*(1+F59)^n_pra_T - (p_pra_T/F59)*((1+F59)^n_pra_T - 1))</f>
        <v>-2.2737367544323206E-12</v>
      </c>
      <c r="J59" s="8">
        <f>IF(C58="*","",C_0_pra_T*(1+G59)^n_pra_T - (p_pra_T/G59)*((1+G59)^n_pra_T - 1))</f>
        <v>9.0949470177292824E-13</v>
      </c>
      <c r="K59" s="8">
        <f>IF(C58="*","",C_0_pra_T*(1+H59)^n_pra_T - (p_pra_T/H59)*((1+H59)^n_pra_T - 1))</f>
        <v>-9.0949470177292824E-13</v>
      </c>
      <c r="L59" s="8">
        <f t="shared" si="7"/>
        <v>2.0679515313825692E-24</v>
      </c>
      <c r="M59" s="1" t="b">
        <f t="shared" si="8"/>
        <v>0</v>
      </c>
      <c r="N59" s="1" t="b">
        <f t="shared" si="9"/>
        <v>0</v>
      </c>
    </row>
    <row r="60" spans="3:14">
      <c r="C60" t="str">
        <f t="shared" si="1"/>
        <v>*</v>
      </c>
      <c r="D60" s="11">
        <f t="shared" si="2"/>
        <v>58</v>
      </c>
      <c r="E60" s="1" t="str">
        <f t="shared" si="3"/>
        <v>a</v>
      </c>
      <c r="F60" s="8">
        <f t="shared" si="4"/>
        <v>7.0000000000010297E-3</v>
      </c>
      <c r="G60" s="8">
        <f t="shared" si="5"/>
        <v>7.0000000000010332E-3</v>
      </c>
      <c r="H60" s="8">
        <f t="shared" si="6"/>
        <v>7.0000000000010314E-3</v>
      </c>
      <c r="I60" s="8">
        <f>IF(C59="*","",C_0_pra_T*(1+F60)^n_pra_T - (p_pra_T/F60)*((1+F60)^n_pra_T - 1))</f>
        <v>-9.0949470177292824E-13</v>
      </c>
      <c r="J60" s="8">
        <f>IF(C59="*","",C_0_pra_T*(1+G60)^n_pra_T - (p_pra_T/G60)*((1+G60)^n_pra_T - 1))</f>
        <v>9.0949470177292824E-13</v>
      </c>
      <c r="K60" s="8">
        <f>IF(C59="*","",C_0_pra_T*(1+H60)^n_pra_T - (p_pra_T/H60)*((1+H60)^n_pra_T - 1))</f>
        <v>0</v>
      </c>
      <c r="L60" s="8">
        <f t="shared" si="7"/>
        <v>0</v>
      </c>
      <c r="M60" s="1" t="b">
        <f t="shared" si="8"/>
        <v>1</v>
      </c>
      <c r="N60" s="1" t="b">
        <f t="shared" si="9"/>
        <v>0</v>
      </c>
    </row>
    <row r="61" spans="3:14">
      <c r="C61" t="str">
        <f t="shared" si="1"/>
        <v>*</v>
      </c>
      <c r="D61" s="11" t="str">
        <f t="shared" si="2"/>
        <v/>
      </c>
      <c r="E61" s="1" t="str">
        <f t="shared" si="3"/>
        <v/>
      </c>
      <c r="F61" s="8" t="str">
        <f t="shared" si="4"/>
        <v/>
      </c>
      <c r="G61" s="8" t="str">
        <f t="shared" si="5"/>
        <v/>
      </c>
      <c r="H61" s="8" t="str">
        <f t="shared" si="6"/>
        <v/>
      </c>
      <c r="I61" s="8" t="str">
        <f>IF(C60="*","",C_0_pra_T*(1+F61)^n_pra_T - (p_pra_T/F61)*((1+F61)^n_pra_T - 1))</f>
        <v/>
      </c>
      <c r="J61" s="8" t="str">
        <f>IF(C60="*","",C_0_pra_T*(1+G61)^n_pra_T - (p_pra_T/G61)*((1+G61)^n_pra_T - 1))</f>
        <v/>
      </c>
      <c r="K61" s="8" t="str">
        <f>IF(C60="*","",C_0_pra_T*(1+H61)^n_pra_T - (p_pra_T/H61)*((1+H61)^n_pra_T - 1))</f>
        <v/>
      </c>
      <c r="L61" s="8" t="str">
        <f t="shared" si="7"/>
        <v/>
      </c>
      <c r="M61" s="1" t="str">
        <f t="shared" si="8"/>
        <v/>
      </c>
      <c r="N61" s="1" t="str">
        <f t="shared" si="9"/>
        <v/>
      </c>
    </row>
    <row r="62" spans="3:14">
      <c r="C62" t="str">
        <f t="shared" si="1"/>
        <v>*</v>
      </c>
      <c r="D62" s="11" t="str">
        <f t="shared" si="2"/>
        <v/>
      </c>
      <c r="E62" s="1" t="str">
        <f t="shared" si="3"/>
        <v/>
      </c>
      <c r="F62" s="8" t="str">
        <f t="shared" si="4"/>
        <v/>
      </c>
      <c r="G62" s="8" t="str">
        <f t="shared" si="5"/>
        <v/>
      </c>
      <c r="H62" s="8" t="str">
        <f t="shared" si="6"/>
        <v/>
      </c>
      <c r="I62" s="8" t="str">
        <f>IF(C61="*","",C_0_pra_T*(1+F62)^n_pra_T - (p_pra_T/F62)*((1+F62)^n_pra_T - 1))</f>
        <v/>
      </c>
      <c r="J62" s="8" t="str">
        <f>IF(C61="*","",C_0_pra_T*(1+G62)^n_pra_T - (p_pra_T/G62)*((1+G62)^n_pra_T - 1))</f>
        <v/>
      </c>
      <c r="K62" s="8" t="str">
        <f>IF(C61="*","",C_0_pra_T*(1+H62)^n_pra_T - (p_pra_T/H62)*((1+H62)^n_pra_T - 1))</f>
        <v/>
      </c>
      <c r="L62" s="8" t="str">
        <f t="shared" si="7"/>
        <v/>
      </c>
      <c r="M62" s="1" t="str">
        <f t="shared" si="8"/>
        <v/>
      </c>
      <c r="N62" s="1" t="str">
        <f t="shared" si="9"/>
        <v/>
      </c>
    </row>
    <row r="63" spans="3:14">
      <c r="C63" t="str">
        <f t="shared" si="1"/>
        <v>*</v>
      </c>
      <c r="D63" s="11" t="str">
        <f t="shared" si="2"/>
        <v/>
      </c>
      <c r="E63" s="1" t="str">
        <f t="shared" si="3"/>
        <v/>
      </c>
      <c r="F63" s="8" t="str">
        <f t="shared" si="4"/>
        <v/>
      </c>
      <c r="G63" s="8" t="str">
        <f t="shared" si="5"/>
        <v/>
      </c>
      <c r="H63" s="8" t="str">
        <f t="shared" si="6"/>
        <v/>
      </c>
      <c r="I63" s="8" t="str">
        <f>IF(C62="*","",C_0_pra_T*(1+F63)^n_pra_T - (p_pra_T/F63)*((1+F63)^n_pra_T - 1))</f>
        <v/>
      </c>
      <c r="J63" s="8" t="str">
        <f>IF(C62="*","",C_0_pra_T*(1+G63)^n_pra_T - (p_pra_T/G63)*((1+G63)^n_pra_T - 1))</f>
        <v/>
      </c>
      <c r="K63" s="8" t="str">
        <f>IF(C62="*","",C_0_pra_T*(1+H63)^n_pra_T - (p_pra_T/H63)*((1+H63)^n_pra_T - 1))</f>
        <v/>
      </c>
      <c r="L63" s="8" t="str">
        <f t="shared" si="7"/>
        <v/>
      </c>
      <c r="M63" s="1" t="str">
        <f t="shared" si="8"/>
        <v/>
      </c>
      <c r="N63" s="1" t="str">
        <f t="shared" si="9"/>
        <v/>
      </c>
    </row>
    <row r="64" spans="3:14">
      <c r="C64" t="str">
        <f t="shared" si="1"/>
        <v>*</v>
      </c>
      <c r="D64" s="11" t="str">
        <f t="shared" si="2"/>
        <v/>
      </c>
      <c r="E64" s="1" t="str">
        <f t="shared" si="3"/>
        <v/>
      </c>
      <c r="F64" s="8" t="str">
        <f t="shared" si="4"/>
        <v/>
      </c>
      <c r="G64" s="8" t="str">
        <f t="shared" si="5"/>
        <v/>
      </c>
      <c r="H64" s="8" t="str">
        <f t="shared" si="6"/>
        <v/>
      </c>
      <c r="I64" s="8" t="str">
        <f>IF(C63="*","",C_0_pra_T*(1+F64)^n_pra_T - (p_pra_T/F64)*((1+F64)^n_pra_T - 1))</f>
        <v/>
      </c>
      <c r="J64" s="8" t="str">
        <f>IF(C63="*","",C_0_pra_T*(1+G64)^n_pra_T - (p_pra_T/G64)*((1+G64)^n_pra_T - 1))</f>
        <v/>
      </c>
      <c r="K64" s="8" t="str">
        <f>IF(C63="*","",C_0_pra_T*(1+H64)^n_pra_T - (p_pra_T/H64)*((1+H64)^n_pra_T - 1))</f>
        <v/>
      </c>
      <c r="L64" s="8" t="str">
        <f t="shared" si="7"/>
        <v/>
      </c>
      <c r="M64" s="1" t="str">
        <f t="shared" si="8"/>
        <v/>
      </c>
      <c r="N64" s="1" t="str">
        <f t="shared" si="9"/>
        <v/>
      </c>
    </row>
    <row r="65" spans="3:14">
      <c r="C65" t="str">
        <f t="shared" si="1"/>
        <v>*</v>
      </c>
      <c r="D65" s="11" t="str">
        <f t="shared" si="2"/>
        <v/>
      </c>
      <c r="E65" s="1" t="str">
        <f t="shared" si="3"/>
        <v/>
      </c>
      <c r="F65" s="8" t="str">
        <f t="shared" si="4"/>
        <v/>
      </c>
      <c r="G65" s="8" t="str">
        <f t="shared" si="5"/>
        <v/>
      </c>
      <c r="H65" s="8" t="str">
        <f t="shared" si="6"/>
        <v/>
      </c>
      <c r="I65" s="8" t="str">
        <f>IF(C64="*","",C_0_pra_T*(1+F65)^n_pra_T - (p_pra_T/F65)*((1+F65)^n_pra_T - 1))</f>
        <v/>
      </c>
      <c r="J65" s="8" t="str">
        <f>IF(C64="*","",C_0_pra_T*(1+G65)^n_pra_T - (p_pra_T/G65)*((1+G65)^n_pra_T - 1))</f>
        <v/>
      </c>
      <c r="K65" s="8" t="str">
        <f>IF(C64="*","",C_0_pra_T*(1+H65)^n_pra_T - (p_pra_T/H65)*((1+H65)^n_pra_T - 1))</f>
        <v/>
      </c>
      <c r="L65" s="8" t="str">
        <f t="shared" si="7"/>
        <v/>
      </c>
      <c r="M65" s="1" t="str">
        <f t="shared" si="8"/>
        <v/>
      </c>
      <c r="N65" s="1" t="str">
        <f t="shared" si="9"/>
        <v/>
      </c>
    </row>
    <row r="66" spans="3:14">
      <c r="C66" t="str">
        <f t="shared" si="1"/>
        <v>*</v>
      </c>
      <c r="D66" s="11" t="str">
        <f t="shared" si="2"/>
        <v/>
      </c>
      <c r="E66" s="1" t="str">
        <f t="shared" si="3"/>
        <v/>
      </c>
      <c r="F66" s="8" t="str">
        <f t="shared" si="4"/>
        <v/>
      </c>
      <c r="G66" s="8" t="str">
        <f t="shared" si="5"/>
        <v/>
      </c>
      <c r="H66" s="8" t="str">
        <f t="shared" si="6"/>
        <v/>
      </c>
      <c r="I66" s="8" t="str">
        <f>IF(C65="*","",C_0_pra_T*(1+F66)^n_pra_T - (p_pra_T/F66)*((1+F66)^n_pra_T - 1))</f>
        <v/>
      </c>
      <c r="J66" s="8" t="str">
        <f>IF(C65="*","",C_0_pra_T*(1+G66)^n_pra_T - (p_pra_T/G66)*((1+G66)^n_pra_T - 1))</f>
        <v/>
      </c>
      <c r="K66" s="8" t="str">
        <f>IF(C65="*","",C_0_pra_T*(1+H66)^n_pra_T - (p_pra_T/H66)*((1+H66)^n_pra_T - 1))</f>
        <v/>
      </c>
      <c r="L66" s="8" t="str">
        <f t="shared" si="7"/>
        <v/>
      </c>
      <c r="M66" s="1" t="str">
        <f t="shared" si="8"/>
        <v/>
      </c>
      <c r="N66" s="1" t="str">
        <f t="shared" si="9"/>
        <v/>
      </c>
    </row>
    <row r="67" spans="3:14">
      <c r="C67" t="str">
        <f t="shared" si="1"/>
        <v>*</v>
      </c>
      <c r="D67" s="11" t="str">
        <f t="shared" si="2"/>
        <v/>
      </c>
      <c r="E67" s="1" t="str">
        <f t="shared" si="3"/>
        <v/>
      </c>
      <c r="F67" s="8" t="str">
        <f t="shared" si="4"/>
        <v/>
      </c>
      <c r="G67" s="8" t="str">
        <f t="shared" si="5"/>
        <v/>
      </c>
      <c r="H67" s="8" t="str">
        <f t="shared" si="6"/>
        <v/>
      </c>
      <c r="I67" s="8" t="str">
        <f>IF(C66="*","",C_0_pra_T*(1+F67)^n_pra_T - (p_pra_T/F67)*((1+F67)^n_pra_T - 1))</f>
        <v/>
      </c>
      <c r="J67" s="8" t="str">
        <f>IF(C66="*","",C_0_pra_T*(1+G67)^n_pra_T - (p_pra_T/G67)*((1+G67)^n_pra_T - 1))</f>
        <v/>
      </c>
      <c r="K67" s="8" t="str">
        <f>IF(C66="*","",C_0_pra_T*(1+H67)^n_pra_T - (p_pra_T/H67)*((1+H67)^n_pra_T - 1))</f>
        <v/>
      </c>
      <c r="L67" s="8" t="str">
        <f t="shared" si="7"/>
        <v/>
      </c>
      <c r="M67" s="1" t="str">
        <f t="shared" si="8"/>
        <v/>
      </c>
      <c r="N67" s="1" t="str">
        <f t="shared" si="9"/>
        <v/>
      </c>
    </row>
    <row r="68" spans="3:14">
      <c r="C68" t="str">
        <f t="shared" ref="C68:C131" si="10">IF(C67="*","*",IF(M68=TRUE,"*",""))</f>
        <v>*</v>
      </c>
      <c r="D68" s="11" t="str">
        <f t="shared" ref="D68:D131" si="11">IF(C67="*","",D67+1)</f>
        <v/>
      </c>
      <c r="E68" s="1" t="str">
        <f t="shared" ref="E68:E131" si="12">IF(C67="*","",IF(L67&gt;0,"a","b"))</f>
        <v/>
      </c>
      <c r="F68" s="8" t="str">
        <f t="shared" ref="F68:F131" si="13">IF(C67="*","",IF(E68="a",H67,F67))</f>
        <v/>
      </c>
      <c r="G68" s="8" t="str">
        <f t="shared" ref="G68:G131" si="14">IF(C67="*","",IF(E68="b",H67,G67))</f>
        <v/>
      </c>
      <c r="H68" s="8" t="str">
        <f t="shared" ref="H68:H131" si="15">IF(C67="*","",(F68+G68)/2)</f>
        <v/>
      </c>
      <c r="I68" s="8" t="str">
        <f>IF(C67="*","",C_0_pra_T*(1+F68)^n_pra_T - (p_pra_T/F68)*((1+F68)^n_pra_T - 1))</f>
        <v/>
      </c>
      <c r="J68" s="8" t="str">
        <f>IF(C67="*","",C_0_pra_T*(1+G68)^n_pra_T - (p_pra_T/G68)*((1+G68)^n_pra_T - 1))</f>
        <v/>
      </c>
      <c r="K68" s="8" t="str">
        <f>IF(C67="*","",C_0_pra_T*(1+H68)^n_pra_T - (p_pra_T/H68)*((1+H68)^n_pra_T - 1))</f>
        <v/>
      </c>
      <c r="L68" s="8" t="str">
        <f t="shared" ref="L68:L131" si="16">IF(C67="*","",I68*K68)</f>
        <v/>
      </c>
      <c r="M68" s="1" t="str">
        <f t="shared" ref="M68:M131" si="17">IF(C67="*","",ABS(K68)&lt;=B74)</f>
        <v/>
      </c>
      <c r="N68" s="1" t="str">
        <f t="shared" ref="N68:N131" si="18">IF(C67="*","",AND(F68&lt;=$B$13,$B$13&lt;=G68))</f>
        <v/>
      </c>
    </row>
    <row r="69" spans="3:14">
      <c r="C69" t="str">
        <f t="shared" si="10"/>
        <v>*</v>
      </c>
      <c r="D69" s="11" t="str">
        <f t="shared" si="11"/>
        <v/>
      </c>
      <c r="E69" s="1" t="str">
        <f t="shared" si="12"/>
        <v/>
      </c>
      <c r="F69" s="8" t="str">
        <f t="shared" si="13"/>
        <v/>
      </c>
      <c r="G69" s="8" t="str">
        <f t="shared" si="14"/>
        <v/>
      </c>
      <c r="H69" s="8" t="str">
        <f t="shared" si="15"/>
        <v/>
      </c>
      <c r="I69" s="8" t="str">
        <f>IF(C68="*","",C_0_pra_T*(1+F69)^n_pra_T - (p_pra_T/F69)*((1+F69)^n_pra_T - 1))</f>
        <v/>
      </c>
      <c r="J69" s="8" t="str">
        <f>IF(C68="*","",C_0_pra_T*(1+G69)^n_pra_T - (p_pra_T/G69)*((1+G69)^n_pra_T - 1))</f>
        <v/>
      </c>
      <c r="K69" s="8" t="str">
        <f>IF(C68="*","",C_0_pra_T*(1+H69)^n_pra_T - (p_pra_T/H69)*((1+H69)^n_pra_T - 1))</f>
        <v/>
      </c>
      <c r="L69" s="8" t="str">
        <f t="shared" si="16"/>
        <v/>
      </c>
      <c r="M69" s="1" t="str">
        <f t="shared" si="17"/>
        <v/>
      </c>
      <c r="N69" s="1" t="str">
        <f t="shared" si="18"/>
        <v/>
      </c>
    </row>
    <row r="70" spans="3:14">
      <c r="C70" t="str">
        <f t="shared" si="10"/>
        <v>*</v>
      </c>
      <c r="D70" s="11" t="str">
        <f t="shared" si="11"/>
        <v/>
      </c>
      <c r="E70" s="1" t="str">
        <f t="shared" si="12"/>
        <v/>
      </c>
      <c r="F70" s="8" t="str">
        <f t="shared" si="13"/>
        <v/>
      </c>
      <c r="G70" s="8" t="str">
        <f t="shared" si="14"/>
        <v/>
      </c>
      <c r="H70" s="8" t="str">
        <f t="shared" si="15"/>
        <v/>
      </c>
      <c r="I70" s="8" t="str">
        <f>IF(C69="*","",C_0_pra_T*(1+F70)^n_pra_T - (p_pra_T/F70)*((1+F70)^n_pra_T - 1))</f>
        <v/>
      </c>
      <c r="J70" s="8" t="str">
        <f>IF(C69="*","",C_0_pra_T*(1+G70)^n_pra_T - (p_pra_T/G70)*((1+G70)^n_pra_T - 1))</f>
        <v/>
      </c>
      <c r="K70" s="8" t="str">
        <f>IF(C69="*","",C_0_pra_T*(1+H70)^n_pra_T - (p_pra_T/H70)*((1+H70)^n_pra_T - 1))</f>
        <v/>
      </c>
      <c r="L70" s="8" t="str">
        <f t="shared" si="16"/>
        <v/>
      </c>
      <c r="M70" s="1" t="str">
        <f t="shared" si="17"/>
        <v/>
      </c>
      <c r="N70" s="1" t="str">
        <f t="shared" si="18"/>
        <v/>
      </c>
    </row>
    <row r="71" spans="3:14">
      <c r="C71" t="str">
        <f t="shared" si="10"/>
        <v>*</v>
      </c>
      <c r="D71" s="11" t="str">
        <f t="shared" si="11"/>
        <v/>
      </c>
      <c r="E71" s="1" t="str">
        <f t="shared" si="12"/>
        <v/>
      </c>
      <c r="F71" s="8" t="str">
        <f t="shared" si="13"/>
        <v/>
      </c>
      <c r="G71" s="8" t="str">
        <f t="shared" si="14"/>
        <v/>
      </c>
      <c r="H71" s="8" t="str">
        <f t="shared" si="15"/>
        <v/>
      </c>
      <c r="I71" s="8" t="str">
        <f>IF(C70="*","",C_0_pra_T*(1+F71)^n_pra_T - (p_pra_T/F71)*((1+F71)^n_pra_T - 1))</f>
        <v/>
      </c>
      <c r="J71" s="8" t="str">
        <f>IF(C70="*","",C_0_pra_T*(1+G71)^n_pra_T - (p_pra_T/G71)*((1+G71)^n_pra_T - 1))</f>
        <v/>
      </c>
      <c r="K71" s="8" t="str">
        <f>IF(C70="*","",C_0_pra_T*(1+H71)^n_pra_T - (p_pra_T/H71)*((1+H71)^n_pra_T - 1))</f>
        <v/>
      </c>
      <c r="L71" s="8" t="str">
        <f t="shared" si="16"/>
        <v/>
      </c>
      <c r="M71" s="1" t="str">
        <f t="shared" si="17"/>
        <v/>
      </c>
      <c r="N71" s="1" t="str">
        <f t="shared" si="18"/>
        <v/>
      </c>
    </row>
    <row r="72" spans="3:14">
      <c r="C72" t="str">
        <f t="shared" si="10"/>
        <v>*</v>
      </c>
      <c r="D72" s="11" t="str">
        <f t="shared" si="11"/>
        <v/>
      </c>
      <c r="E72" s="1" t="str">
        <f t="shared" si="12"/>
        <v/>
      </c>
      <c r="F72" s="8" t="str">
        <f t="shared" si="13"/>
        <v/>
      </c>
      <c r="G72" s="8" t="str">
        <f t="shared" si="14"/>
        <v/>
      </c>
      <c r="H72" s="8" t="str">
        <f t="shared" si="15"/>
        <v/>
      </c>
      <c r="I72" s="8" t="str">
        <f>IF(C71="*","",C_0_pra_T*(1+F72)^n_pra_T - (p_pra_T/F72)*((1+F72)^n_pra_T - 1))</f>
        <v/>
      </c>
      <c r="J72" s="8" t="str">
        <f>IF(C71="*","",C_0_pra_T*(1+G72)^n_pra_T - (p_pra_T/G72)*((1+G72)^n_pra_T - 1))</f>
        <v/>
      </c>
      <c r="K72" s="8" t="str">
        <f>IF(C71="*","",C_0_pra_T*(1+H72)^n_pra_T - (p_pra_T/H72)*((1+H72)^n_pra_T - 1))</f>
        <v/>
      </c>
      <c r="L72" s="8" t="str">
        <f t="shared" si="16"/>
        <v/>
      </c>
      <c r="M72" s="1" t="str">
        <f t="shared" si="17"/>
        <v/>
      </c>
      <c r="N72" s="1" t="str">
        <f t="shared" si="18"/>
        <v/>
      </c>
    </row>
    <row r="73" spans="3:14">
      <c r="C73" t="str">
        <f t="shared" si="10"/>
        <v>*</v>
      </c>
      <c r="D73" s="11" t="str">
        <f t="shared" si="11"/>
        <v/>
      </c>
      <c r="E73" s="1" t="str">
        <f t="shared" si="12"/>
        <v/>
      </c>
      <c r="F73" s="8" t="str">
        <f t="shared" si="13"/>
        <v/>
      </c>
      <c r="G73" s="8" t="str">
        <f t="shared" si="14"/>
        <v/>
      </c>
      <c r="H73" s="8" t="str">
        <f t="shared" si="15"/>
        <v/>
      </c>
      <c r="I73" s="8" t="str">
        <f>IF(C72="*","",C_0_pra_T*(1+F73)^n_pra_T - (p_pra_T/F73)*((1+F73)^n_pra_T - 1))</f>
        <v/>
      </c>
      <c r="J73" s="8" t="str">
        <f>IF(C72="*","",C_0_pra_T*(1+G73)^n_pra_T - (p_pra_T/G73)*((1+G73)^n_pra_T - 1))</f>
        <v/>
      </c>
      <c r="K73" s="8" t="str">
        <f>IF(C72="*","",C_0_pra_T*(1+H73)^n_pra_T - (p_pra_T/H73)*((1+H73)^n_pra_T - 1))</f>
        <v/>
      </c>
      <c r="L73" s="8" t="str">
        <f t="shared" si="16"/>
        <v/>
      </c>
      <c r="M73" s="1" t="str">
        <f t="shared" si="17"/>
        <v/>
      </c>
      <c r="N73" s="1" t="str">
        <f t="shared" si="18"/>
        <v/>
      </c>
    </row>
    <row r="74" spans="3:14">
      <c r="C74" t="str">
        <f t="shared" si="10"/>
        <v>*</v>
      </c>
      <c r="D74" s="11" t="str">
        <f t="shared" si="11"/>
        <v/>
      </c>
      <c r="E74" s="1" t="str">
        <f t="shared" si="12"/>
        <v/>
      </c>
      <c r="F74" s="8" t="str">
        <f t="shared" si="13"/>
        <v/>
      </c>
      <c r="G74" s="8" t="str">
        <f t="shared" si="14"/>
        <v/>
      </c>
      <c r="H74" s="8" t="str">
        <f t="shared" si="15"/>
        <v/>
      </c>
      <c r="I74" s="8" t="str">
        <f>IF(C73="*","",C_0_pra_T*(1+F74)^n_pra_T - (p_pra_T/F74)*((1+F74)^n_pra_T - 1))</f>
        <v/>
      </c>
      <c r="J74" s="8" t="str">
        <f>IF(C73="*","",C_0_pra_T*(1+G74)^n_pra_T - (p_pra_T/G74)*((1+G74)^n_pra_T - 1))</f>
        <v/>
      </c>
      <c r="K74" s="8" t="str">
        <f>IF(C73="*","",C_0_pra_T*(1+H74)^n_pra_T - (p_pra_T/H74)*((1+H74)^n_pra_T - 1))</f>
        <v/>
      </c>
      <c r="L74" s="8" t="str">
        <f t="shared" si="16"/>
        <v/>
      </c>
      <c r="M74" s="1" t="str">
        <f t="shared" si="17"/>
        <v/>
      </c>
      <c r="N74" s="1" t="str">
        <f t="shared" si="18"/>
        <v/>
      </c>
    </row>
    <row r="75" spans="3:14">
      <c r="C75" t="str">
        <f t="shared" si="10"/>
        <v>*</v>
      </c>
      <c r="D75" s="11" t="str">
        <f t="shared" si="11"/>
        <v/>
      </c>
      <c r="E75" s="1" t="str">
        <f t="shared" si="12"/>
        <v/>
      </c>
      <c r="F75" s="8" t="str">
        <f t="shared" si="13"/>
        <v/>
      </c>
      <c r="G75" s="8" t="str">
        <f t="shared" si="14"/>
        <v/>
      </c>
      <c r="H75" s="8" t="str">
        <f t="shared" si="15"/>
        <v/>
      </c>
      <c r="I75" s="8" t="str">
        <f>IF(C74="*","",C_0_pra_T*(1+F75)^n_pra_T - (p_pra_T/F75)*((1+F75)^n_pra_T - 1))</f>
        <v/>
      </c>
      <c r="J75" s="8" t="str">
        <f>IF(C74="*","",C_0_pra_T*(1+G75)^n_pra_T - (p_pra_T/G75)*((1+G75)^n_pra_T - 1))</f>
        <v/>
      </c>
      <c r="K75" s="8" t="str">
        <f>IF(C74="*","",C_0_pra_T*(1+H75)^n_pra_T - (p_pra_T/H75)*((1+H75)^n_pra_T - 1))</f>
        <v/>
      </c>
      <c r="L75" s="8" t="str">
        <f t="shared" si="16"/>
        <v/>
      </c>
      <c r="M75" s="1" t="str">
        <f t="shared" si="17"/>
        <v/>
      </c>
      <c r="N75" s="1" t="str">
        <f t="shared" si="18"/>
        <v/>
      </c>
    </row>
    <row r="76" spans="3:14">
      <c r="C76" t="str">
        <f t="shared" si="10"/>
        <v>*</v>
      </c>
      <c r="D76" s="11" t="str">
        <f t="shared" si="11"/>
        <v/>
      </c>
      <c r="E76" s="1" t="str">
        <f t="shared" si="12"/>
        <v/>
      </c>
      <c r="F76" s="8" t="str">
        <f t="shared" si="13"/>
        <v/>
      </c>
      <c r="G76" s="8" t="str">
        <f t="shared" si="14"/>
        <v/>
      </c>
      <c r="H76" s="8" t="str">
        <f t="shared" si="15"/>
        <v/>
      </c>
      <c r="I76" s="8" t="str">
        <f>IF(C75="*","",C_0_pra_T*(1+F76)^n_pra_T - (p_pra_T/F76)*((1+F76)^n_pra_T - 1))</f>
        <v/>
      </c>
      <c r="J76" s="8" t="str">
        <f>IF(C75="*","",C_0_pra_T*(1+G76)^n_pra_T - (p_pra_T/G76)*((1+G76)^n_pra_T - 1))</f>
        <v/>
      </c>
      <c r="K76" s="8" t="str">
        <f>IF(C75="*","",C_0_pra_T*(1+H76)^n_pra_T - (p_pra_T/H76)*((1+H76)^n_pra_T - 1))</f>
        <v/>
      </c>
      <c r="L76" s="8" t="str">
        <f t="shared" si="16"/>
        <v/>
      </c>
      <c r="M76" s="1" t="str">
        <f t="shared" si="17"/>
        <v/>
      </c>
      <c r="N76" s="1" t="str">
        <f t="shared" si="18"/>
        <v/>
      </c>
    </row>
    <row r="77" spans="3:14">
      <c r="C77" t="str">
        <f t="shared" si="10"/>
        <v>*</v>
      </c>
      <c r="D77" s="11" t="str">
        <f t="shared" si="11"/>
        <v/>
      </c>
      <c r="E77" s="1" t="str">
        <f t="shared" si="12"/>
        <v/>
      </c>
      <c r="F77" s="8" t="str">
        <f t="shared" si="13"/>
        <v/>
      </c>
      <c r="G77" s="8" t="str">
        <f t="shared" si="14"/>
        <v/>
      </c>
      <c r="H77" s="8" t="str">
        <f t="shared" si="15"/>
        <v/>
      </c>
      <c r="I77" s="8" t="str">
        <f>IF(C76="*","",C_0_pra_T*(1+F77)^n_pra_T - (p_pra_T/F77)*((1+F77)^n_pra_T - 1))</f>
        <v/>
      </c>
      <c r="J77" s="8" t="str">
        <f>IF(C76="*","",C_0_pra_T*(1+G77)^n_pra_T - (p_pra_T/G77)*((1+G77)^n_pra_T - 1))</f>
        <v/>
      </c>
      <c r="K77" s="8" t="str">
        <f>IF(C76="*","",C_0_pra_T*(1+H77)^n_pra_T - (p_pra_T/H77)*((1+H77)^n_pra_T - 1))</f>
        <v/>
      </c>
      <c r="L77" s="8" t="str">
        <f t="shared" si="16"/>
        <v/>
      </c>
      <c r="M77" s="1" t="str">
        <f t="shared" si="17"/>
        <v/>
      </c>
      <c r="N77" s="1" t="str">
        <f t="shared" si="18"/>
        <v/>
      </c>
    </row>
    <row r="78" spans="3:14">
      <c r="C78" t="str">
        <f t="shared" si="10"/>
        <v>*</v>
      </c>
      <c r="D78" s="11" t="str">
        <f t="shared" si="11"/>
        <v/>
      </c>
      <c r="E78" s="1" t="str">
        <f t="shared" si="12"/>
        <v/>
      </c>
      <c r="F78" s="8" t="str">
        <f t="shared" si="13"/>
        <v/>
      </c>
      <c r="G78" s="8" t="str">
        <f t="shared" si="14"/>
        <v/>
      </c>
      <c r="H78" s="8" t="str">
        <f t="shared" si="15"/>
        <v/>
      </c>
      <c r="I78" s="8" t="str">
        <f>IF(C77="*","",C_0_pra_T*(1+F78)^n_pra_T - (p_pra_T/F78)*((1+F78)^n_pra_T - 1))</f>
        <v/>
      </c>
      <c r="J78" s="8" t="str">
        <f>IF(C77="*","",C_0_pra_T*(1+G78)^n_pra_T - (p_pra_T/G78)*((1+G78)^n_pra_T - 1))</f>
        <v/>
      </c>
      <c r="K78" s="8" t="str">
        <f>IF(C77="*","",C_0_pra_T*(1+H78)^n_pra_T - (p_pra_T/H78)*((1+H78)^n_pra_T - 1))</f>
        <v/>
      </c>
      <c r="L78" s="8" t="str">
        <f t="shared" si="16"/>
        <v/>
      </c>
      <c r="M78" s="1" t="str">
        <f t="shared" si="17"/>
        <v/>
      </c>
      <c r="N78" s="1" t="str">
        <f t="shared" si="18"/>
        <v/>
      </c>
    </row>
    <row r="79" spans="3:14">
      <c r="C79" t="str">
        <f t="shared" si="10"/>
        <v>*</v>
      </c>
      <c r="D79" s="11" t="str">
        <f t="shared" si="11"/>
        <v/>
      </c>
      <c r="E79" s="1" t="str">
        <f t="shared" si="12"/>
        <v/>
      </c>
      <c r="F79" s="8" t="str">
        <f t="shared" si="13"/>
        <v/>
      </c>
      <c r="G79" s="8" t="str">
        <f t="shared" si="14"/>
        <v/>
      </c>
      <c r="H79" s="8" t="str">
        <f t="shared" si="15"/>
        <v/>
      </c>
      <c r="I79" s="8" t="str">
        <f>IF(C78="*","",C_0_pra_T*(1+F79)^n_pra_T - (p_pra_T/F79)*((1+F79)^n_pra_T - 1))</f>
        <v/>
      </c>
      <c r="J79" s="8" t="str">
        <f>IF(C78="*","",C_0_pra_T*(1+G79)^n_pra_T - (p_pra_T/G79)*((1+G79)^n_pra_T - 1))</f>
        <v/>
      </c>
      <c r="K79" s="8" t="str">
        <f>IF(C78="*","",C_0_pra_T*(1+H79)^n_pra_T - (p_pra_T/H79)*((1+H79)^n_pra_T - 1))</f>
        <v/>
      </c>
      <c r="L79" s="8" t="str">
        <f t="shared" si="16"/>
        <v/>
      </c>
      <c r="M79" s="1" t="str">
        <f t="shared" si="17"/>
        <v/>
      </c>
      <c r="N79" s="1" t="str">
        <f t="shared" si="18"/>
        <v/>
      </c>
    </row>
    <row r="80" spans="3:14">
      <c r="C80" t="str">
        <f t="shared" si="10"/>
        <v>*</v>
      </c>
      <c r="D80" s="11" t="str">
        <f t="shared" si="11"/>
        <v/>
      </c>
      <c r="E80" s="1" t="str">
        <f t="shared" si="12"/>
        <v/>
      </c>
      <c r="F80" s="8" t="str">
        <f t="shared" si="13"/>
        <v/>
      </c>
      <c r="G80" s="8" t="str">
        <f t="shared" si="14"/>
        <v/>
      </c>
      <c r="H80" s="8" t="str">
        <f t="shared" si="15"/>
        <v/>
      </c>
      <c r="I80" s="8" t="str">
        <f>IF(C79="*","",C_0_pra_T*(1+F80)^n_pra_T - (p_pra_T/F80)*((1+F80)^n_pra_T - 1))</f>
        <v/>
      </c>
      <c r="J80" s="8" t="str">
        <f>IF(C79="*","",C_0_pra_T*(1+G80)^n_pra_T - (p_pra_T/G80)*((1+G80)^n_pra_T - 1))</f>
        <v/>
      </c>
      <c r="K80" s="8" t="str">
        <f>IF(C79="*","",C_0_pra_T*(1+H80)^n_pra_T - (p_pra_T/H80)*((1+H80)^n_pra_T - 1))</f>
        <v/>
      </c>
      <c r="L80" s="8" t="str">
        <f t="shared" si="16"/>
        <v/>
      </c>
      <c r="M80" s="1" t="str">
        <f t="shared" si="17"/>
        <v/>
      </c>
      <c r="N80" s="1" t="str">
        <f t="shared" si="18"/>
        <v/>
      </c>
    </row>
    <row r="81" spans="3:14">
      <c r="C81" t="str">
        <f t="shared" si="10"/>
        <v>*</v>
      </c>
      <c r="D81" s="11" t="str">
        <f t="shared" si="11"/>
        <v/>
      </c>
      <c r="E81" s="1" t="str">
        <f t="shared" si="12"/>
        <v/>
      </c>
      <c r="F81" s="8" t="str">
        <f t="shared" si="13"/>
        <v/>
      </c>
      <c r="G81" s="8" t="str">
        <f t="shared" si="14"/>
        <v/>
      </c>
      <c r="H81" s="8" t="str">
        <f t="shared" si="15"/>
        <v/>
      </c>
      <c r="I81" s="8" t="str">
        <f>IF(C80="*","",C_0_pra_T*(1+F81)^n_pra_T - (p_pra_T/F81)*((1+F81)^n_pra_T - 1))</f>
        <v/>
      </c>
      <c r="J81" s="8" t="str">
        <f>IF(C80="*","",C_0_pra_T*(1+G81)^n_pra_T - (p_pra_T/G81)*((1+G81)^n_pra_T - 1))</f>
        <v/>
      </c>
      <c r="K81" s="8" t="str">
        <f>IF(C80="*","",C_0_pra_T*(1+H81)^n_pra_T - (p_pra_T/H81)*((1+H81)^n_pra_T - 1))</f>
        <v/>
      </c>
      <c r="L81" s="8" t="str">
        <f t="shared" si="16"/>
        <v/>
      </c>
      <c r="M81" s="1" t="str">
        <f t="shared" si="17"/>
        <v/>
      </c>
      <c r="N81" s="1" t="str">
        <f t="shared" si="18"/>
        <v/>
      </c>
    </row>
    <row r="82" spans="3:14">
      <c r="C82" t="str">
        <f t="shared" si="10"/>
        <v>*</v>
      </c>
      <c r="D82" s="11" t="str">
        <f t="shared" si="11"/>
        <v/>
      </c>
      <c r="E82" s="1" t="str">
        <f t="shared" si="12"/>
        <v/>
      </c>
      <c r="F82" s="8" t="str">
        <f t="shared" si="13"/>
        <v/>
      </c>
      <c r="G82" s="8" t="str">
        <f t="shared" si="14"/>
        <v/>
      </c>
      <c r="H82" s="8" t="str">
        <f t="shared" si="15"/>
        <v/>
      </c>
      <c r="I82" s="8" t="str">
        <f>IF(C81="*","",C_0_pra_T*(1+F82)^n_pra_T - (p_pra_T/F82)*((1+F82)^n_pra_T - 1))</f>
        <v/>
      </c>
      <c r="J82" s="8" t="str">
        <f>IF(C81="*","",C_0_pra_T*(1+G82)^n_pra_T - (p_pra_T/G82)*((1+G82)^n_pra_T - 1))</f>
        <v/>
      </c>
      <c r="K82" s="8" t="str">
        <f>IF(C81="*","",C_0_pra_T*(1+H82)^n_pra_T - (p_pra_T/H82)*((1+H82)^n_pra_T - 1))</f>
        <v/>
      </c>
      <c r="L82" s="8" t="str">
        <f t="shared" si="16"/>
        <v/>
      </c>
      <c r="M82" s="1" t="str">
        <f t="shared" si="17"/>
        <v/>
      </c>
      <c r="N82" s="1" t="str">
        <f t="shared" si="18"/>
        <v/>
      </c>
    </row>
    <row r="83" spans="3:14">
      <c r="C83" t="str">
        <f t="shared" si="10"/>
        <v>*</v>
      </c>
      <c r="D83" s="11" t="str">
        <f t="shared" si="11"/>
        <v/>
      </c>
      <c r="E83" s="1" t="str">
        <f t="shared" si="12"/>
        <v/>
      </c>
      <c r="F83" s="8" t="str">
        <f t="shared" si="13"/>
        <v/>
      </c>
      <c r="G83" s="8" t="str">
        <f t="shared" si="14"/>
        <v/>
      </c>
      <c r="H83" s="8" t="str">
        <f t="shared" si="15"/>
        <v/>
      </c>
      <c r="I83" s="8" t="str">
        <f>IF(C82="*","",C_0_pra_T*(1+F83)^n_pra_T - (p_pra_T/F83)*((1+F83)^n_pra_T - 1))</f>
        <v/>
      </c>
      <c r="J83" s="8" t="str">
        <f>IF(C82="*","",C_0_pra_T*(1+G83)^n_pra_T - (p_pra_T/G83)*((1+G83)^n_pra_T - 1))</f>
        <v/>
      </c>
      <c r="K83" s="8" t="str">
        <f>IF(C82="*","",C_0_pra_T*(1+H83)^n_pra_T - (p_pra_T/H83)*((1+H83)^n_pra_T - 1))</f>
        <v/>
      </c>
      <c r="L83" s="8" t="str">
        <f t="shared" si="16"/>
        <v/>
      </c>
      <c r="M83" s="1" t="str">
        <f t="shared" si="17"/>
        <v/>
      </c>
      <c r="N83" s="1" t="str">
        <f t="shared" si="18"/>
        <v/>
      </c>
    </row>
    <row r="84" spans="3:14">
      <c r="C84" t="str">
        <f t="shared" si="10"/>
        <v>*</v>
      </c>
      <c r="D84" s="11" t="str">
        <f t="shared" si="11"/>
        <v/>
      </c>
      <c r="E84" s="1" t="str">
        <f t="shared" si="12"/>
        <v/>
      </c>
      <c r="F84" s="8" t="str">
        <f t="shared" si="13"/>
        <v/>
      </c>
      <c r="G84" s="8" t="str">
        <f t="shared" si="14"/>
        <v/>
      </c>
      <c r="H84" s="8" t="str">
        <f t="shared" si="15"/>
        <v/>
      </c>
      <c r="I84" s="8" t="str">
        <f>IF(C83="*","",C_0_pra_T*(1+F84)^n_pra_T - (p_pra_T/F84)*((1+F84)^n_pra_T - 1))</f>
        <v/>
      </c>
      <c r="J84" s="8" t="str">
        <f>IF(C83="*","",C_0_pra_T*(1+G84)^n_pra_T - (p_pra_T/G84)*((1+G84)^n_pra_T - 1))</f>
        <v/>
      </c>
      <c r="K84" s="8" t="str">
        <f>IF(C83="*","",C_0_pra_T*(1+H84)^n_pra_T - (p_pra_T/H84)*((1+H84)^n_pra_T - 1))</f>
        <v/>
      </c>
      <c r="L84" s="8" t="str">
        <f t="shared" si="16"/>
        <v/>
      </c>
      <c r="M84" s="1" t="str">
        <f t="shared" si="17"/>
        <v/>
      </c>
      <c r="N84" s="1" t="str">
        <f t="shared" si="18"/>
        <v/>
      </c>
    </row>
    <row r="85" spans="3:14">
      <c r="C85" t="str">
        <f t="shared" si="10"/>
        <v>*</v>
      </c>
      <c r="D85" s="11" t="str">
        <f t="shared" si="11"/>
        <v/>
      </c>
      <c r="E85" s="1" t="str">
        <f t="shared" si="12"/>
        <v/>
      </c>
      <c r="F85" s="8" t="str">
        <f t="shared" si="13"/>
        <v/>
      </c>
      <c r="G85" s="8" t="str">
        <f t="shared" si="14"/>
        <v/>
      </c>
      <c r="H85" s="8" t="str">
        <f t="shared" si="15"/>
        <v/>
      </c>
      <c r="I85" s="8" t="str">
        <f>IF(C84="*","",C_0_pra_T*(1+F85)^n_pra_T - (p_pra_T/F85)*((1+F85)^n_pra_T - 1))</f>
        <v/>
      </c>
      <c r="J85" s="8" t="str">
        <f>IF(C84="*","",C_0_pra_T*(1+G85)^n_pra_T - (p_pra_T/G85)*((1+G85)^n_pra_T - 1))</f>
        <v/>
      </c>
      <c r="K85" s="8" t="str">
        <f>IF(C84="*","",C_0_pra_T*(1+H85)^n_pra_T - (p_pra_T/H85)*((1+H85)^n_pra_T - 1))</f>
        <v/>
      </c>
      <c r="L85" s="8" t="str">
        <f t="shared" si="16"/>
        <v/>
      </c>
      <c r="M85" s="1" t="str">
        <f t="shared" si="17"/>
        <v/>
      </c>
      <c r="N85" s="1" t="str">
        <f t="shared" si="18"/>
        <v/>
      </c>
    </row>
    <row r="86" spans="3:14">
      <c r="C86" t="str">
        <f t="shared" si="10"/>
        <v>*</v>
      </c>
      <c r="D86" s="11" t="str">
        <f t="shared" si="11"/>
        <v/>
      </c>
      <c r="E86" s="1" t="str">
        <f t="shared" si="12"/>
        <v/>
      </c>
      <c r="F86" s="8" t="str">
        <f t="shared" si="13"/>
        <v/>
      </c>
      <c r="G86" s="8" t="str">
        <f t="shared" si="14"/>
        <v/>
      </c>
      <c r="H86" s="8" t="str">
        <f t="shared" si="15"/>
        <v/>
      </c>
      <c r="I86" s="8" t="str">
        <f>IF(C85="*","",C_0_pra_T*(1+F86)^n_pra_T - (p_pra_T/F86)*((1+F86)^n_pra_T - 1))</f>
        <v/>
      </c>
      <c r="J86" s="8" t="str">
        <f>IF(C85="*","",C_0_pra_T*(1+G86)^n_pra_T - (p_pra_T/G86)*((1+G86)^n_pra_T - 1))</f>
        <v/>
      </c>
      <c r="K86" s="8" t="str">
        <f>IF(C85="*","",C_0_pra_T*(1+H86)^n_pra_T - (p_pra_T/H86)*((1+H86)^n_pra_T - 1))</f>
        <v/>
      </c>
      <c r="L86" s="8" t="str">
        <f t="shared" si="16"/>
        <v/>
      </c>
      <c r="M86" s="1" t="str">
        <f t="shared" si="17"/>
        <v/>
      </c>
      <c r="N86" s="1" t="str">
        <f t="shared" si="18"/>
        <v/>
      </c>
    </row>
    <row r="87" spans="3:14">
      <c r="C87" t="str">
        <f t="shared" si="10"/>
        <v>*</v>
      </c>
      <c r="D87" s="11" t="str">
        <f t="shared" si="11"/>
        <v/>
      </c>
      <c r="E87" s="1" t="str">
        <f t="shared" si="12"/>
        <v/>
      </c>
      <c r="F87" s="8" t="str">
        <f t="shared" si="13"/>
        <v/>
      </c>
      <c r="G87" s="8" t="str">
        <f t="shared" si="14"/>
        <v/>
      </c>
      <c r="H87" s="8" t="str">
        <f t="shared" si="15"/>
        <v/>
      </c>
      <c r="I87" s="8" t="str">
        <f>IF(C86="*","",C_0_pra_T*(1+F87)^n_pra_T - (p_pra_T/F87)*((1+F87)^n_pra_T - 1))</f>
        <v/>
      </c>
      <c r="J87" s="8" t="str">
        <f>IF(C86="*","",C_0_pra_T*(1+G87)^n_pra_T - (p_pra_T/G87)*((1+G87)^n_pra_T - 1))</f>
        <v/>
      </c>
      <c r="K87" s="8" t="str">
        <f>IF(C86="*","",C_0_pra_T*(1+H87)^n_pra_T - (p_pra_T/H87)*((1+H87)^n_pra_T - 1))</f>
        <v/>
      </c>
      <c r="L87" s="8" t="str">
        <f t="shared" si="16"/>
        <v/>
      </c>
      <c r="M87" s="1" t="str">
        <f t="shared" si="17"/>
        <v/>
      </c>
      <c r="N87" s="1" t="str">
        <f t="shared" si="18"/>
        <v/>
      </c>
    </row>
    <row r="88" spans="3:14">
      <c r="C88" t="str">
        <f t="shared" si="10"/>
        <v>*</v>
      </c>
      <c r="D88" s="11" t="str">
        <f t="shared" si="11"/>
        <v/>
      </c>
      <c r="E88" s="1" t="str">
        <f t="shared" si="12"/>
        <v/>
      </c>
      <c r="F88" s="8" t="str">
        <f t="shared" si="13"/>
        <v/>
      </c>
      <c r="G88" s="8" t="str">
        <f t="shared" si="14"/>
        <v/>
      </c>
      <c r="H88" s="8" t="str">
        <f t="shared" si="15"/>
        <v/>
      </c>
      <c r="I88" s="8" t="str">
        <f>IF(C87="*","",C_0_pra_T*(1+F88)^n_pra_T - (p_pra_T/F88)*((1+F88)^n_pra_T - 1))</f>
        <v/>
      </c>
      <c r="J88" s="8" t="str">
        <f>IF(C87="*","",C_0_pra_T*(1+G88)^n_pra_T - (p_pra_T/G88)*((1+G88)^n_pra_T - 1))</f>
        <v/>
      </c>
      <c r="K88" s="8" t="str">
        <f>IF(C87="*","",C_0_pra_T*(1+H88)^n_pra_T - (p_pra_T/H88)*((1+H88)^n_pra_T - 1))</f>
        <v/>
      </c>
      <c r="L88" s="8" t="str">
        <f t="shared" si="16"/>
        <v/>
      </c>
      <c r="M88" s="1" t="str">
        <f t="shared" si="17"/>
        <v/>
      </c>
      <c r="N88" s="1" t="str">
        <f t="shared" si="18"/>
        <v/>
      </c>
    </row>
    <row r="89" spans="3:14">
      <c r="C89" t="str">
        <f t="shared" si="10"/>
        <v>*</v>
      </c>
      <c r="D89" s="11" t="str">
        <f t="shared" si="11"/>
        <v/>
      </c>
      <c r="E89" s="1" t="str">
        <f t="shared" si="12"/>
        <v/>
      </c>
      <c r="F89" s="8" t="str">
        <f t="shared" si="13"/>
        <v/>
      </c>
      <c r="G89" s="8" t="str">
        <f t="shared" si="14"/>
        <v/>
      </c>
      <c r="H89" s="8" t="str">
        <f t="shared" si="15"/>
        <v/>
      </c>
      <c r="I89" s="8" t="str">
        <f>IF(C88="*","",C_0_pra_T*(1+F89)^n_pra_T - (p_pra_T/F89)*((1+F89)^n_pra_T - 1))</f>
        <v/>
      </c>
      <c r="J89" s="8" t="str">
        <f>IF(C88="*","",C_0_pra_T*(1+G89)^n_pra_T - (p_pra_T/G89)*((1+G89)^n_pra_T - 1))</f>
        <v/>
      </c>
      <c r="K89" s="8" t="str">
        <f>IF(C88="*","",C_0_pra_T*(1+H89)^n_pra_T - (p_pra_T/H89)*((1+H89)^n_pra_T - 1))</f>
        <v/>
      </c>
      <c r="L89" s="8" t="str">
        <f t="shared" si="16"/>
        <v/>
      </c>
      <c r="M89" s="1" t="str">
        <f t="shared" si="17"/>
        <v/>
      </c>
      <c r="N89" s="1" t="str">
        <f t="shared" si="18"/>
        <v/>
      </c>
    </row>
    <row r="90" spans="3:14">
      <c r="C90" t="str">
        <f t="shared" si="10"/>
        <v>*</v>
      </c>
      <c r="D90" s="11" t="str">
        <f t="shared" si="11"/>
        <v/>
      </c>
      <c r="E90" s="1" t="str">
        <f t="shared" si="12"/>
        <v/>
      </c>
      <c r="F90" s="8" t="str">
        <f t="shared" si="13"/>
        <v/>
      </c>
      <c r="G90" s="8" t="str">
        <f t="shared" si="14"/>
        <v/>
      </c>
      <c r="H90" s="8" t="str">
        <f t="shared" si="15"/>
        <v/>
      </c>
      <c r="I90" s="8" t="str">
        <f>IF(C89="*","",C_0_pra_T*(1+F90)^n_pra_T - (p_pra_T/F90)*((1+F90)^n_pra_T - 1))</f>
        <v/>
      </c>
      <c r="J90" s="8" t="str">
        <f>IF(C89="*","",C_0_pra_T*(1+G90)^n_pra_T - (p_pra_T/G90)*((1+G90)^n_pra_T - 1))</f>
        <v/>
      </c>
      <c r="K90" s="8" t="str">
        <f>IF(C89="*","",C_0_pra_T*(1+H90)^n_pra_T - (p_pra_T/H90)*((1+H90)^n_pra_T - 1))</f>
        <v/>
      </c>
      <c r="L90" s="8" t="str">
        <f t="shared" si="16"/>
        <v/>
      </c>
      <c r="M90" s="1" t="str">
        <f t="shared" si="17"/>
        <v/>
      </c>
      <c r="N90" s="1" t="str">
        <f t="shared" si="18"/>
        <v/>
      </c>
    </row>
    <row r="91" spans="3:14">
      <c r="C91" t="str">
        <f t="shared" si="10"/>
        <v>*</v>
      </c>
      <c r="D91" s="11" t="str">
        <f t="shared" si="11"/>
        <v/>
      </c>
      <c r="E91" s="1" t="str">
        <f t="shared" si="12"/>
        <v/>
      </c>
      <c r="F91" s="8" t="str">
        <f t="shared" si="13"/>
        <v/>
      </c>
      <c r="G91" s="8" t="str">
        <f t="shared" si="14"/>
        <v/>
      </c>
      <c r="H91" s="8" t="str">
        <f t="shared" si="15"/>
        <v/>
      </c>
      <c r="I91" s="8" t="str">
        <f>IF(C90="*","",C_0_pra_T*(1+F91)^n_pra_T - (p_pra_T/F91)*((1+F91)^n_pra_T - 1))</f>
        <v/>
      </c>
      <c r="J91" s="8" t="str">
        <f>IF(C90="*","",C_0_pra_T*(1+G91)^n_pra_T - (p_pra_T/G91)*((1+G91)^n_pra_T - 1))</f>
        <v/>
      </c>
      <c r="K91" s="8" t="str">
        <f>IF(C90="*","",C_0_pra_T*(1+H91)^n_pra_T - (p_pra_T/H91)*((1+H91)^n_pra_T - 1))</f>
        <v/>
      </c>
      <c r="L91" s="8" t="str">
        <f t="shared" si="16"/>
        <v/>
      </c>
      <c r="M91" s="1" t="str">
        <f t="shared" si="17"/>
        <v/>
      </c>
      <c r="N91" s="1" t="str">
        <f t="shared" si="18"/>
        <v/>
      </c>
    </row>
    <row r="92" spans="3:14">
      <c r="C92" t="str">
        <f t="shared" si="10"/>
        <v>*</v>
      </c>
      <c r="D92" s="11" t="str">
        <f t="shared" si="11"/>
        <v/>
      </c>
      <c r="E92" s="1" t="str">
        <f t="shared" si="12"/>
        <v/>
      </c>
      <c r="F92" s="8" t="str">
        <f t="shared" si="13"/>
        <v/>
      </c>
      <c r="G92" s="8" t="str">
        <f t="shared" si="14"/>
        <v/>
      </c>
      <c r="H92" s="8" t="str">
        <f t="shared" si="15"/>
        <v/>
      </c>
      <c r="I92" s="8" t="str">
        <f>IF(C91="*","",C_0_pra_T*(1+F92)^n_pra_T - (p_pra_T/F92)*((1+F92)^n_pra_T - 1))</f>
        <v/>
      </c>
      <c r="J92" s="8" t="str">
        <f>IF(C91="*","",C_0_pra_T*(1+G92)^n_pra_T - (p_pra_T/G92)*((1+G92)^n_pra_T - 1))</f>
        <v/>
      </c>
      <c r="K92" s="8" t="str">
        <f>IF(C91="*","",C_0_pra_T*(1+H92)^n_pra_T - (p_pra_T/H92)*((1+H92)^n_pra_T - 1))</f>
        <v/>
      </c>
      <c r="L92" s="8" t="str">
        <f t="shared" si="16"/>
        <v/>
      </c>
      <c r="M92" s="1" t="str">
        <f t="shared" si="17"/>
        <v/>
      </c>
      <c r="N92" s="1" t="str">
        <f t="shared" si="18"/>
        <v/>
      </c>
    </row>
    <row r="93" spans="3:14">
      <c r="C93" t="str">
        <f t="shared" si="10"/>
        <v>*</v>
      </c>
      <c r="D93" s="11" t="str">
        <f t="shared" si="11"/>
        <v/>
      </c>
      <c r="E93" s="1" t="str">
        <f t="shared" si="12"/>
        <v/>
      </c>
      <c r="F93" s="8" t="str">
        <f t="shared" si="13"/>
        <v/>
      </c>
      <c r="G93" s="8" t="str">
        <f t="shared" si="14"/>
        <v/>
      </c>
      <c r="H93" s="8" t="str">
        <f t="shared" si="15"/>
        <v/>
      </c>
      <c r="I93" s="8" t="str">
        <f>IF(C92="*","",C_0_pra_T*(1+F93)^n_pra_T - (p_pra_T/F93)*((1+F93)^n_pra_T - 1))</f>
        <v/>
      </c>
      <c r="J93" s="8" t="str">
        <f>IF(C92="*","",C_0_pra_T*(1+G93)^n_pra_T - (p_pra_T/G93)*((1+G93)^n_pra_T - 1))</f>
        <v/>
      </c>
      <c r="K93" s="8" t="str">
        <f>IF(C92="*","",C_0_pra_T*(1+H93)^n_pra_T - (p_pra_T/H93)*((1+H93)^n_pra_T - 1))</f>
        <v/>
      </c>
      <c r="L93" s="8" t="str">
        <f t="shared" si="16"/>
        <v/>
      </c>
      <c r="M93" s="1" t="str">
        <f t="shared" si="17"/>
        <v/>
      </c>
      <c r="N93" s="1" t="str">
        <f t="shared" si="18"/>
        <v/>
      </c>
    </row>
    <row r="94" spans="3:14">
      <c r="C94" t="str">
        <f t="shared" si="10"/>
        <v>*</v>
      </c>
      <c r="D94" s="11" t="str">
        <f t="shared" si="11"/>
        <v/>
      </c>
      <c r="E94" s="1" t="str">
        <f t="shared" si="12"/>
        <v/>
      </c>
      <c r="F94" s="8" t="str">
        <f t="shared" si="13"/>
        <v/>
      </c>
      <c r="G94" s="8" t="str">
        <f t="shared" si="14"/>
        <v/>
      </c>
      <c r="H94" s="8" t="str">
        <f t="shared" si="15"/>
        <v/>
      </c>
      <c r="I94" s="8" t="str">
        <f>IF(C93="*","",C_0_pra_T*(1+F94)^n_pra_T - (p_pra_T/F94)*((1+F94)^n_pra_T - 1))</f>
        <v/>
      </c>
      <c r="J94" s="8" t="str">
        <f>IF(C93="*","",C_0_pra_T*(1+G94)^n_pra_T - (p_pra_T/G94)*((1+G94)^n_pra_T - 1))</f>
        <v/>
      </c>
      <c r="K94" s="8" t="str">
        <f>IF(C93="*","",C_0_pra_T*(1+H94)^n_pra_T - (p_pra_T/H94)*((1+H94)^n_pra_T - 1))</f>
        <v/>
      </c>
      <c r="L94" s="8" t="str">
        <f t="shared" si="16"/>
        <v/>
      </c>
      <c r="M94" s="1" t="str">
        <f t="shared" si="17"/>
        <v/>
      </c>
      <c r="N94" s="1" t="str">
        <f t="shared" si="18"/>
        <v/>
      </c>
    </row>
    <row r="95" spans="3:14">
      <c r="C95" t="str">
        <f t="shared" si="10"/>
        <v>*</v>
      </c>
      <c r="D95" s="11" t="str">
        <f t="shared" si="11"/>
        <v/>
      </c>
      <c r="E95" s="1" t="str">
        <f t="shared" si="12"/>
        <v/>
      </c>
      <c r="F95" s="8" t="str">
        <f t="shared" si="13"/>
        <v/>
      </c>
      <c r="G95" s="8" t="str">
        <f t="shared" si="14"/>
        <v/>
      </c>
      <c r="H95" s="8" t="str">
        <f t="shared" si="15"/>
        <v/>
      </c>
      <c r="I95" s="8" t="str">
        <f>IF(C94="*","",C_0_pra_T*(1+F95)^n_pra_T - (p_pra_T/F95)*((1+F95)^n_pra_T - 1))</f>
        <v/>
      </c>
      <c r="J95" s="8" t="str">
        <f>IF(C94="*","",C_0_pra_T*(1+G95)^n_pra_T - (p_pra_T/G95)*((1+G95)^n_pra_T - 1))</f>
        <v/>
      </c>
      <c r="K95" s="8" t="str">
        <f>IF(C94="*","",C_0_pra_T*(1+H95)^n_pra_T - (p_pra_T/H95)*((1+H95)^n_pra_T - 1))</f>
        <v/>
      </c>
      <c r="L95" s="8" t="str">
        <f t="shared" si="16"/>
        <v/>
      </c>
      <c r="M95" s="1" t="str">
        <f t="shared" si="17"/>
        <v/>
      </c>
      <c r="N95" s="1" t="str">
        <f t="shared" si="18"/>
        <v/>
      </c>
    </row>
    <row r="96" spans="3:14">
      <c r="C96" t="str">
        <f t="shared" si="10"/>
        <v>*</v>
      </c>
      <c r="D96" s="11" t="str">
        <f t="shared" si="11"/>
        <v/>
      </c>
      <c r="E96" s="1" t="str">
        <f t="shared" si="12"/>
        <v/>
      </c>
      <c r="F96" s="8" t="str">
        <f t="shared" si="13"/>
        <v/>
      </c>
      <c r="G96" s="8" t="str">
        <f t="shared" si="14"/>
        <v/>
      </c>
      <c r="H96" s="8" t="str">
        <f t="shared" si="15"/>
        <v/>
      </c>
      <c r="I96" s="8" t="str">
        <f>IF(C95="*","",C_0_pra_T*(1+F96)^n_pra_T - (p_pra_T/F96)*((1+F96)^n_pra_T - 1))</f>
        <v/>
      </c>
      <c r="J96" s="8" t="str">
        <f>IF(C95="*","",C_0_pra_T*(1+G96)^n_pra_T - (p_pra_T/G96)*((1+G96)^n_pra_T - 1))</f>
        <v/>
      </c>
      <c r="K96" s="8" t="str">
        <f>IF(C95="*","",C_0_pra_T*(1+H96)^n_pra_T - (p_pra_T/H96)*((1+H96)^n_pra_T - 1))</f>
        <v/>
      </c>
      <c r="L96" s="8" t="str">
        <f t="shared" si="16"/>
        <v/>
      </c>
      <c r="M96" s="1" t="str">
        <f t="shared" si="17"/>
        <v/>
      </c>
      <c r="N96" s="1" t="str">
        <f t="shared" si="18"/>
        <v/>
      </c>
    </row>
    <row r="97" spans="3:14">
      <c r="C97" t="str">
        <f t="shared" si="10"/>
        <v>*</v>
      </c>
      <c r="D97" s="11" t="str">
        <f t="shared" si="11"/>
        <v/>
      </c>
      <c r="E97" s="1" t="str">
        <f t="shared" si="12"/>
        <v/>
      </c>
      <c r="F97" s="8" t="str">
        <f t="shared" si="13"/>
        <v/>
      </c>
      <c r="G97" s="8" t="str">
        <f t="shared" si="14"/>
        <v/>
      </c>
      <c r="H97" s="8" t="str">
        <f t="shared" si="15"/>
        <v/>
      </c>
      <c r="I97" s="8" t="str">
        <f>IF(C96="*","",C_0_pra_T*(1+F97)^n_pra_T - (p_pra_T/F97)*((1+F97)^n_pra_T - 1))</f>
        <v/>
      </c>
      <c r="J97" s="8" t="str">
        <f>IF(C96="*","",C_0_pra_T*(1+G97)^n_pra_T - (p_pra_T/G97)*((1+G97)^n_pra_T - 1))</f>
        <v/>
      </c>
      <c r="K97" s="8" t="str">
        <f>IF(C96="*","",C_0_pra_T*(1+H97)^n_pra_T - (p_pra_T/H97)*((1+H97)^n_pra_T - 1))</f>
        <v/>
      </c>
      <c r="L97" s="8" t="str">
        <f t="shared" si="16"/>
        <v/>
      </c>
      <c r="M97" s="1" t="str">
        <f t="shared" si="17"/>
        <v/>
      </c>
      <c r="N97" s="1" t="str">
        <f t="shared" si="18"/>
        <v/>
      </c>
    </row>
    <row r="98" spans="3:14">
      <c r="C98" t="str">
        <f t="shared" si="10"/>
        <v>*</v>
      </c>
      <c r="D98" s="11" t="str">
        <f t="shared" si="11"/>
        <v/>
      </c>
      <c r="E98" s="1" t="str">
        <f t="shared" si="12"/>
        <v/>
      </c>
      <c r="F98" s="8" t="str">
        <f t="shared" si="13"/>
        <v/>
      </c>
      <c r="G98" s="8" t="str">
        <f t="shared" si="14"/>
        <v/>
      </c>
      <c r="H98" s="8" t="str">
        <f t="shared" si="15"/>
        <v/>
      </c>
      <c r="I98" s="8" t="str">
        <f>IF(C97="*","",C_0_pra_T*(1+F98)^n_pra_T - (p_pra_T/F98)*((1+F98)^n_pra_T - 1))</f>
        <v/>
      </c>
      <c r="J98" s="8" t="str">
        <f>IF(C97="*","",C_0_pra_T*(1+G98)^n_pra_T - (p_pra_T/G98)*((1+G98)^n_pra_T - 1))</f>
        <v/>
      </c>
      <c r="K98" s="8" t="str">
        <f>IF(C97="*","",C_0_pra_T*(1+H98)^n_pra_T - (p_pra_T/H98)*((1+H98)^n_pra_T - 1))</f>
        <v/>
      </c>
      <c r="L98" s="8" t="str">
        <f t="shared" si="16"/>
        <v/>
      </c>
      <c r="M98" s="1" t="str">
        <f t="shared" si="17"/>
        <v/>
      </c>
      <c r="N98" s="1" t="str">
        <f t="shared" si="18"/>
        <v/>
      </c>
    </row>
    <row r="99" spans="3:14">
      <c r="C99" t="str">
        <f t="shared" si="10"/>
        <v>*</v>
      </c>
      <c r="D99" s="11" t="str">
        <f t="shared" si="11"/>
        <v/>
      </c>
      <c r="E99" s="1" t="str">
        <f t="shared" si="12"/>
        <v/>
      </c>
      <c r="F99" s="8" t="str">
        <f t="shared" si="13"/>
        <v/>
      </c>
      <c r="G99" s="8" t="str">
        <f t="shared" si="14"/>
        <v/>
      </c>
      <c r="H99" s="8" t="str">
        <f t="shared" si="15"/>
        <v/>
      </c>
      <c r="I99" s="8" t="str">
        <f>IF(C98="*","",C_0_pra_T*(1+F99)^n_pra_T - (p_pra_T/F99)*((1+F99)^n_pra_T - 1))</f>
        <v/>
      </c>
      <c r="J99" s="8" t="str">
        <f>IF(C98="*","",C_0_pra_T*(1+G99)^n_pra_T - (p_pra_T/G99)*((1+G99)^n_pra_T - 1))</f>
        <v/>
      </c>
      <c r="K99" s="8" t="str">
        <f>IF(C98="*","",C_0_pra_T*(1+H99)^n_pra_T - (p_pra_T/H99)*((1+H99)^n_pra_T - 1))</f>
        <v/>
      </c>
      <c r="L99" s="8" t="str">
        <f t="shared" si="16"/>
        <v/>
      </c>
      <c r="M99" s="1" t="str">
        <f t="shared" si="17"/>
        <v/>
      </c>
      <c r="N99" s="1" t="str">
        <f t="shared" si="18"/>
        <v/>
      </c>
    </row>
    <row r="100" spans="3:14">
      <c r="C100" t="str">
        <f t="shared" si="10"/>
        <v>*</v>
      </c>
      <c r="D100" s="11" t="str">
        <f t="shared" si="11"/>
        <v/>
      </c>
      <c r="E100" s="1" t="str">
        <f t="shared" si="12"/>
        <v/>
      </c>
      <c r="F100" s="8" t="str">
        <f t="shared" si="13"/>
        <v/>
      </c>
      <c r="G100" s="8" t="str">
        <f t="shared" si="14"/>
        <v/>
      </c>
      <c r="H100" s="8" t="str">
        <f t="shared" si="15"/>
        <v/>
      </c>
      <c r="I100" s="8" t="str">
        <f>IF(C99="*","",C_0_pra_T*(1+F100)^n_pra_T - (p_pra_T/F100)*((1+F100)^n_pra_T - 1))</f>
        <v/>
      </c>
      <c r="J100" s="8" t="str">
        <f>IF(C99="*","",C_0_pra_T*(1+G100)^n_pra_T - (p_pra_T/G100)*((1+G100)^n_pra_T - 1))</f>
        <v/>
      </c>
      <c r="K100" s="8" t="str">
        <f>IF(C99="*","",C_0_pra_T*(1+H100)^n_pra_T - (p_pra_T/H100)*((1+H100)^n_pra_T - 1))</f>
        <v/>
      </c>
      <c r="L100" s="8" t="str">
        <f t="shared" si="16"/>
        <v/>
      </c>
      <c r="M100" s="1" t="str">
        <f t="shared" si="17"/>
        <v/>
      </c>
      <c r="N100" s="1" t="str">
        <f t="shared" si="18"/>
        <v/>
      </c>
    </row>
    <row r="101" spans="3:14">
      <c r="C101" t="str">
        <f t="shared" si="10"/>
        <v>*</v>
      </c>
      <c r="D101" s="11" t="str">
        <f t="shared" si="11"/>
        <v/>
      </c>
      <c r="E101" s="1" t="str">
        <f t="shared" si="12"/>
        <v/>
      </c>
      <c r="F101" s="8" t="str">
        <f t="shared" si="13"/>
        <v/>
      </c>
      <c r="G101" s="8" t="str">
        <f t="shared" si="14"/>
        <v/>
      </c>
      <c r="H101" s="8" t="str">
        <f t="shared" si="15"/>
        <v/>
      </c>
      <c r="I101" s="8" t="str">
        <f>IF(C100="*","",C_0_pra_T*(1+F101)^n_pra_T - (p_pra_T/F101)*((1+F101)^n_pra_T - 1))</f>
        <v/>
      </c>
      <c r="J101" s="8" t="str">
        <f>IF(C100="*","",C_0_pra_T*(1+G101)^n_pra_T - (p_pra_T/G101)*((1+G101)^n_pra_T - 1))</f>
        <v/>
      </c>
      <c r="K101" s="8" t="str">
        <f>IF(C100="*","",C_0_pra_T*(1+H101)^n_pra_T - (p_pra_T/H101)*((1+H101)^n_pra_T - 1))</f>
        <v/>
      </c>
      <c r="L101" s="8" t="str">
        <f t="shared" si="16"/>
        <v/>
      </c>
      <c r="M101" s="1" t="str">
        <f t="shared" si="17"/>
        <v/>
      </c>
      <c r="N101" s="1" t="str">
        <f t="shared" si="18"/>
        <v/>
      </c>
    </row>
    <row r="102" spans="3:14">
      <c r="C102" t="str">
        <f t="shared" si="10"/>
        <v>*</v>
      </c>
      <c r="D102" s="11" t="str">
        <f t="shared" si="11"/>
        <v/>
      </c>
      <c r="E102" s="1" t="str">
        <f t="shared" si="12"/>
        <v/>
      </c>
      <c r="F102" s="8" t="str">
        <f t="shared" si="13"/>
        <v/>
      </c>
      <c r="G102" s="8" t="str">
        <f t="shared" si="14"/>
        <v/>
      </c>
      <c r="H102" s="8" t="str">
        <f t="shared" si="15"/>
        <v/>
      </c>
      <c r="I102" s="8" t="str">
        <f>IF(C101="*","",C_0_pra_T*(1+F102)^n_pra_T - (p_pra_T/F102)*((1+F102)^n_pra_T - 1))</f>
        <v/>
      </c>
      <c r="J102" s="8" t="str">
        <f>IF(C101="*","",C_0_pra_T*(1+G102)^n_pra_T - (p_pra_T/G102)*((1+G102)^n_pra_T - 1))</f>
        <v/>
      </c>
      <c r="K102" s="8" t="str">
        <f>IF(C101="*","",C_0_pra_T*(1+H102)^n_pra_T - (p_pra_T/H102)*((1+H102)^n_pra_T - 1))</f>
        <v/>
      </c>
      <c r="L102" s="8" t="str">
        <f t="shared" si="16"/>
        <v/>
      </c>
      <c r="M102" s="1" t="str">
        <f t="shared" si="17"/>
        <v/>
      </c>
      <c r="N102" s="1" t="str">
        <f t="shared" si="18"/>
        <v/>
      </c>
    </row>
    <row r="103" spans="3:14">
      <c r="C103" t="str">
        <f t="shared" si="10"/>
        <v>*</v>
      </c>
      <c r="D103" s="11" t="str">
        <f t="shared" si="11"/>
        <v/>
      </c>
      <c r="E103" s="1" t="str">
        <f t="shared" si="12"/>
        <v/>
      </c>
      <c r="F103" s="8" t="str">
        <f t="shared" si="13"/>
        <v/>
      </c>
      <c r="G103" s="8" t="str">
        <f t="shared" si="14"/>
        <v/>
      </c>
      <c r="H103" s="8" t="str">
        <f t="shared" si="15"/>
        <v/>
      </c>
      <c r="I103" s="8" t="str">
        <f>IF(C102="*","",C_0_pra_T*(1+F103)^n_pra_T - (p_pra_T/F103)*((1+F103)^n_pra_T - 1))</f>
        <v/>
      </c>
      <c r="J103" s="8" t="str">
        <f>IF(C102="*","",C_0_pra_T*(1+G103)^n_pra_T - (p_pra_T/G103)*((1+G103)^n_pra_T - 1))</f>
        <v/>
      </c>
      <c r="K103" s="8" t="str">
        <f>IF(C102="*","",C_0_pra_T*(1+H103)^n_pra_T - (p_pra_T/H103)*((1+H103)^n_pra_T - 1))</f>
        <v/>
      </c>
      <c r="L103" s="8" t="str">
        <f t="shared" si="16"/>
        <v/>
      </c>
      <c r="M103" s="1" t="str">
        <f t="shared" si="17"/>
        <v/>
      </c>
      <c r="N103" s="1" t="str">
        <f t="shared" si="18"/>
        <v/>
      </c>
    </row>
    <row r="104" spans="3:14">
      <c r="C104" t="str">
        <f t="shared" si="10"/>
        <v>*</v>
      </c>
      <c r="D104" s="11" t="str">
        <f t="shared" si="11"/>
        <v/>
      </c>
      <c r="E104" s="1" t="str">
        <f t="shared" si="12"/>
        <v/>
      </c>
      <c r="F104" s="8" t="str">
        <f t="shared" si="13"/>
        <v/>
      </c>
      <c r="G104" s="8" t="str">
        <f t="shared" si="14"/>
        <v/>
      </c>
      <c r="H104" s="8" t="str">
        <f t="shared" si="15"/>
        <v/>
      </c>
      <c r="I104" s="8" t="str">
        <f>IF(C103="*","",C_0_pra_T*(1+F104)^n_pra_T - (p_pra_T/F104)*((1+F104)^n_pra_T - 1))</f>
        <v/>
      </c>
      <c r="J104" s="8" t="str">
        <f>IF(C103="*","",C_0_pra_T*(1+G104)^n_pra_T - (p_pra_T/G104)*((1+G104)^n_pra_T - 1))</f>
        <v/>
      </c>
      <c r="K104" s="8" t="str">
        <f>IF(C103="*","",C_0_pra_T*(1+H104)^n_pra_T - (p_pra_T/H104)*((1+H104)^n_pra_T - 1))</f>
        <v/>
      </c>
      <c r="L104" s="8" t="str">
        <f t="shared" si="16"/>
        <v/>
      </c>
      <c r="M104" s="1" t="str">
        <f t="shared" si="17"/>
        <v/>
      </c>
      <c r="N104" s="1" t="str">
        <f t="shared" si="18"/>
        <v/>
      </c>
    </row>
    <row r="105" spans="3:14">
      <c r="C105" t="str">
        <f t="shared" si="10"/>
        <v>*</v>
      </c>
      <c r="D105" s="11" t="str">
        <f t="shared" si="11"/>
        <v/>
      </c>
      <c r="E105" s="1" t="str">
        <f t="shared" si="12"/>
        <v/>
      </c>
      <c r="F105" s="8" t="str">
        <f t="shared" si="13"/>
        <v/>
      </c>
      <c r="G105" s="8" t="str">
        <f t="shared" si="14"/>
        <v/>
      </c>
      <c r="H105" s="8" t="str">
        <f t="shared" si="15"/>
        <v/>
      </c>
      <c r="I105" s="8" t="str">
        <f>IF(C104="*","",C_0_pra_T*(1+F105)^n_pra_T - (p_pra_T/F105)*((1+F105)^n_pra_T - 1))</f>
        <v/>
      </c>
      <c r="J105" s="8" t="str">
        <f>IF(C104="*","",C_0_pra_T*(1+G105)^n_pra_T - (p_pra_T/G105)*((1+G105)^n_pra_T - 1))</f>
        <v/>
      </c>
      <c r="K105" s="8" t="str">
        <f>IF(C104="*","",C_0_pra_T*(1+H105)^n_pra_T - (p_pra_T/H105)*((1+H105)^n_pra_T - 1))</f>
        <v/>
      </c>
      <c r="L105" s="8" t="str">
        <f t="shared" si="16"/>
        <v/>
      </c>
      <c r="M105" s="1" t="str">
        <f t="shared" si="17"/>
        <v/>
      </c>
      <c r="N105" s="1" t="str">
        <f t="shared" si="18"/>
        <v/>
      </c>
    </row>
    <row r="106" spans="3:14">
      <c r="C106" t="str">
        <f t="shared" si="10"/>
        <v>*</v>
      </c>
      <c r="D106" s="11" t="str">
        <f t="shared" si="11"/>
        <v/>
      </c>
      <c r="E106" s="1" t="str">
        <f t="shared" si="12"/>
        <v/>
      </c>
      <c r="F106" s="8" t="str">
        <f t="shared" si="13"/>
        <v/>
      </c>
      <c r="G106" s="8" t="str">
        <f t="shared" si="14"/>
        <v/>
      </c>
      <c r="H106" s="8" t="str">
        <f t="shared" si="15"/>
        <v/>
      </c>
      <c r="I106" s="8" t="str">
        <f>IF(C105="*","",C_0_pra_T*(1+F106)^n_pra_T - (p_pra_T/F106)*((1+F106)^n_pra_T - 1))</f>
        <v/>
      </c>
      <c r="J106" s="8" t="str">
        <f>IF(C105="*","",C_0_pra_T*(1+G106)^n_pra_T - (p_pra_T/G106)*((1+G106)^n_pra_T - 1))</f>
        <v/>
      </c>
      <c r="K106" s="8" t="str">
        <f>IF(C105="*","",C_0_pra_T*(1+H106)^n_pra_T - (p_pra_T/H106)*((1+H106)^n_pra_T - 1))</f>
        <v/>
      </c>
      <c r="L106" s="8" t="str">
        <f t="shared" si="16"/>
        <v/>
      </c>
      <c r="M106" s="1" t="str">
        <f t="shared" si="17"/>
        <v/>
      </c>
      <c r="N106" s="1" t="str">
        <f t="shared" si="18"/>
        <v/>
      </c>
    </row>
    <row r="107" spans="3:14">
      <c r="C107" t="str">
        <f t="shared" si="10"/>
        <v>*</v>
      </c>
      <c r="D107" s="11" t="str">
        <f t="shared" si="11"/>
        <v/>
      </c>
      <c r="E107" s="1" t="str">
        <f t="shared" si="12"/>
        <v/>
      </c>
      <c r="F107" s="8" t="str">
        <f t="shared" si="13"/>
        <v/>
      </c>
      <c r="G107" s="8" t="str">
        <f t="shared" si="14"/>
        <v/>
      </c>
      <c r="H107" s="8" t="str">
        <f t="shared" si="15"/>
        <v/>
      </c>
      <c r="I107" s="8" t="str">
        <f>IF(C106="*","",C_0_pra_T*(1+F107)^n_pra_T - (p_pra_T/F107)*((1+F107)^n_pra_T - 1))</f>
        <v/>
      </c>
      <c r="J107" s="8" t="str">
        <f>IF(C106="*","",C_0_pra_T*(1+G107)^n_pra_T - (p_pra_T/G107)*((1+G107)^n_pra_T - 1))</f>
        <v/>
      </c>
      <c r="K107" s="8" t="str">
        <f>IF(C106="*","",C_0_pra_T*(1+H107)^n_pra_T - (p_pra_T/H107)*((1+H107)^n_pra_T - 1))</f>
        <v/>
      </c>
      <c r="L107" s="8" t="str">
        <f t="shared" si="16"/>
        <v/>
      </c>
      <c r="M107" s="1" t="str">
        <f t="shared" si="17"/>
        <v/>
      </c>
      <c r="N107" s="1" t="str">
        <f t="shared" si="18"/>
        <v/>
      </c>
    </row>
    <row r="108" spans="3:14">
      <c r="C108" t="str">
        <f t="shared" si="10"/>
        <v>*</v>
      </c>
      <c r="D108" s="11" t="str">
        <f t="shared" si="11"/>
        <v/>
      </c>
      <c r="E108" s="1" t="str">
        <f t="shared" si="12"/>
        <v/>
      </c>
      <c r="F108" s="8" t="str">
        <f t="shared" si="13"/>
        <v/>
      </c>
      <c r="G108" s="8" t="str">
        <f t="shared" si="14"/>
        <v/>
      </c>
      <c r="H108" s="8" t="str">
        <f t="shared" si="15"/>
        <v/>
      </c>
      <c r="I108" s="8" t="str">
        <f>IF(C107="*","",C_0_pra_T*(1+F108)^n_pra_T - (p_pra_T/F108)*((1+F108)^n_pra_T - 1))</f>
        <v/>
      </c>
      <c r="J108" s="8" t="str">
        <f>IF(C107="*","",C_0_pra_T*(1+G108)^n_pra_T - (p_pra_T/G108)*((1+G108)^n_pra_T - 1))</f>
        <v/>
      </c>
      <c r="K108" s="8" t="str">
        <f>IF(C107="*","",C_0_pra_T*(1+H108)^n_pra_T - (p_pra_T/H108)*((1+H108)^n_pra_T - 1))</f>
        <v/>
      </c>
      <c r="L108" s="8" t="str">
        <f t="shared" si="16"/>
        <v/>
      </c>
      <c r="M108" s="1" t="str">
        <f t="shared" si="17"/>
        <v/>
      </c>
      <c r="N108" s="1" t="str">
        <f t="shared" si="18"/>
        <v/>
      </c>
    </row>
    <row r="109" spans="3:14">
      <c r="C109" t="str">
        <f t="shared" si="10"/>
        <v>*</v>
      </c>
      <c r="D109" s="11" t="str">
        <f t="shared" si="11"/>
        <v/>
      </c>
      <c r="E109" s="1" t="str">
        <f t="shared" si="12"/>
        <v/>
      </c>
      <c r="F109" s="8" t="str">
        <f t="shared" si="13"/>
        <v/>
      </c>
      <c r="G109" s="8" t="str">
        <f t="shared" si="14"/>
        <v/>
      </c>
      <c r="H109" s="8" t="str">
        <f t="shared" si="15"/>
        <v/>
      </c>
      <c r="I109" s="8" t="str">
        <f>IF(C108="*","",C_0_pra_T*(1+F109)^n_pra_T - (p_pra_T/F109)*((1+F109)^n_pra_T - 1))</f>
        <v/>
      </c>
      <c r="J109" s="8" t="str">
        <f>IF(C108="*","",C_0_pra_T*(1+G109)^n_pra_T - (p_pra_T/G109)*((1+G109)^n_pra_T - 1))</f>
        <v/>
      </c>
      <c r="K109" s="8" t="str">
        <f>IF(C108="*","",C_0_pra_T*(1+H109)^n_pra_T - (p_pra_T/H109)*((1+H109)^n_pra_T - 1))</f>
        <v/>
      </c>
      <c r="L109" s="8" t="str">
        <f t="shared" si="16"/>
        <v/>
      </c>
      <c r="M109" s="1" t="str">
        <f t="shared" si="17"/>
        <v/>
      </c>
      <c r="N109" s="1" t="str">
        <f t="shared" si="18"/>
        <v/>
      </c>
    </row>
    <row r="110" spans="3:14">
      <c r="C110" t="str">
        <f t="shared" si="10"/>
        <v>*</v>
      </c>
      <c r="D110" s="11" t="str">
        <f t="shared" si="11"/>
        <v/>
      </c>
      <c r="E110" s="1" t="str">
        <f t="shared" si="12"/>
        <v/>
      </c>
      <c r="F110" s="8" t="str">
        <f t="shared" si="13"/>
        <v/>
      </c>
      <c r="G110" s="8" t="str">
        <f t="shared" si="14"/>
        <v/>
      </c>
      <c r="H110" s="8" t="str">
        <f t="shared" si="15"/>
        <v/>
      </c>
      <c r="I110" s="8" t="str">
        <f>IF(C109="*","",C_0_pra_T*(1+F110)^n_pra_T - (p_pra_T/F110)*((1+F110)^n_pra_T - 1))</f>
        <v/>
      </c>
      <c r="J110" s="8" t="str">
        <f>IF(C109="*","",C_0_pra_T*(1+G110)^n_pra_T - (p_pra_T/G110)*((1+G110)^n_pra_T - 1))</f>
        <v/>
      </c>
      <c r="K110" s="8" t="str">
        <f>IF(C109="*","",C_0_pra_T*(1+H110)^n_pra_T - (p_pra_T/H110)*((1+H110)^n_pra_T - 1))</f>
        <v/>
      </c>
      <c r="L110" s="8" t="str">
        <f t="shared" si="16"/>
        <v/>
      </c>
      <c r="M110" s="1" t="str">
        <f t="shared" si="17"/>
        <v/>
      </c>
      <c r="N110" s="1" t="str">
        <f t="shared" si="18"/>
        <v/>
      </c>
    </row>
    <row r="111" spans="3:14">
      <c r="C111" t="str">
        <f t="shared" si="10"/>
        <v>*</v>
      </c>
      <c r="D111" s="11" t="str">
        <f t="shared" si="11"/>
        <v/>
      </c>
      <c r="E111" s="1" t="str">
        <f t="shared" si="12"/>
        <v/>
      </c>
      <c r="F111" s="8" t="str">
        <f t="shared" si="13"/>
        <v/>
      </c>
      <c r="G111" s="8" t="str">
        <f t="shared" si="14"/>
        <v/>
      </c>
      <c r="H111" s="8" t="str">
        <f t="shared" si="15"/>
        <v/>
      </c>
      <c r="I111" s="8" t="str">
        <f>IF(C110="*","",C_0_pra_T*(1+F111)^n_pra_T - (p_pra_T/F111)*((1+F111)^n_pra_T - 1))</f>
        <v/>
      </c>
      <c r="J111" s="8" t="str">
        <f>IF(C110="*","",C_0_pra_T*(1+G111)^n_pra_T - (p_pra_T/G111)*((1+G111)^n_pra_T - 1))</f>
        <v/>
      </c>
      <c r="K111" s="8" t="str">
        <f>IF(C110="*","",C_0_pra_T*(1+H111)^n_pra_T - (p_pra_T/H111)*((1+H111)^n_pra_T - 1))</f>
        <v/>
      </c>
      <c r="L111" s="8" t="str">
        <f t="shared" si="16"/>
        <v/>
      </c>
      <c r="M111" s="1" t="str">
        <f t="shared" si="17"/>
        <v/>
      </c>
      <c r="N111" s="1" t="str">
        <f t="shared" si="18"/>
        <v/>
      </c>
    </row>
    <row r="112" spans="3:14">
      <c r="C112" t="str">
        <f t="shared" si="10"/>
        <v>*</v>
      </c>
      <c r="D112" s="11" t="str">
        <f t="shared" si="11"/>
        <v/>
      </c>
      <c r="E112" s="1" t="str">
        <f t="shared" si="12"/>
        <v/>
      </c>
      <c r="F112" s="8" t="str">
        <f t="shared" si="13"/>
        <v/>
      </c>
      <c r="G112" s="8" t="str">
        <f t="shared" si="14"/>
        <v/>
      </c>
      <c r="H112" s="8" t="str">
        <f t="shared" si="15"/>
        <v/>
      </c>
      <c r="I112" s="8" t="str">
        <f>IF(C111="*","",C_0_pra_T*(1+F112)^n_pra_T - (p_pra_T/F112)*((1+F112)^n_pra_T - 1))</f>
        <v/>
      </c>
      <c r="J112" s="8" t="str">
        <f>IF(C111="*","",C_0_pra_T*(1+G112)^n_pra_T - (p_pra_T/G112)*((1+G112)^n_pra_T - 1))</f>
        <v/>
      </c>
      <c r="K112" s="8" t="str">
        <f>IF(C111="*","",C_0_pra_T*(1+H112)^n_pra_T - (p_pra_T/H112)*((1+H112)^n_pra_T - 1))</f>
        <v/>
      </c>
      <c r="L112" s="8" t="str">
        <f t="shared" si="16"/>
        <v/>
      </c>
      <c r="M112" s="1" t="str">
        <f t="shared" si="17"/>
        <v/>
      </c>
      <c r="N112" s="1" t="str">
        <f t="shared" si="18"/>
        <v/>
      </c>
    </row>
    <row r="113" spans="3:14">
      <c r="C113" t="str">
        <f t="shared" si="10"/>
        <v>*</v>
      </c>
      <c r="D113" s="11" t="str">
        <f t="shared" si="11"/>
        <v/>
      </c>
      <c r="E113" s="1" t="str">
        <f t="shared" si="12"/>
        <v/>
      </c>
      <c r="F113" s="8" t="str">
        <f t="shared" si="13"/>
        <v/>
      </c>
      <c r="G113" s="8" t="str">
        <f t="shared" si="14"/>
        <v/>
      </c>
      <c r="H113" s="8" t="str">
        <f t="shared" si="15"/>
        <v/>
      </c>
      <c r="I113" s="8" t="str">
        <f>IF(C112="*","",C_0_pra_T*(1+F113)^n_pra_T - (p_pra_T/F113)*((1+F113)^n_pra_T - 1))</f>
        <v/>
      </c>
      <c r="J113" s="8" t="str">
        <f>IF(C112="*","",C_0_pra_T*(1+G113)^n_pra_T - (p_pra_T/G113)*((1+G113)^n_pra_T - 1))</f>
        <v/>
      </c>
      <c r="K113" s="8" t="str">
        <f>IF(C112="*","",C_0_pra_T*(1+H113)^n_pra_T - (p_pra_T/H113)*((1+H113)^n_pra_T - 1))</f>
        <v/>
      </c>
      <c r="L113" s="8" t="str">
        <f t="shared" si="16"/>
        <v/>
      </c>
      <c r="M113" s="1" t="str">
        <f t="shared" si="17"/>
        <v/>
      </c>
      <c r="N113" s="1" t="str">
        <f t="shared" si="18"/>
        <v/>
      </c>
    </row>
    <row r="114" spans="3:14">
      <c r="C114" t="str">
        <f t="shared" si="10"/>
        <v>*</v>
      </c>
      <c r="D114" s="11" t="str">
        <f t="shared" si="11"/>
        <v/>
      </c>
      <c r="E114" s="1" t="str">
        <f t="shared" si="12"/>
        <v/>
      </c>
      <c r="F114" s="8" t="str">
        <f t="shared" si="13"/>
        <v/>
      </c>
      <c r="G114" s="8" t="str">
        <f t="shared" si="14"/>
        <v/>
      </c>
      <c r="H114" s="8" t="str">
        <f t="shared" si="15"/>
        <v/>
      </c>
      <c r="I114" s="8" t="str">
        <f>IF(C113="*","",C_0_pra_T*(1+F114)^n_pra_T - (p_pra_T/F114)*((1+F114)^n_pra_T - 1))</f>
        <v/>
      </c>
      <c r="J114" s="8" t="str">
        <f>IF(C113="*","",C_0_pra_T*(1+G114)^n_pra_T - (p_pra_T/G114)*((1+G114)^n_pra_T - 1))</f>
        <v/>
      </c>
      <c r="K114" s="8" t="str">
        <f>IF(C113="*","",C_0_pra_T*(1+H114)^n_pra_T - (p_pra_T/H114)*((1+H114)^n_pra_T - 1))</f>
        <v/>
      </c>
      <c r="L114" s="8" t="str">
        <f t="shared" si="16"/>
        <v/>
      </c>
      <c r="M114" s="1" t="str">
        <f t="shared" si="17"/>
        <v/>
      </c>
      <c r="N114" s="1" t="str">
        <f t="shared" si="18"/>
        <v/>
      </c>
    </row>
    <row r="115" spans="3:14">
      <c r="C115" t="str">
        <f t="shared" si="10"/>
        <v>*</v>
      </c>
      <c r="D115" s="11" t="str">
        <f t="shared" si="11"/>
        <v/>
      </c>
      <c r="E115" s="1" t="str">
        <f t="shared" si="12"/>
        <v/>
      </c>
      <c r="F115" s="8" t="str">
        <f t="shared" si="13"/>
        <v/>
      </c>
      <c r="G115" s="8" t="str">
        <f t="shared" si="14"/>
        <v/>
      </c>
      <c r="H115" s="8" t="str">
        <f t="shared" si="15"/>
        <v/>
      </c>
      <c r="I115" s="8" t="str">
        <f>IF(C114="*","",C_0_pra_T*(1+F115)^n_pra_T - (p_pra_T/F115)*((1+F115)^n_pra_T - 1))</f>
        <v/>
      </c>
      <c r="J115" s="8" t="str">
        <f>IF(C114="*","",C_0_pra_T*(1+G115)^n_pra_T - (p_pra_T/G115)*((1+G115)^n_pra_T - 1))</f>
        <v/>
      </c>
      <c r="K115" s="8" t="str">
        <f>IF(C114="*","",C_0_pra_T*(1+H115)^n_pra_T - (p_pra_T/H115)*((1+H115)^n_pra_T - 1))</f>
        <v/>
      </c>
      <c r="L115" s="8" t="str">
        <f t="shared" si="16"/>
        <v/>
      </c>
      <c r="M115" s="1" t="str">
        <f t="shared" si="17"/>
        <v/>
      </c>
      <c r="N115" s="1" t="str">
        <f t="shared" si="18"/>
        <v/>
      </c>
    </row>
    <row r="116" spans="3:14">
      <c r="C116" t="str">
        <f t="shared" si="10"/>
        <v>*</v>
      </c>
      <c r="D116" s="11" t="str">
        <f t="shared" si="11"/>
        <v/>
      </c>
      <c r="E116" s="1" t="str">
        <f t="shared" si="12"/>
        <v/>
      </c>
      <c r="F116" s="8" t="str">
        <f t="shared" si="13"/>
        <v/>
      </c>
      <c r="G116" s="8" t="str">
        <f t="shared" si="14"/>
        <v/>
      </c>
      <c r="H116" s="8" t="str">
        <f t="shared" si="15"/>
        <v/>
      </c>
      <c r="I116" s="8" t="str">
        <f>IF(C115="*","",C_0_pra_T*(1+F116)^n_pra_T - (p_pra_T/F116)*((1+F116)^n_pra_T - 1))</f>
        <v/>
      </c>
      <c r="J116" s="8" t="str">
        <f>IF(C115="*","",C_0_pra_T*(1+G116)^n_pra_T - (p_pra_T/G116)*((1+G116)^n_pra_T - 1))</f>
        <v/>
      </c>
      <c r="K116" s="8" t="str">
        <f>IF(C115="*","",C_0_pra_T*(1+H116)^n_pra_T - (p_pra_T/H116)*((1+H116)^n_pra_T - 1))</f>
        <v/>
      </c>
      <c r="L116" s="8" t="str">
        <f t="shared" si="16"/>
        <v/>
      </c>
      <c r="M116" s="1" t="str">
        <f t="shared" si="17"/>
        <v/>
      </c>
      <c r="N116" s="1" t="str">
        <f t="shared" si="18"/>
        <v/>
      </c>
    </row>
    <row r="117" spans="3:14">
      <c r="C117" t="str">
        <f t="shared" si="10"/>
        <v>*</v>
      </c>
      <c r="D117" s="11" t="str">
        <f t="shared" si="11"/>
        <v/>
      </c>
      <c r="E117" s="1" t="str">
        <f t="shared" si="12"/>
        <v/>
      </c>
      <c r="F117" s="8" t="str">
        <f t="shared" si="13"/>
        <v/>
      </c>
      <c r="G117" s="8" t="str">
        <f t="shared" si="14"/>
        <v/>
      </c>
      <c r="H117" s="8" t="str">
        <f t="shared" si="15"/>
        <v/>
      </c>
      <c r="I117" s="8" t="str">
        <f>IF(C116="*","",C_0_pra_T*(1+F117)^n_pra_T - (p_pra_T/F117)*((1+F117)^n_pra_T - 1))</f>
        <v/>
      </c>
      <c r="J117" s="8" t="str">
        <f>IF(C116="*","",C_0_pra_T*(1+G117)^n_pra_T - (p_pra_T/G117)*((1+G117)^n_pra_T - 1))</f>
        <v/>
      </c>
      <c r="K117" s="8" t="str">
        <f>IF(C116="*","",C_0_pra_T*(1+H117)^n_pra_T - (p_pra_T/H117)*((1+H117)^n_pra_T - 1))</f>
        <v/>
      </c>
      <c r="L117" s="8" t="str">
        <f t="shared" si="16"/>
        <v/>
      </c>
      <c r="M117" s="1" t="str">
        <f t="shared" si="17"/>
        <v/>
      </c>
      <c r="N117" s="1" t="str">
        <f t="shared" si="18"/>
        <v/>
      </c>
    </row>
    <row r="118" spans="3:14">
      <c r="C118" t="str">
        <f t="shared" si="10"/>
        <v>*</v>
      </c>
      <c r="D118" s="11" t="str">
        <f t="shared" si="11"/>
        <v/>
      </c>
      <c r="E118" s="1" t="str">
        <f t="shared" si="12"/>
        <v/>
      </c>
      <c r="F118" s="8" t="str">
        <f t="shared" si="13"/>
        <v/>
      </c>
      <c r="G118" s="8" t="str">
        <f t="shared" si="14"/>
        <v/>
      </c>
      <c r="H118" s="8" t="str">
        <f t="shared" si="15"/>
        <v/>
      </c>
      <c r="I118" s="8" t="str">
        <f>IF(C117="*","",C_0_pra_T*(1+F118)^n_pra_T - (p_pra_T/F118)*((1+F118)^n_pra_T - 1))</f>
        <v/>
      </c>
      <c r="J118" s="8" t="str">
        <f>IF(C117="*","",C_0_pra_T*(1+G118)^n_pra_T - (p_pra_T/G118)*((1+G118)^n_pra_T - 1))</f>
        <v/>
      </c>
      <c r="K118" s="8" t="str">
        <f>IF(C117="*","",C_0_pra_T*(1+H118)^n_pra_T - (p_pra_T/H118)*((1+H118)^n_pra_T - 1))</f>
        <v/>
      </c>
      <c r="L118" s="8" t="str">
        <f t="shared" si="16"/>
        <v/>
      </c>
      <c r="M118" s="1" t="str">
        <f t="shared" si="17"/>
        <v/>
      </c>
      <c r="N118" s="1" t="str">
        <f t="shared" si="18"/>
        <v/>
      </c>
    </row>
    <row r="119" spans="3:14">
      <c r="C119" t="str">
        <f t="shared" si="10"/>
        <v>*</v>
      </c>
      <c r="D119" s="11" t="str">
        <f t="shared" si="11"/>
        <v/>
      </c>
      <c r="E119" s="1" t="str">
        <f t="shared" si="12"/>
        <v/>
      </c>
      <c r="F119" s="8" t="str">
        <f t="shared" si="13"/>
        <v/>
      </c>
      <c r="G119" s="8" t="str">
        <f t="shared" si="14"/>
        <v/>
      </c>
      <c r="H119" s="8" t="str">
        <f t="shared" si="15"/>
        <v/>
      </c>
      <c r="I119" s="8" t="str">
        <f>IF(C118="*","",C_0_pra_T*(1+F119)^n_pra_T - (p_pra_T/F119)*((1+F119)^n_pra_T - 1))</f>
        <v/>
      </c>
      <c r="J119" s="8" t="str">
        <f>IF(C118="*","",C_0_pra_T*(1+G119)^n_pra_T - (p_pra_T/G119)*((1+G119)^n_pra_T - 1))</f>
        <v/>
      </c>
      <c r="K119" s="8" t="str">
        <f>IF(C118="*","",C_0_pra_T*(1+H119)^n_pra_T - (p_pra_T/H119)*((1+H119)^n_pra_T - 1))</f>
        <v/>
      </c>
      <c r="L119" s="8" t="str">
        <f t="shared" si="16"/>
        <v/>
      </c>
      <c r="M119" s="1" t="str">
        <f t="shared" si="17"/>
        <v/>
      </c>
      <c r="N119" s="1" t="str">
        <f t="shared" si="18"/>
        <v/>
      </c>
    </row>
    <row r="120" spans="3:14">
      <c r="C120" t="str">
        <f t="shared" si="10"/>
        <v>*</v>
      </c>
      <c r="D120" s="11" t="str">
        <f t="shared" si="11"/>
        <v/>
      </c>
      <c r="E120" s="1" t="str">
        <f t="shared" si="12"/>
        <v/>
      </c>
      <c r="F120" s="8" t="str">
        <f t="shared" si="13"/>
        <v/>
      </c>
      <c r="G120" s="8" t="str">
        <f t="shared" si="14"/>
        <v/>
      </c>
      <c r="H120" s="8" t="str">
        <f t="shared" si="15"/>
        <v/>
      </c>
      <c r="I120" s="8" t="str">
        <f>IF(C119="*","",C_0_pra_T*(1+F120)^n_pra_T - (p_pra_T/F120)*((1+F120)^n_pra_T - 1))</f>
        <v/>
      </c>
      <c r="J120" s="8" t="str">
        <f>IF(C119="*","",C_0_pra_T*(1+G120)^n_pra_T - (p_pra_T/G120)*((1+G120)^n_pra_T - 1))</f>
        <v/>
      </c>
      <c r="K120" s="8" t="str">
        <f>IF(C119="*","",C_0_pra_T*(1+H120)^n_pra_T - (p_pra_T/H120)*((1+H120)^n_pra_T - 1))</f>
        <v/>
      </c>
      <c r="L120" s="8" t="str">
        <f t="shared" si="16"/>
        <v/>
      </c>
      <c r="M120" s="1" t="str">
        <f t="shared" si="17"/>
        <v/>
      </c>
      <c r="N120" s="1" t="str">
        <f t="shared" si="18"/>
        <v/>
      </c>
    </row>
    <row r="121" spans="3:14">
      <c r="C121" t="str">
        <f t="shared" si="10"/>
        <v>*</v>
      </c>
      <c r="D121" s="11" t="str">
        <f t="shared" si="11"/>
        <v/>
      </c>
      <c r="E121" s="1" t="str">
        <f t="shared" si="12"/>
        <v/>
      </c>
      <c r="F121" s="8" t="str">
        <f t="shared" si="13"/>
        <v/>
      </c>
      <c r="G121" s="8" t="str">
        <f t="shared" si="14"/>
        <v/>
      </c>
      <c r="H121" s="8" t="str">
        <f t="shared" si="15"/>
        <v/>
      </c>
      <c r="I121" s="8" t="str">
        <f>IF(C120="*","",C_0_pra_T*(1+F121)^n_pra_T - (p_pra_T/F121)*((1+F121)^n_pra_T - 1))</f>
        <v/>
      </c>
      <c r="J121" s="8" t="str">
        <f>IF(C120="*","",C_0_pra_T*(1+G121)^n_pra_T - (p_pra_T/G121)*((1+G121)^n_pra_T - 1))</f>
        <v/>
      </c>
      <c r="K121" s="8" t="str">
        <f>IF(C120="*","",C_0_pra_T*(1+H121)^n_pra_T - (p_pra_T/H121)*((1+H121)^n_pra_T - 1))</f>
        <v/>
      </c>
      <c r="L121" s="8" t="str">
        <f t="shared" si="16"/>
        <v/>
      </c>
      <c r="M121" s="1" t="str">
        <f t="shared" si="17"/>
        <v/>
      </c>
      <c r="N121" s="1" t="str">
        <f t="shared" si="18"/>
        <v/>
      </c>
    </row>
    <row r="122" spans="3:14">
      <c r="C122" t="str">
        <f t="shared" si="10"/>
        <v>*</v>
      </c>
      <c r="D122" s="11" t="str">
        <f t="shared" si="11"/>
        <v/>
      </c>
      <c r="E122" s="1" t="str">
        <f t="shared" si="12"/>
        <v/>
      </c>
      <c r="F122" s="8" t="str">
        <f t="shared" si="13"/>
        <v/>
      </c>
      <c r="G122" s="8" t="str">
        <f t="shared" si="14"/>
        <v/>
      </c>
      <c r="H122" s="8" t="str">
        <f t="shared" si="15"/>
        <v/>
      </c>
      <c r="I122" s="8" t="str">
        <f>IF(C121="*","",C_0_pra_T*(1+F122)^n_pra_T - (p_pra_T/F122)*((1+F122)^n_pra_T - 1))</f>
        <v/>
      </c>
      <c r="J122" s="8" t="str">
        <f>IF(C121="*","",C_0_pra_T*(1+G122)^n_pra_T - (p_pra_T/G122)*((1+G122)^n_pra_T - 1))</f>
        <v/>
      </c>
      <c r="K122" s="8" t="str">
        <f>IF(C121="*","",C_0_pra_T*(1+H122)^n_pra_T - (p_pra_T/H122)*((1+H122)^n_pra_T - 1))</f>
        <v/>
      </c>
      <c r="L122" s="8" t="str">
        <f t="shared" si="16"/>
        <v/>
      </c>
      <c r="M122" s="1" t="str">
        <f t="shared" si="17"/>
        <v/>
      </c>
      <c r="N122" s="1" t="str">
        <f t="shared" si="18"/>
        <v/>
      </c>
    </row>
    <row r="123" spans="3:14">
      <c r="C123" t="str">
        <f t="shared" si="10"/>
        <v>*</v>
      </c>
      <c r="D123" s="11" t="str">
        <f t="shared" si="11"/>
        <v/>
      </c>
      <c r="E123" s="1" t="str">
        <f t="shared" si="12"/>
        <v/>
      </c>
      <c r="F123" s="8" t="str">
        <f t="shared" si="13"/>
        <v/>
      </c>
      <c r="G123" s="8" t="str">
        <f t="shared" si="14"/>
        <v/>
      </c>
      <c r="H123" s="8" t="str">
        <f t="shared" si="15"/>
        <v/>
      </c>
      <c r="I123" s="8" t="str">
        <f>IF(C122="*","",C_0_pra_T*(1+F123)^n_pra_T - (p_pra_T/F123)*((1+F123)^n_pra_T - 1))</f>
        <v/>
      </c>
      <c r="J123" s="8" t="str">
        <f>IF(C122="*","",C_0_pra_T*(1+G123)^n_pra_T - (p_pra_T/G123)*((1+G123)^n_pra_T - 1))</f>
        <v/>
      </c>
      <c r="K123" s="8" t="str">
        <f>IF(C122="*","",C_0_pra_T*(1+H123)^n_pra_T - (p_pra_T/H123)*((1+H123)^n_pra_T - 1))</f>
        <v/>
      </c>
      <c r="L123" s="8" t="str">
        <f t="shared" si="16"/>
        <v/>
      </c>
      <c r="M123" s="1" t="str">
        <f t="shared" si="17"/>
        <v/>
      </c>
      <c r="N123" s="1" t="str">
        <f t="shared" si="18"/>
        <v/>
      </c>
    </row>
    <row r="124" spans="3:14">
      <c r="C124" t="str">
        <f t="shared" si="10"/>
        <v>*</v>
      </c>
      <c r="D124" s="11" t="str">
        <f t="shared" si="11"/>
        <v/>
      </c>
      <c r="E124" s="1" t="str">
        <f t="shared" si="12"/>
        <v/>
      </c>
      <c r="F124" s="8" t="str">
        <f t="shared" si="13"/>
        <v/>
      </c>
      <c r="G124" s="8" t="str">
        <f t="shared" si="14"/>
        <v/>
      </c>
      <c r="H124" s="8" t="str">
        <f t="shared" si="15"/>
        <v/>
      </c>
      <c r="I124" s="8" t="str">
        <f>IF(C123="*","",C_0_pra_T*(1+F124)^n_pra_T - (p_pra_T/F124)*((1+F124)^n_pra_T - 1))</f>
        <v/>
      </c>
      <c r="J124" s="8" t="str">
        <f>IF(C123="*","",C_0_pra_T*(1+G124)^n_pra_T - (p_pra_T/G124)*((1+G124)^n_pra_T - 1))</f>
        <v/>
      </c>
      <c r="K124" s="8" t="str">
        <f>IF(C123="*","",C_0_pra_T*(1+H124)^n_pra_T - (p_pra_T/H124)*((1+H124)^n_pra_T - 1))</f>
        <v/>
      </c>
      <c r="L124" s="8" t="str">
        <f t="shared" si="16"/>
        <v/>
      </c>
      <c r="M124" s="1" t="str">
        <f t="shared" si="17"/>
        <v/>
      </c>
      <c r="N124" s="1" t="str">
        <f t="shared" si="18"/>
        <v/>
      </c>
    </row>
    <row r="125" spans="3:14">
      <c r="C125" t="str">
        <f t="shared" si="10"/>
        <v>*</v>
      </c>
      <c r="D125" s="11" t="str">
        <f t="shared" si="11"/>
        <v/>
      </c>
      <c r="E125" s="1" t="str">
        <f t="shared" si="12"/>
        <v/>
      </c>
      <c r="F125" s="8" t="str">
        <f t="shared" si="13"/>
        <v/>
      </c>
      <c r="G125" s="8" t="str">
        <f t="shared" si="14"/>
        <v/>
      </c>
      <c r="H125" s="8" t="str">
        <f t="shared" si="15"/>
        <v/>
      </c>
      <c r="I125" s="8" t="str">
        <f>IF(C124="*","",C_0_pra_T*(1+F125)^n_pra_T - (p_pra_T/F125)*((1+F125)^n_pra_T - 1))</f>
        <v/>
      </c>
      <c r="J125" s="8" t="str">
        <f>IF(C124="*","",C_0_pra_T*(1+G125)^n_pra_T - (p_pra_T/G125)*((1+G125)^n_pra_T - 1))</f>
        <v/>
      </c>
      <c r="K125" s="8" t="str">
        <f>IF(C124="*","",C_0_pra_T*(1+H125)^n_pra_T - (p_pra_T/H125)*((1+H125)^n_pra_T - 1))</f>
        <v/>
      </c>
      <c r="L125" s="8" t="str">
        <f t="shared" si="16"/>
        <v/>
      </c>
      <c r="M125" s="1" t="str">
        <f t="shared" si="17"/>
        <v/>
      </c>
      <c r="N125" s="1" t="str">
        <f t="shared" si="18"/>
        <v/>
      </c>
    </row>
    <row r="126" spans="3:14">
      <c r="C126" t="str">
        <f t="shared" si="10"/>
        <v>*</v>
      </c>
      <c r="D126" s="11" t="str">
        <f t="shared" si="11"/>
        <v/>
      </c>
      <c r="E126" s="1" t="str">
        <f t="shared" si="12"/>
        <v/>
      </c>
      <c r="F126" s="8" t="str">
        <f t="shared" si="13"/>
        <v/>
      </c>
      <c r="G126" s="8" t="str">
        <f t="shared" si="14"/>
        <v/>
      </c>
      <c r="H126" s="8" t="str">
        <f t="shared" si="15"/>
        <v/>
      </c>
      <c r="I126" s="8" t="str">
        <f>IF(C125="*","",C_0_pra_T*(1+F126)^n_pra_T - (p_pra_T/F126)*((1+F126)^n_pra_T - 1))</f>
        <v/>
      </c>
      <c r="J126" s="8" t="str">
        <f>IF(C125="*","",C_0_pra_T*(1+G126)^n_pra_T - (p_pra_T/G126)*((1+G126)^n_pra_T - 1))</f>
        <v/>
      </c>
      <c r="K126" s="8" t="str">
        <f>IF(C125="*","",C_0_pra_T*(1+H126)^n_pra_T - (p_pra_T/H126)*((1+H126)^n_pra_T - 1))</f>
        <v/>
      </c>
      <c r="L126" s="8" t="str">
        <f t="shared" si="16"/>
        <v/>
      </c>
      <c r="M126" s="1" t="str">
        <f t="shared" si="17"/>
        <v/>
      </c>
      <c r="N126" s="1" t="str">
        <f t="shared" si="18"/>
        <v/>
      </c>
    </row>
    <row r="127" spans="3:14">
      <c r="C127" t="str">
        <f t="shared" si="10"/>
        <v>*</v>
      </c>
      <c r="D127" s="11" t="str">
        <f t="shared" si="11"/>
        <v/>
      </c>
      <c r="E127" s="1" t="str">
        <f t="shared" si="12"/>
        <v/>
      </c>
      <c r="F127" s="8" t="str">
        <f t="shared" si="13"/>
        <v/>
      </c>
      <c r="G127" s="8" t="str">
        <f t="shared" si="14"/>
        <v/>
      </c>
      <c r="H127" s="8" t="str">
        <f t="shared" si="15"/>
        <v/>
      </c>
      <c r="I127" s="8" t="str">
        <f>IF(C126="*","",C_0_pra_T*(1+F127)^n_pra_T - (p_pra_T/F127)*((1+F127)^n_pra_T - 1))</f>
        <v/>
      </c>
      <c r="J127" s="8" t="str">
        <f>IF(C126="*","",C_0_pra_T*(1+G127)^n_pra_T - (p_pra_T/G127)*((1+G127)^n_pra_T - 1))</f>
        <v/>
      </c>
      <c r="K127" s="8" t="str">
        <f>IF(C126="*","",C_0_pra_T*(1+H127)^n_pra_T - (p_pra_T/H127)*((1+H127)^n_pra_T - 1))</f>
        <v/>
      </c>
      <c r="L127" s="8" t="str">
        <f t="shared" si="16"/>
        <v/>
      </c>
      <c r="M127" s="1" t="str">
        <f t="shared" si="17"/>
        <v/>
      </c>
      <c r="N127" s="1" t="str">
        <f t="shared" si="18"/>
        <v/>
      </c>
    </row>
    <row r="128" spans="3:14">
      <c r="C128" t="str">
        <f t="shared" si="10"/>
        <v>*</v>
      </c>
      <c r="D128" s="11" t="str">
        <f t="shared" si="11"/>
        <v/>
      </c>
      <c r="E128" s="1" t="str">
        <f t="shared" si="12"/>
        <v/>
      </c>
      <c r="F128" s="8" t="str">
        <f t="shared" si="13"/>
        <v/>
      </c>
      <c r="G128" s="8" t="str">
        <f t="shared" si="14"/>
        <v/>
      </c>
      <c r="H128" s="8" t="str">
        <f t="shared" si="15"/>
        <v/>
      </c>
      <c r="I128" s="8" t="str">
        <f>IF(C127="*","",C_0_pra_T*(1+F128)^n_pra_T - (p_pra_T/F128)*((1+F128)^n_pra_T - 1))</f>
        <v/>
      </c>
      <c r="J128" s="8" t="str">
        <f>IF(C127="*","",C_0_pra_T*(1+G128)^n_pra_T - (p_pra_T/G128)*((1+G128)^n_pra_T - 1))</f>
        <v/>
      </c>
      <c r="K128" s="8" t="str">
        <f>IF(C127="*","",C_0_pra_T*(1+H128)^n_pra_T - (p_pra_T/H128)*((1+H128)^n_pra_T - 1))</f>
        <v/>
      </c>
      <c r="L128" s="8" t="str">
        <f t="shared" si="16"/>
        <v/>
      </c>
      <c r="M128" s="1" t="str">
        <f t="shared" si="17"/>
        <v/>
      </c>
      <c r="N128" s="1" t="str">
        <f t="shared" si="18"/>
        <v/>
      </c>
    </row>
    <row r="129" spans="3:14">
      <c r="C129" t="str">
        <f t="shared" si="10"/>
        <v>*</v>
      </c>
      <c r="D129" s="11" t="str">
        <f t="shared" si="11"/>
        <v/>
      </c>
      <c r="E129" s="1" t="str">
        <f t="shared" si="12"/>
        <v/>
      </c>
      <c r="F129" s="8" t="str">
        <f t="shared" si="13"/>
        <v/>
      </c>
      <c r="G129" s="8" t="str">
        <f t="shared" si="14"/>
        <v/>
      </c>
      <c r="H129" s="8" t="str">
        <f t="shared" si="15"/>
        <v/>
      </c>
      <c r="I129" s="8" t="str">
        <f>IF(C128="*","",C_0_pra_T*(1+F129)^n_pra_T - (p_pra_T/F129)*((1+F129)^n_pra_T - 1))</f>
        <v/>
      </c>
      <c r="J129" s="8" t="str">
        <f>IF(C128="*","",C_0_pra_T*(1+G129)^n_pra_T - (p_pra_T/G129)*((1+G129)^n_pra_T - 1))</f>
        <v/>
      </c>
      <c r="K129" s="8" t="str">
        <f>IF(C128="*","",C_0_pra_T*(1+H129)^n_pra_T - (p_pra_T/H129)*((1+H129)^n_pra_T - 1))</f>
        <v/>
      </c>
      <c r="L129" s="8" t="str">
        <f t="shared" si="16"/>
        <v/>
      </c>
      <c r="M129" s="1" t="str">
        <f t="shared" si="17"/>
        <v/>
      </c>
      <c r="N129" s="1" t="str">
        <f t="shared" si="18"/>
        <v/>
      </c>
    </row>
    <row r="130" spans="3:14">
      <c r="C130" t="str">
        <f t="shared" si="10"/>
        <v>*</v>
      </c>
      <c r="D130" s="11" t="str">
        <f t="shared" si="11"/>
        <v/>
      </c>
      <c r="E130" s="1" t="str">
        <f t="shared" si="12"/>
        <v/>
      </c>
      <c r="F130" s="8" t="str">
        <f t="shared" si="13"/>
        <v/>
      </c>
      <c r="G130" s="8" t="str">
        <f t="shared" si="14"/>
        <v/>
      </c>
      <c r="H130" s="8" t="str">
        <f t="shared" si="15"/>
        <v/>
      </c>
      <c r="I130" s="8" t="str">
        <f>IF(C129="*","",C_0_pra_T*(1+F130)^n_pra_T - (p_pra_T/F130)*((1+F130)^n_pra_T - 1))</f>
        <v/>
      </c>
      <c r="J130" s="8" t="str">
        <f>IF(C129="*","",C_0_pra_T*(1+G130)^n_pra_T - (p_pra_T/G130)*((1+G130)^n_pra_T - 1))</f>
        <v/>
      </c>
      <c r="K130" s="8" t="str">
        <f>IF(C129="*","",C_0_pra_T*(1+H130)^n_pra_T - (p_pra_T/H130)*((1+H130)^n_pra_T - 1))</f>
        <v/>
      </c>
      <c r="L130" s="8" t="str">
        <f t="shared" si="16"/>
        <v/>
      </c>
      <c r="M130" s="1" t="str">
        <f t="shared" si="17"/>
        <v/>
      </c>
      <c r="N130" s="1" t="str">
        <f t="shared" si="18"/>
        <v/>
      </c>
    </row>
    <row r="131" spans="3:14">
      <c r="C131" t="str">
        <f t="shared" si="10"/>
        <v>*</v>
      </c>
      <c r="D131" s="11" t="str">
        <f t="shared" si="11"/>
        <v/>
      </c>
      <c r="E131" s="1" t="str">
        <f t="shared" si="12"/>
        <v/>
      </c>
      <c r="F131" s="8" t="str">
        <f t="shared" si="13"/>
        <v/>
      </c>
      <c r="G131" s="8" t="str">
        <f t="shared" si="14"/>
        <v/>
      </c>
      <c r="H131" s="8" t="str">
        <f t="shared" si="15"/>
        <v/>
      </c>
      <c r="I131" s="8" t="str">
        <f>IF(C130="*","",C_0_pra_T*(1+F131)^n_pra_T - (p_pra_T/F131)*((1+F131)^n_pra_T - 1))</f>
        <v/>
      </c>
      <c r="J131" s="8" t="str">
        <f>IF(C130="*","",C_0_pra_T*(1+G131)^n_pra_T - (p_pra_T/G131)*((1+G131)^n_pra_T - 1))</f>
        <v/>
      </c>
      <c r="K131" s="8" t="str">
        <f>IF(C130="*","",C_0_pra_T*(1+H131)^n_pra_T - (p_pra_T/H131)*((1+H131)^n_pra_T - 1))</f>
        <v/>
      </c>
      <c r="L131" s="8" t="str">
        <f t="shared" si="16"/>
        <v/>
      </c>
      <c r="M131" s="1" t="str">
        <f t="shared" si="17"/>
        <v/>
      </c>
      <c r="N131" s="1" t="str">
        <f t="shared" si="18"/>
        <v/>
      </c>
    </row>
    <row r="132" spans="3:14">
      <c r="C132" t="str">
        <f t="shared" ref="C132:C195" si="19">IF(C131="*","*",IF(M132=TRUE,"*",""))</f>
        <v>*</v>
      </c>
      <c r="D132" s="11" t="str">
        <f t="shared" ref="D132:D195" si="20">IF(C131="*","",D131+1)</f>
        <v/>
      </c>
      <c r="E132" s="1" t="str">
        <f t="shared" ref="E132:E195" si="21">IF(C131="*","",IF(L131&gt;0,"a","b"))</f>
        <v/>
      </c>
      <c r="F132" s="8" t="str">
        <f t="shared" ref="F132:F195" si="22">IF(C131="*","",IF(E132="a",H131,F131))</f>
        <v/>
      </c>
      <c r="G132" s="8" t="str">
        <f t="shared" ref="G132:G195" si="23">IF(C131="*","",IF(E132="b",H131,G131))</f>
        <v/>
      </c>
      <c r="H132" s="8" t="str">
        <f t="shared" ref="H132:H195" si="24">IF(C131="*","",(F132+G132)/2)</f>
        <v/>
      </c>
      <c r="I132" s="8" t="str">
        <f>IF(C131="*","",C_0_pra_T*(1+F132)^n_pra_T - (p_pra_T/F132)*((1+F132)^n_pra_T - 1))</f>
        <v/>
      </c>
      <c r="J132" s="8" t="str">
        <f>IF(C131="*","",C_0_pra_T*(1+G132)^n_pra_T - (p_pra_T/G132)*((1+G132)^n_pra_T - 1))</f>
        <v/>
      </c>
      <c r="K132" s="8" t="str">
        <f>IF(C131="*","",C_0_pra_T*(1+H132)^n_pra_T - (p_pra_T/H132)*((1+H132)^n_pra_T - 1))</f>
        <v/>
      </c>
      <c r="L132" s="8" t="str">
        <f t="shared" ref="L132:L195" si="25">IF(C131="*","",I132*K132)</f>
        <v/>
      </c>
      <c r="M132" s="1" t="str">
        <f t="shared" ref="M132:M195" si="26">IF(C131="*","",ABS(K132)&lt;=B138)</f>
        <v/>
      </c>
      <c r="N132" s="1" t="str">
        <f t="shared" ref="N132:N195" si="27">IF(C131="*","",AND(F132&lt;=$B$13,$B$13&lt;=G132))</f>
        <v/>
      </c>
    </row>
    <row r="133" spans="3:14">
      <c r="C133" t="str">
        <f t="shared" si="19"/>
        <v>*</v>
      </c>
      <c r="D133" s="11" t="str">
        <f t="shared" si="20"/>
        <v/>
      </c>
      <c r="E133" s="1" t="str">
        <f t="shared" si="21"/>
        <v/>
      </c>
      <c r="F133" s="8" t="str">
        <f t="shared" si="22"/>
        <v/>
      </c>
      <c r="G133" s="8" t="str">
        <f t="shared" si="23"/>
        <v/>
      </c>
      <c r="H133" s="8" t="str">
        <f t="shared" si="24"/>
        <v/>
      </c>
      <c r="I133" s="8" t="str">
        <f>IF(C132="*","",C_0_pra_T*(1+F133)^n_pra_T - (p_pra_T/F133)*((1+F133)^n_pra_T - 1))</f>
        <v/>
      </c>
      <c r="J133" s="8" t="str">
        <f>IF(C132="*","",C_0_pra_T*(1+G133)^n_pra_T - (p_pra_T/G133)*((1+G133)^n_pra_T - 1))</f>
        <v/>
      </c>
      <c r="K133" s="8" t="str">
        <f>IF(C132="*","",C_0_pra_T*(1+H133)^n_pra_T - (p_pra_T/H133)*((1+H133)^n_pra_T - 1))</f>
        <v/>
      </c>
      <c r="L133" s="8" t="str">
        <f t="shared" si="25"/>
        <v/>
      </c>
      <c r="M133" s="1" t="str">
        <f t="shared" si="26"/>
        <v/>
      </c>
      <c r="N133" s="1" t="str">
        <f t="shared" si="27"/>
        <v/>
      </c>
    </row>
    <row r="134" spans="3:14">
      <c r="C134" t="str">
        <f t="shared" si="19"/>
        <v>*</v>
      </c>
      <c r="D134" s="11" t="str">
        <f t="shared" si="20"/>
        <v/>
      </c>
      <c r="E134" s="1" t="str">
        <f t="shared" si="21"/>
        <v/>
      </c>
      <c r="F134" s="8" t="str">
        <f t="shared" si="22"/>
        <v/>
      </c>
      <c r="G134" s="8" t="str">
        <f t="shared" si="23"/>
        <v/>
      </c>
      <c r="H134" s="8" t="str">
        <f t="shared" si="24"/>
        <v/>
      </c>
      <c r="I134" s="8" t="str">
        <f>IF(C133="*","",C_0_pra_T*(1+F134)^n_pra_T - (p_pra_T/F134)*((1+F134)^n_pra_T - 1))</f>
        <v/>
      </c>
      <c r="J134" s="8" t="str">
        <f>IF(C133="*","",C_0_pra_T*(1+G134)^n_pra_T - (p_pra_T/G134)*((1+G134)^n_pra_T - 1))</f>
        <v/>
      </c>
      <c r="K134" s="8" t="str">
        <f>IF(C133="*","",C_0_pra_T*(1+H134)^n_pra_T - (p_pra_T/H134)*((1+H134)^n_pra_T - 1))</f>
        <v/>
      </c>
      <c r="L134" s="8" t="str">
        <f t="shared" si="25"/>
        <v/>
      </c>
      <c r="M134" s="1" t="str">
        <f t="shared" si="26"/>
        <v/>
      </c>
      <c r="N134" s="1" t="str">
        <f t="shared" si="27"/>
        <v/>
      </c>
    </row>
    <row r="135" spans="3:14">
      <c r="C135" t="str">
        <f t="shared" si="19"/>
        <v>*</v>
      </c>
      <c r="D135" s="11" t="str">
        <f t="shared" si="20"/>
        <v/>
      </c>
      <c r="E135" s="1" t="str">
        <f t="shared" si="21"/>
        <v/>
      </c>
      <c r="F135" s="8" t="str">
        <f t="shared" si="22"/>
        <v/>
      </c>
      <c r="G135" s="8" t="str">
        <f t="shared" si="23"/>
        <v/>
      </c>
      <c r="H135" s="8" t="str">
        <f t="shared" si="24"/>
        <v/>
      </c>
      <c r="I135" s="8" t="str">
        <f>IF(C134="*","",C_0_pra_T*(1+F135)^n_pra_T - (p_pra_T/F135)*((1+F135)^n_pra_T - 1))</f>
        <v/>
      </c>
      <c r="J135" s="8" t="str">
        <f>IF(C134="*","",C_0_pra_T*(1+G135)^n_pra_T - (p_pra_T/G135)*((1+G135)^n_pra_T - 1))</f>
        <v/>
      </c>
      <c r="K135" s="8" t="str">
        <f>IF(C134="*","",C_0_pra_T*(1+H135)^n_pra_T - (p_pra_T/H135)*((1+H135)^n_pra_T - 1))</f>
        <v/>
      </c>
      <c r="L135" s="8" t="str">
        <f t="shared" si="25"/>
        <v/>
      </c>
      <c r="M135" s="1" t="str">
        <f t="shared" si="26"/>
        <v/>
      </c>
      <c r="N135" s="1" t="str">
        <f t="shared" si="27"/>
        <v/>
      </c>
    </row>
    <row r="136" spans="3:14">
      <c r="C136" t="str">
        <f t="shared" si="19"/>
        <v>*</v>
      </c>
      <c r="D136" s="11" t="str">
        <f t="shared" si="20"/>
        <v/>
      </c>
      <c r="E136" s="1" t="str">
        <f t="shared" si="21"/>
        <v/>
      </c>
      <c r="F136" s="8" t="str">
        <f t="shared" si="22"/>
        <v/>
      </c>
      <c r="G136" s="8" t="str">
        <f t="shared" si="23"/>
        <v/>
      </c>
      <c r="H136" s="8" t="str">
        <f t="shared" si="24"/>
        <v/>
      </c>
      <c r="I136" s="8" t="str">
        <f>IF(C135="*","",C_0_pra_T*(1+F136)^n_pra_T - (p_pra_T/F136)*((1+F136)^n_pra_T - 1))</f>
        <v/>
      </c>
      <c r="J136" s="8" t="str">
        <f>IF(C135="*","",C_0_pra_T*(1+G136)^n_pra_T - (p_pra_T/G136)*((1+G136)^n_pra_T - 1))</f>
        <v/>
      </c>
      <c r="K136" s="8" t="str">
        <f>IF(C135="*","",C_0_pra_T*(1+H136)^n_pra_T - (p_pra_T/H136)*((1+H136)^n_pra_T - 1))</f>
        <v/>
      </c>
      <c r="L136" s="8" t="str">
        <f t="shared" si="25"/>
        <v/>
      </c>
      <c r="M136" s="1" t="str">
        <f t="shared" si="26"/>
        <v/>
      </c>
      <c r="N136" s="1" t="str">
        <f t="shared" si="27"/>
        <v/>
      </c>
    </row>
    <row r="137" spans="3:14">
      <c r="C137" t="str">
        <f t="shared" si="19"/>
        <v>*</v>
      </c>
      <c r="D137" s="11" t="str">
        <f t="shared" si="20"/>
        <v/>
      </c>
      <c r="E137" s="1" t="str">
        <f t="shared" si="21"/>
        <v/>
      </c>
      <c r="F137" s="8" t="str">
        <f t="shared" si="22"/>
        <v/>
      </c>
      <c r="G137" s="8" t="str">
        <f t="shared" si="23"/>
        <v/>
      </c>
      <c r="H137" s="8" t="str">
        <f t="shared" si="24"/>
        <v/>
      </c>
      <c r="I137" s="8" t="str">
        <f>IF(C136="*","",C_0_pra_T*(1+F137)^n_pra_T - (p_pra_T/F137)*((1+F137)^n_pra_T - 1))</f>
        <v/>
      </c>
      <c r="J137" s="8" t="str">
        <f>IF(C136="*","",C_0_pra_T*(1+G137)^n_pra_T - (p_pra_T/G137)*((1+G137)^n_pra_T - 1))</f>
        <v/>
      </c>
      <c r="K137" s="8" t="str">
        <f>IF(C136="*","",C_0_pra_T*(1+H137)^n_pra_T - (p_pra_T/H137)*((1+H137)^n_pra_T - 1))</f>
        <v/>
      </c>
      <c r="L137" s="8" t="str">
        <f t="shared" si="25"/>
        <v/>
      </c>
      <c r="M137" s="1" t="str">
        <f t="shared" si="26"/>
        <v/>
      </c>
      <c r="N137" s="1" t="str">
        <f t="shared" si="27"/>
        <v/>
      </c>
    </row>
    <row r="138" spans="3:14">
      <c r="C138" t="str">
        <f t="shared" si="19"/>
        <v>*</v>
      </c>
      <c r="D138" s="11" t="str">
        <f t="shared" si="20"/>
        <v/>
      </c>
      <c r="E138" s="1" t="str">
        <f t="shared" si="21"/>
        <v/>
      </c>
      <c r="F138" s="8" t="str">
        <f t="shared" si="22"/>
        <v/>
      </c>
      <c r="G138" s="8" t="str">
        <f t="shared" si="23"/>
        <v/>
      </c>
      <c r="H138" s="8" t="str">
        <f t="shared" si="24"/>
        <v/>
      </c>
      <c r="I138" s="8" t="str">
        <f>IF(C137="*","",C_0_pra_T*(1+F138)^n_pra_T - (p_pra_T/F138)*((1+F138)^n_pra_T - 1))</f>
        <v/>
      </c>
      <c r="J138" s="8" t="str">
        <f>IF(C137="*","",C_0_pra_T*(1+G138)^n_pra_T - (p_pra_T/G138)*((1+G138)^n_pra_T - 1))</f>
        <v/>
      </c>
      <c r="K138" s="8" t="str">
        <f>IF(C137="*","",C_0_pra_T*(1+H138)^n_pra_T - (p_pra_T/H138)*((1+H138)^n_pra_T - 1))</f>
        <v/>
      </c>
      <c r="L138" s="8" t="str">
        <f t="shared" si="25"/>
        <v/>
      </c>
      <c r="M138" s="1" t="str">
        <f t="shared" si="26"/>
        <v/>
      </c>
      <c r="N138" s="1" t="str">
        <f t="shared" si="27"/>
        <v/>
      </c>
    </row>
    <row r="139" spans="3:14">
      <c r="C139" t="str">
        <f t="shared" si="19"/>
        <v>*</v>
      </c>
      <c r="D139" s="11" t="str">
        <f t="shared" si="20"/>
        <v/>
      </c>
      <c r="E139" s="1" t="str">
        <f t="shared" si="21"/>
        <v/>
      </c>
      <c r="F139" s="8" t="str">
        <f t="shared" si="22"/>
        <v/>
      </c>
      <c r="G139" s="8" t="str">
        <f t="shared" si="23"/>
        <v/>
      </c>
      <c r="H139" s="8" t="str">
        <f t="shared" si="24"/>
        <v/>
      </c>
      <c r="I139" s="8" t="str">
        <f>IF(C138="*","",C_0_pra_T*(1+F139)^n_pra_T - (p_pra_T/F139)*((1+F139)^n_pra_T - 1))</f>
        <v/>
      </c>
      <c r="J139" s="8" t="str">
        <f>IF(C138="*","",C_0_pra_T*(1+G139)^n_pra_T - (p_pra_T/G139)*((1+G139)^n_pra_T - 1))</f>
        <v/>
      </c>
      <c r="K139" s="8" t="str">
        <f>IF(C138="*","",C_0_pra_T*(1+H139)^n_pra_T - (p_pra_T/H139)*((1+H139)^n_pra_T - 1))</f>
        <v/>
      </c>
      <c r="L139" s="8" t="str">
        <f t="shared" si="25"/>
        <v/>
      </c>
      <c r="M139" s="1" t="str">
        <f t="shared" si="26"/>
        <v/>
      </c>
      <c r="N139" s="1" t="str">
        <f t="shared" si="27"/>
        <v/>
      </c>
    </row>
    <row r="140" spans="3:14">
      <c r="C140" t="str">
        <f t="shared" si="19"/>
        <v>*</v>
      </c>
      <c r="D140" s="11" t="str">
        <f t="shared" si="20"/>
        <v/>
      </c>
      <c r="E140" s="1" t="str">
        <f t="shared" si="21"/>
        <v/>
      </c>
      <c r="F140" s="8" t="str">
        <f t="shared" si="22"/>
        <v/>
      </c>
      <c r="G140" s="8" t="str">
        <f t="shared" si="23"/>
        <v/>
      </c>
      <c r="H140" s="8" t="str">
        <f t="shared" si="24"/>
        <v/>
      </c>
      <c r="I140" s="8" t="str">
        <f>IF(C139="*","",C_0_pra_T*(1+F140)^n_pra_T - (p_pra_T/F140)*((1+F140)^n_pra_T - 1))</f>
        <v/>
      </c>
      <c r="J140" s="8" t="str">
        <f>IF(C139="*","",C_0_pra_T*(1+G140)^n_pra_T - (p_pra_T/G140)*((1+G140)^n_pra_T - 1))</f>
        <v/>
      </c>
      <c r="K140" s="8" t="str">
        <f>IF(C139="*","",C_0_pra_T*(1+H140)^n_pra_T - (p_pra_T/H140)*((1+H140)^n_pra_T - 1))</f>
        <v/>
      </c>
      <c r="L140" s="8" t="str">
        <f t="shared" si="25"/>
        <v/>
      </c>
      <c r="M140" s="1" t="str">
        <f t="shared" si="26"/>
        <v/>
      </c>
      <c r="N140" s="1" t="str">
        <f t="shared" si="27"/>
        <v/>
      </c>
    </row>
    <row r="141" spans="3:14">
      <c r="C141" t="str">
        <f t="shared" si="19"/>
        <v>*</v>
      </c>
      <c r="D141" s="11" t="str">
        <f t="shared" si="20"/>
        <v/>
      </c>
      <c r="E141" s="1" t="str">
        <f t="shared" si="21"/>
        <v/>
      </c>
      <c r="F141" s="8" t="str">
        <f t="shared" si="22"/>
        <v/>
      </c>
      <c r="G141" s="8" t="str">
        <f t="shared" si="23"/>
        <v/>
      </c>
      <c r="H141" s="8" t="str">
        <f t="shared" si="24"/>
        <v/>
      </c>
      <c r="I141" s="8" t="str">
        <f>IF(C140="*","",C_0_pra_T*(1+F141)^n_pra_T - (p_pra_T/F141)*((1+F141)^n_pra_T - 1))</f>
        <v/>
      </c>
      <c r="J141" s="8" t="str">
        <f>IF(C140="*","",C_0_pra_T*(1+G141)^n_pra_T - (p_pra_T/G141)*((1+G141)^n_pra_T - 1))</f>
        <v/>
      </c>
      <c r="K141" s="8" t="str">
        <f>IF(C140="*","",C_0_pra_T*(1+H141)^n_pra_T - (p_pra_T/H141)*((1+H141)^n_pra_T - 1))</f>
        <v/>
      </c>
      <c r="L141" s="8" t="str">
        <f t="shared" si="25"/>
        <v/>
      </c>
      <c r="M141" s="1" t="str">
        <f t="shared" si="26"/>
        <v/>
      </c>
      <c r="N141" s="1" t="str">
        <f t="shared" si="27"/>
        <v/>
      </c>
    </row>
    <row r="142" spans="3:14">
      <c r="C142" t="str">
        <f t="shared" si="19"/>
        <v>*</v>
      </c>
      <c r="D142" s="11" t="str">
        <f t="shared" si="20"/>
        <v/>
      </c>
      <c r="E142" s="1" t="str">
        <f t="shared" si="21"/>
        <v/>
      </c>
      <c r="F142" s="8" t="str">
        <f t="shared" si="22"/>
        <v/>
      </c>
      <c r="G142" s="8" t="str">
        <f t="shared" si="23"/>
        <v/>
      </c>
      <c r="H142" s="8" t="str">
        <f t="shared" si="24"/>
        <v/>
      </c>
      <c r="I142" s="8" t="str">
        <f>IF(C141="*","",C_0_pra_T*(1+F142)^n_pra_T - (p_pra_T/F142)*((1+F142)^n_pra_T - 1))</f>
        <v/>
      </c>
      <c r="J142" s="8" t="str">
        <f>IF(C141="*","",C_0_pra_T*(1+G142)^n_pra_T - (p_pra_T/G142)*((1+G142)^n_pra_T - 1))</f>
        <v/>
      </c>
      <c r="K142" s="8" t="str">
        <f>IF(C141="*","",C_0_pra_T*(1+H142)^n_pra_T - (p_pra_T/H142)*((1+H142)^n_pra_T - 1))</f>
        <v/>
      </c>
      <c r="L142" s="8" t="str">
        <f t="shared" si="25"/>
        <v/>
      </c>
      <c r="M142" s="1" t="str">
        <f t="shared" si="26"/>
        <v/>
      </c>
      <c r="N142" s="1" t="str">
        <f t="shared" si="27"/>
        <v/>
      </c>
    </row>
    <row r="143" spans="3:14">
      <c r="C143" t="str">
        <f t="shared" si="19"/>
        <v>*</v>
      </c>
      <c r="D143" s="11" t="str">
        <f t="shared" si="20"/>
        <v/>
      </c>
      <c r="E143" s="1" t="str">
        <f t="shared" si="21"/>
        <v/>
      </c>
      <c r="F143" s="8" t="str">
        <f t="shared" si="22"/>
        <v/>
      </c>
      <c r="G143" s="8" t="str">
        <f t="shared" si="23"/>
        <v/>
      </c>
      <c r="H143" s="8" t="str">
        <f t="shared" si="24"/>
        <v/>
      </c>
      <c r="I143" s="8" t="str">
        <f>IF(C142="*","",C_0_pra_T*(1+F143)^n_pra_T - (p_pra_T/F143)*((1+F143)^n_pra_T - 1))</f>
        <v/>
      </c>
      <c r="J143" s="8" t="str">
        <f>IF(C142="*","",C_0_pra_T*(1+G143)^n_pra_T - (p_pra_T/G143)*((1+G143)^n_pra_T - 1))</f>
        <v/>
      </c>
      <c r="K143" s="8" t="str">
        <f>IF(C142="*","",C_0_pra_T*(1+H143)^n_pra_T - (p_pra_T/H143)*((1+H143)^n_pra_T - 1))</f>
        <v/>
      </c>
      <c r="L143" s="8" t="str">
        <f t="shared" si="25"/>
        <v/>
      </c>
      <c r="M143" s="1" t="str">
        <f t="shared" si="26"/>
        <v/>
      </c>
      <c r="N143" s="1" t="str">
        <f t="shared" si="27"/>
        <v/>
      </c>
    </row>
    <row r="144" spans="3:14">
      <c r="C144" t="str">
        <f t="shared" si="19"/>
        <v>*</v>
      </c>
      <c r="D144" s="11" t="str">
        <f t="shared" si="20"/>
        <v/>
      </c>
      <c r="E144" s="1" t="str">
        <f t="shared" si="21"/>
        <v/>
      </c>
      <c r="F144" s="8" t="str">
        <f t="shared" si="22"/>
        <v/>
      </c>
      <c r="G144" s="8" t="str">
        <f t="shared" si="23"/>
        <v/>
      </c>
      <c r="H144" s="8" t="str">
        <f t="shared" si="24"/>
        <v/>
      </c>
      <c r="I144" s="8" t="str">
        <f>IF(C143="*","",C_0_pra_T*(1+F144)^n_pra_T - (p_pra_T/F144)*((1+F144)^n_pra_T - 1))</f>
        <v/>
      </c>
      <c r="J144" s="8" t="str">
        <f>IF(C143="*","",C_0_pra_T*(1+G144)^n_pra_T - (p_pra_T/G144)*((1+G144)^n_pra_T - 1))</f>
        <v/>
      </c>
      <c r="K144" s="8" t="str">
        <f>IF(C143="*","",C_0_pra_T*(1+H144)^n_pra_T - (p_pra_T/H144)*((1+H144)^n_pra_T - 1))</f>
        <v/>
      </c>
      <c r="L144" s="8" t="str">
        <f t="shared" si="25"/>
        <v/>
      </c>
      <c r="M144" s="1" t="str">
        <f t="shared" si="26"/>
        <v/>
      </c>
      <c r="N144" s="1" t="str">
        <f t="shared" si="27"/>
        <v/>
      </c>
    </row>
    <row r="145" spans="3:14">
      <c r="C145" t="str">
        <f t="shared" si="19"/>
        <v>*</v>
      </c>
      <c r="D145" s="11" t="str">
        <f t="shared" si="20"/>
        <v/>
      </c>
      <c r="E145" s="1" t="str">
        <f t="shared" si="21"/>
        <v/>
      </c>
      <c r="F145" s="8" t="str">
        <f t="shared" si="22"/>
        <v/>
      </c>
      <c r="G145" s="8" t="str">
        <f t="shared" si="23"/>
        <v/>
      </c>
      <c r="H145" s="8" t="str">
        <f t="shared" si="24"/>
        <v/>
      </c>
      <c r="I145" s="8" t="str">
        <f>IF(C144="*","",C_0_pra_T*(1+F145)^n_pra_T - (p_pra_T/F145)*((1+F145)^n_pra_T - 1))</f>
        <v/>
      </c>
      <c r="J145" s="8" t="str">
        <f>IF(C144="*","",C_0_pra_T*(1+G145)^n_pra_T - (p_pra_T/G145)*((1+G145)^n_pra_T - 1))</f>
        <v/>
      </c>
      <c r="K145" s="8" t="str">
        <f>IF(C144="*","",C_0_pra_T*(1+H145)^n_pra_T - (p_pra_T/H145)*((1+H145)^n_pra_T - 1))</f>
        <v/>
      </c>
      <c r="L145" s="8" t="str">
        <f t="shared" si="25"/>
        <v/>
      </c>
      <c r="M145" s="1" t="str">
        <f t="shared" si="26"/>
        <v/>
      </c>
      <c r="N145" s="1" t="str">
        <f t="shared" si="27"/>
        <v/>
      </c>
    </row>
    <row r="146" spans="3:14">
      <c r="C146" t="str">
        <f t="shared" si="19"/>
        <v>*</v>
      </c>
      <c r="D146" s="11" t="str">
        <f t="shared" si="20"/>
        <v/>
      </c>
      <c r="E146" s="1" t="str">
        <f t="shared" si="21"/>
        <v/>
      </c>
      <c r="F146" s="8" t="str">
        <f t="shared" si="22"/>
        <v/>
      </c>
      <c r="G146" s="8" t="str">
        <f t="shared" si="23"/>
        <v/>
      </c>
      <c r="H146" s="8" t="str">
        <f t="shared" si="24"/>
        <v/>
      </c>
      <c r="I146" s="8" t="str">
        <f>IF(C145="*","",C_0_pra_T*(1+F146)^n_pra_T - (p_pra_T/F146)*((1+F146)^n_pra_T - 1))</f>
        <v/>
      </c>
      <c r="J146" s="8" t="str">
        <f>IF(C145="*","",C_0_pra_T*(1+G146)^n_pra_T - (p_pra_T/G146)*((1+G146)^n_pra_T - 1))</f>
        <v/>
      </c>
      <c r="K146" s="8" t="str">
        <f>IF(C145="*","",C_0_pra_T*(1+H146)^n_pra_T - (p_pra_T/H146)*((1+H146)^n_pra_T - 1))</f>
        <v/>
      </c>
      <c r="L146" s="8" t="str">
        <f t="shared" si="25"/>
        <v/>
      </c>
      <c r="M146" s="1" t="str">
        <f t="shared" si="26"/>
        <v/>
      </c>
      <c r="N146" s="1" t="str">
        <f t="shared" si="27"/>
        <v/>
      </c>
    </row>
    <row r="147" spans="3:14">
      <c r="C147" t="str">
        <f t="shared" si="19"/>
        <v>*</v>
      </c>
      <c r="D147" s="11" t="str">
        <f t="shared" si="20"/>
        <v/>
      </c>
      <c r="E147" s="1" t="str">
        <f t="shared" si="21"/>
        <v/>
      </c>
      <c r="F147" s="8" t="str">
        <f t="shared" si="22"/>
        <v/>
      </c>
      <c r="G147" s="8" t="str">
        <f t="shared" si="23"/>
        <v/>
      </c>
      <c r="H147" s="8" t="str">
        <f t="shared" si="24"/>
        <v/>
      </c>
      <c r="I147" s="8" t="str">
        <f>IF(C146="*","",C_0_pra_T*(1+F147)^n_pra_T - (p_pra_T/F147)*((1+F147)^n_pra_T - 1))</f>
        <v/>
      </c>
      <c r="J147" s="8" t="str">
        <f>IF(C146="*","",C_0_pra_T*(1+G147)^n_pra_T - (p_pra_T/G147)*((1+G147)^n_pra_T - 1))</f>
        <v/>
      </c>
      <c r="K147" s="8" t="str">
        <f>IF(C146="*","",C_0_pra_T*(1+H147)^n_pra_T - (p_pra_T/H147)*((1+H147)^n_pra_T - 1))</f>
        <v/>
      </c>
      <c r="L147" s="8" t="str">
        <f t="shared" si="25"/>
        <v/>
      </c>
      <c r="M147" s="1" t="str">
        <f t="shared" si="26"/>
        <v/>
      </c>
      <c r="N147" s="1" t="str">
        <f t="shared" si="27"/>
        <v/>
      </c>
    </row>
    <row r="148" spans="3:14">
      <c r="C148" t="str">
        <f t="shared" si="19"/>
        <v>*</v>
      </c>
      <c r="D148" s="11" t="str">
        <f t="shared" si="20"/>
        <v/>
      </c>
      <c r="E148" s="1" t="str">
        <f t="shared" si="21"/>
        <v/>
      </c>
      <c r="F148" s="8" t="str">
        <f t="shared" si="22"/>
        <v/>
      </c>
      <c r="G148" s="8" t="str">
        <f t="shared" si="23"/>
        <v/>
      </c>
      <c r="H148" s="8" t="str">
        <f t="shared" si="24"/>
        <v/>
      </c>
      <c r="I148" s="8" t="str">
        <f>IF(C147="*","",C_0_pra_T*(1+F148)^n_pra_T - (p_pra_T/F148)*((1+F148)^n_pra_T - 1))</f>
        <v/>
      </c>
      <c r="J148" s="8" t="str">
        <f>IF(C147="*","",C_0_pra_T*(1+G148)^n_pra_T - (p_pra_T/G148)*((1+G148)^n_pra_T - 1))</f>
        <v/>
      </c>
      <c r="K148" s="8" t="str">
        <f>IF(C147="*","",C_0_pra_T*(1+H148)^n_pra_T - (p_pra_T/H148)*((1+H148)^n_pra_T - 1))</f>
        <v/>
      </c>
      <c r="L148" s="8" t="str">
        <f t="shared" si="25"/>
        <v/>
      </c>
      <c r="M148" s="1" t="str">
        <f t="shared" si="26"/>
        <v/>
      </c>
      <c r="N148" s="1" t="str">
        <f t="shared" si="27"/>
        <v/>
      </c>
    </row>
    <row r="149" spans="3:14">
      <c r="C149" t="str">
        <f t="shared" si="19"/>
        <v>*</v>
      </c>
      <c r="D149" s="11" t="str">
        <f t="shared" si="20"/>
        <v/>
      </c>
      <c r="E149" s="1" t="str">
        <f t="shared" si="21"/>
        <v/>
      </c>
      <c r="F149" s="8" t="str">
        <f t="shared" si="22"/>
        <v/>
      </c>
      <c r="G149" s="8" t="str">
        <f t="shared" si="23"/>
        <v/>
      </c>
      <c r="H149" s="8" t="str">
        <f t="shared" si="24"/>
        <v/>
      </c>
      <c r="I149" s="8" t="str">
        <f>IF(C148="*","",C_0_pra_T*(1+F149)^n_pra_T - (p_pra_T/F149)*((1+F149)^n_pra_T - 1))</f>
        <v/>
      </c>
      <c r="J149" s="8" t="str">
        <f>IF(C148="*","",C_0_pra_T*(1+G149)^n_pra_T - (p_pra_T/G149)*((1+G149)^n_pra_T - 1))</f>
        <v/>
      </c>
      <c r="K149" s="8" t="str">
        <f>IF(C148="*","",C_0_pra_T*(1+H149)^n_pra_T - (p_pra_T/H149)*((1+H149)^n_pra_T - 1))</f>
        <v/>
      </c>
      <c r="L149" s="8" t="str">
        <f t="shared" si="25"/>
        <v/>
      </c>
      <c r="M149" s="1" t="str">
        <f t="shared" si="26"/>
        <v/>
      </c>
      <c r="N149" s="1" t="str">
        <f t="shared" si="27"/>
        <v/>
      </c>
    </row>
    <row r="150" spans="3:14">
      <c r="C150" t="str">
        <f t="shared" si="19"/>
        <v>*</v>
      </c>
      <c r="D150" s="11" t="str">
        <f t="shared" si="20"/>
        <v/>
      </c>
      <c r="E150" s="1" t="str">
        <f t="shared" si="21"/>
        <v/>
      </c>
      <c r="F150" s="8" t="str">
        <f t="shared" si="22"/>
        <v/>
      </c>
      <c r="G150" s="8" t="str">
        <f t="shared" si="23"/>
        <v/>
      </c>
      <c r="H150" s="8" t="str">
        <f t="shared" si="24"/>
        <v/>
      </c>
      <c r="I150" s="8" t="str">
        <f>IF(C149="*","",C_0_pra_T*(1+F150)^n_pra_T - (p_pra_T/F150)*((1+F150)^n_pra_T - 1))</f>
        <v/>
      </c>
      <c r="J150" s="8" t="str">
        <f>IF(C149="*","",C_0_pra_T*(1+G150)^n_pra_T - (p_pra_T/G150)*((1+G150)^n_pra_T - 1))</f>
        <v/>
      </c>
      <c r="K150" s="8" t="str">
        <f>IF(C149="*","",C_0_pra_T*(1+H150)^n_pra_T - (p_pra_T/H150)*((1+H150)^n_pra_T - 1))</f>
        <v/>
      </c>
      <c r="L150" s="8" t="str">
        <f t="shared" si="25"/>
        <v/>
      </c>
      <c r="M150" s="1" t="str">
        <f t="shared" si="26"/>
        <v/>
      </c>
      <c r="N150" s="1" t="str">
        <f t="shared" si="27"/>
        <v/>
      </c>
    </row>
    <row r="151" spans="3:14">
      <c r="C151" t="str">
        <f t="shared" si="19"/>
        <v>*</v>
      </c>
      <c r="D151" s="11" t="str">
        <f t="shared" si="20"/>
        <v/>
      </c>
      <c r="E151" s="1" t="str">
        <f t="shared" si="21"/>
        <v/>
      </c>
      <c r="F151" s="8" t="str">
        <f t="shared" si="22"/>
        <v/>
      </c>
      <c r="G151" s="8" t="str">
        <f t="shared" si="23"/>
        <v/>
      </c>
      <c r="H151" s="8" t="str">
        <f t="shared" si="24"/>
        <v/>
      </c>
      <c r="I151" s="8" t="str">
        <f>IF(C150="*","",C_0_pra_T*(1+F151)^n_pra_T - (p_pra_T/F151)*((1+F151)^n_pra_T - 1))</f>
        <v/>
      </c>
      <c r="J151" s="8" t="str">
        <f>IF(C150="*","",C_0_pra_T*(1+G151)^n_pra_T - (p_pra_T/G151)*((1+G151)^n_pra_T - 1))</f>
        <v/>
      </c>
      <c r="K151" s="8" t="str">
        <f>IF(C150="*","",C_0_pra_T*(1+H151)^n_pra_T - (p_pra_T/H151)*((1+H151)^n_pra_T - 1))</f>
        <v/>
      </c>
      <c r="L151" s="8" t="str">
        <f t="shared" si="25"/>
        <v/>
      </c>
      <c r="M151" s="1" t="str">
        <f t="shared" si="26"/>
        <v/>
      </c>
      <c r="N151" s="1" t="str">
        <f t="shared" si="27"/>
        <v/>
      </c>
    </row>
    <row r="152" spans="3:14">
      <c r="C152" t="str">
        <f t="shared" si="19"/>
        <v>*</v>
      </c>
      <c r="D152" s="11" t="str">
        <f t="shared" si="20"/>
        <v/>
      </c>
      <c r="E152" s="1" t="str">
        <f t="shared" si="21"/>
        <v/>
      </c>
      <c r="F152" s="8" t="str">
        <f t="shared" si="22"/>
        <v/>
      </c>
      <c r="G152" s="8" t="str">
        <f t="shared" si="23"/>
        <v/>
      </c>
      <c r="H152" s="8" t="str">
        <f t="shared" si="24"/>
        <v/>
      </c>
      <c r="I152" s="8" t="str">
        <f>IF(C151="*","",C_0_pra_T*(1+F152)^n_pra_T - (p_pra_T/F152)*((1+F152)^n_pra_T - 1))</f>
        <v/>
      </c>
      <c r="J152" s="8" t="str">
        <f>IF(C151="*","",C_0_pra_T*(1+G152)^n_pra_T - (p_pra_T/G152)*((1+G152)^n_pra_T - 1))</f>
        <v/>
      </c>
      <c r="K152" s="8" t="str">
        <f>IF(C151="*","",C_0_pra_T*(1+H152)^n_pra_T - (p_pra_T/H152)*((1+H152)^n_pra_T - 1))</f>
        <v/>
      </c>
      <c r="L152" s="8" t="str">
        <f t="shared" si="25"/>
        <v/>
      </c>
      <c r="M152" s="1" t="str">
        <f t="shared" si="26"/>
        <v/>
      </c>
      <c r="N152" s="1" t="str">
        <f t="shared" si="27"/>
        <v/>
      </c>
    </row>
    <row r="153" spans="3:14">
      <c r="C153" t="str">
        <f t="shared" si="19"/>
        <v>*</v>
      </c>
      <c r="D153" s="11" t="str">
        <f t="shared" si="20"/>
        <v/>
      </c>
      <c r="E153" s="1" t="str">
        <f t="shared" si="21"/>
        <v/>
      </c>
      <c r="F153" s="8" t="str">
        <f t="shared" si="22"/>
        <v/>
      </c>
      <c r="G153" s="8" t="str">
        <f t="shared" si="23"/>
        <v/>
      </c>
      <c r="H153" s="8" t="str">
        <f t="shared" si="24"/>
        <v/>
      </c>
      <c r="I153" s="8" t="str">
        <f>IF(C152="*","",C_0_pra_T*(1+F153)^n_pra_T - (p_pra_T/F153)*((1+F153)^n_pra_T - 1))</f>
        <v/>
      </c>
      <c r="J153" s="8" t="str">
        <f>IF(C152="*","",C_0_pra_T*(1+G153)^n_pra_T - (p_pra_T/G153)*((1+G153)^n_pra_T - 1))</f>
        <v/>
      </c>
      <c r="K153" s="8" t="str">
        <f>IF(C152="*","",C_0_pra_T*(1+H153)^n_pra_T - (p_pra_T/H153)*((1+H153)^n_pra_T - 1))</f>
        <v/>
      </c>
      <c r="L153" s="8" t="str">
        <f t="shared" si="25"/>
        <v/>
      </c>
      <c r="M153" s="1" t="str">
        <f t="shared" si="26"/>
        <v/>
      </c>
      <c r="N153" s="1" t="str">
        <f t="shared" si="27"/>
        <v/>
      </c>
    </row>
    <row r="154" spans="3:14">
      <c r="C154" t="str">
        <f t="shared" si="19"/>
        <v>*</v>
      </c>
      <c r="D154" s="11" t="str">
        <f t="shared" si="20"/>
        <v/>
      </c>
      <c r="E154" s="1" t="str">
        <f t="shared" si="21"/>
        <v/>
      </c>
      <c r="F154" s="8" t="str">
        <f t="shared" si="22"/>
        <v/>
      </c>
      <c r="G154" s="8" t="str">
        <f t="shared" si="23"/>
        <v/>
      </c>
      <c r="H154" s="8" t="str">
        <f t="shared" si="24"/>
        <v/>
      </c>
      <c r="I154" s="8" t="str">
        <f>IF(C153="*","",C_0_pra_T*(1+F154)^n_pra_T - (p_pra_T/F154)*((1+F154)^n_pra_T - 1))</f>
        <v/>
      </c>
      <c r="J154" s="8" t="str">
        <f>IF(C153="*","",C_0_pra_T*(1+G154)^n_pra_T - (p_pra_T/G154)*((1+G154)^n_pra_T - 1))</f>
        <v/>
      </c>
      <c r="K154" s="8" t="str">
        <f>IF(C153="*","",C_0_pra_T*(1+H154)^n_pra_T - (p_pra_T/H154)*((1+H154)^n_pra_T - 1))</f>
        <v/>
      </c>
      <c r="L154" s="8" t="str">
        <f t="shared" si="25"/>
        <v/>
      </c>
      <c r="M154" s="1" t="str">
        <f t="shared" si="26"/>
        <v/>
      </c>
      <c r="N154" s="1" t="str">
        <f t="shared" si="27"/>
        <v/>
      </c>
    </row>
    <row r="155" spans="3:14">
      <c r="C155" t="str">
        <f t="shared" si="19"/>
        <v>*</v>
      </c>
      <c r="D155" s="11" t="str">
        <f t="shared" si="20"/>
        <v/>
      </c>
      <c r="E155" s="1" t="str">
        <f t="shared" si="21"/>
        <v/>
      </c>
      <c r="F155" s="8" t="str">
        <f t="shared" si="22"/>
        <v/>
      </c>
      <c r="G155" s="8" t="str">
        <f t="shared" si="23"/>
        <v/>
      </c>
      <c r="H155" s="8" t="str">
        <f t="shared" si="24"/>
        <v/>
      </c>
      <c r="I155" s="8" t="str">
        <f>IF(C154="*","",C_0_pra_T*(1+F155)^n_pra_T - (p_pra_T/F155)*((1+F155)^n_pra_T - 1))</f>
        <v/>
      </c>
      <c r="J155" s="8" t="str">
        <f>IF(C154="*","",C_0_pra_T*(1+G155)^n_pra_T - (p_pra_T/G155)*((1+G155)^n_pra_T - 1))</f>
        <v/>
      </c>
      <c r="K155" s="8" t="str">
        <f>IF(C154="*","",C_0_pra_T*(1+H155)^n_pra_T - (p_pra_T/H155)*((1+H155)^n_pra_T - 1))</f>
        <v/>
      </c>
      <c r="L155" s="8" t="str">
        <f t="shared" si="25"/>
        <v/>
      </c>
      <c r="M155" s="1" t="str">
        <f t="shared" si="26"/>
        <v/>
      </c>
      <c r="N155" s="1" t="str">
        <f t="shared" si="27"/>
        <v/>
      </c>
    </row>
    <row r="156" spans="3:14">
      <c r="C156" t="str">
        <f t="shared" si="19"/>
        <v>*</v>
      </c>
      <c r="D156" s="11" t="str">
        <f t="shared" si="20"/>
        <v/>
      </c>
      <c r="E156" s="1" t="str">
        <f t="shared" si="21"/>
        <v/>
      </c>
      <c r="F156" s="8" t="str">
        <f t="shared" si="22"/>
        <v/>
      </c>
      <c r="G156" s="8" t="str">
        <f t="shared" si="23"/>
        <v/>
      </c>
      <c r="H156" s="8" t="str">
        <f t="shared" si="24"/>
        <v/>
      </c>
      <c r="I156" s="8" t="str">
        <f>IF(C155="*","",C_0_pra_T*(1+F156)^n_pra_T - (p_pra_T/F156)*((1+F156)^n_pra_T - 1))</f>
        <v/>
      </c>
      <c r="J156" s="8" t="str">
        <f>IF(C155="*","",C_0_pra_T*(1+G156)^n_pra_T - (p_pra_T/G156)*((1+G156)^n_pra_T - 1))</f>
        <v/>
      </c>
      <c r="K156" s="8" t="str">
        <f>IF(C155="*","",C_0_pra_T*(1+H156)^n_pra_T - (p_pra_T/H156)*((1+H156)^n_pra_T - 1))</f>
        <v/>
      </c>
      <c r="L156" s="8" t="str">
        <f t="shared" si="25"/>
        <v/>
      </c>
      <c r="M156" s="1" t="str">
        <f t="shared" si="26"/>
        <v/>
      </c>
      <c r="N156" s="1" t="str">
        <f t="shared" si="27"/>
        <v/>
      </c>
    </row>
    <row r="157" spans="3:14">
      <c r="C157" t="str">
        <f t="shared" si="19"/>
        <v>*</v>
      </c>
      <c r="D157" s="11" t="str">
        <f t="shared" si="20"/>
        <v/>
      </c>
      <c r="E157" s="1" t="str">
        <f t="shared" si="21"/>
        <v/>
      </c>
      <c r="F157" s="8" t="str">
        <f t="shared" si="22"/>
        <v/>
      </c>
      <c r="G157" s="8" t="str">
        <f t="shared" si="23"/>
        <v/>
      </c>
      <c r="H157" s="8" t="str">
        <f t="shared" si="24"/>
        <v/>
      </c>
      <c r="I157" s="8" t="str">
        <f>IF(C156="*","",C_0_pra_T*(1+F157)^n_pra_T - (p_pra_T/F157)*((1+F157)^n_pra_T - 1))</f>
        <v/>
      </c>
      <c r="J157" s="8" t="str">
        <f>IF(C156="*","",C_0_pra_T*(1+G157)^n_pra_T - (p_pra_T/G157)*((1+G157)^n_pra_T - 1))</f>
        <v/>
      </c>
      <c r="K157" s="8" t="str">
        <f>IF(C156="*","",C_0_pra_T*(1+H157)^n_pra_T - (p_pra_T/H157)*((1+H157)^n_pra_T - 1))</f>
        <v/>
      </c>
      <c r="L157" s="8" t="str">
        <f t="shared" si="25"/>
        <v/>
      </c>
      <c r="M157" s="1" t="str">
        <f t="shared" si="26"/>
        <v/>
      </c>
      <c r="N157" s="1" t="str">
        <f t="shared" si="27"/>
        <v/>
      </c>
    </row>
    <row r="158" spans="3:14">
      <c r="C158" t="str">
        <f t="shared" si="19"/>
        <v>*</v>
      </c>
      <c r="D158" s="11" t="str">
        <f t="shared" si="20"/>
        <v/>
      </c>
      <c r="E158" s="1" t="str">
        <f t="shared" si="21"/>
        <v/>
      </c>
      <c r="F158" s="8" t="str">
        <f t="shared" si="22"/>
        <v/>
      </c>
      <c r="G158" s="8" t="str">
        <f t="shared" si="23"/>
        <v/>
      </c>
      <c r="H158" s="8" t="str">
        <f t="shared" si="24"/>
        <v/>
      </c>
      <c r="I158" s="8" t="str">
        <f>IF(C157="*","",C_0_pra_T*(1+F158)^n_pra_T - (p_pra_T/F158)*((1+F158)^n_pra_T - 1))</f>
        <v/>
      </c>
      <c r="J158" s="8" t="str">
        <f>IF(C157="*","",C_0_pra_T*(1+G158)^n_pra_T - (p_pra_T/G158)*((1+G158)^n_pra_T - 1))</f>
        <v/>
      </c>
      <c r="K158" s="8" t="str">
        <f>IF(C157="*","",C_0_pra_T*(1+H158)^n_pra_T - (p_pra_T/H158)*((1+H158)^n_pra_T - 1))</f>
        <v/>
      </c>
      <c r="L158" s="8" t="str">
        <f t="shared" si="25"/>
        <v/>
      </c>
      <c r="M158" s="1" t="str">
        <f t="shared" si="26"/>
        <v/>
      </c>
      <c r="N158" s="1" t="str">
        <f t="shared" si="27"/>
        <v/>
      </c>
    </row>
    <row r="159" spans="3:14">
      <c r="C159" t="str">
        <f t="shared" si="19"/>
        <v>*</v>
      </c>
      <c r="D159" s="11" t="str">
        <f t="shared" si="20"/>
        <v/>
      </c>
      <c r="E159" s="1" t="str">
        <f t="shared" si="21"/>
        <v/>
      </c>
      <c r="F159" s="8" t="str">
        <f t="shared" si="22"/>
        <v/>
      </c>
      <c r="G159" s="8" t="str">
        <f t="shared" si="23"/>
        <v/>
      </c>
      <c r="H159" s="8" t="str">
        <f t="shared" si="24"/>
        <v/>
      </c>
      <c r="I159" s="8" t="str">
        <f>IF(C158="*","",C_0_pra_T*(1+F159)^n_pra_T - (p_pra_T/F159)*((1+F159)^n_pra_T - 1))</f>
        <v/>
      </c>
      <c r="J159" s="8" t="str">
        <f>IF(C158="*","",C_0_pra_T*(1+G159)^n_pra_T - (p_pra_T/G159)*((1+G159)^n_pra_T - 1))</f>
        <v/>
      </c>
      <c r="K159" s="8" t="str">
        <f>IF(C158="*","",C_0_pra_T*(1+H159)^n_pra_T - (p_pra_T/H159)*((1+H159)^n_pra_T - 1))</f>
        <v/>
      </c>
      <c r="L159" s="8" t="str">
        <f t="shared" si="25"/>
        <v/>
      </c>
      <c r="M159" s="1" t="str">
        <f t="shared" si="26"/>
        <v/>
      </c>
      <c r="N159" s="1" t="str">
        <f t="shared" si="27"/>
        <v/>
      </c>
    </row>
    <row r="160" spans="3:14">
      <c r="C160" t="str">
        <f t="shared" si="19"/>
        <v>*</v>
      </c>
      <c r="D160" s="11" t="str">
        <f t="shared" si="20"/>
        <v/>
      </c>
      <c r="E160" s="1" t="str">
        <f t="shared" si="21"/>
        <v/>
      </c>
      <c r="F160" s="8" t="str">
        <f t="shared" si="22"/>
        <v/>
      </c>
      <c r="G160" s="8" t="str">
        <f t="shared" si="23"/>
        <v/>
      </c>
      <c r="H160" s="8" t="str">
        <f t="shared" si="24"/>
        <v/>
      </c>
      <c r="I160" s="8" t="str">
        <f>IF(C159="*","",C_0_pra_T*(1+F160)^n_pra_T - (p_pra_T/F160)*((1+F160)^n_pra_T - 1))</f>
        <v/>
      </c>
      <c r="J160" s="8" t="str">
        <f>IF(C159="*","",C_0_pra_T*(1+G160)^n_pra_T - (p_pra_T/G160)*((1+G160)^n_pra_T - 1))</f>
        <v/>
      </c>
      <c r="K160" s="8" t="str">
        <f>IF(C159="*","",C_0_pra_T*(1+H160)^n_pra_T - (p_pra_T/H160)*((1+H160)^n_pra_T - 1))</f>
        <v/>
      </c>
      <c r="L160" s="8" t="str">
        <f t="shared" si="25"/>
        <v/>
      </c>
      <c r="M160" s="1" t="str">
        <f t="shared" si="26"/>
        <v/>
      </c>
      <c r="N160" s="1" t="str">
        <f t="shared" si="27"/>
        <v/>
      </c>
    </row>
    <row r="161" spans="3:14">
      <c r="C161" t="str">
        <f t="shared" si="19"/>
        <v>*</v>
      </c>
      <c r="D161" s="11" t="str">
        <f t="shared" si="20"/>
        <v/>
      </c>
      <c r="E161" s="1" t="str">
        <f t="shared" si="21"/>
        <v/>
      </c>
      <c r="F161" s="8" t="str">
        <f t="shared" si="22"/>
        <v/>
      </c>
      <c r="G161" s="8" t="str">
        <f t="shared" si="23"/>
        <v/>
      </c>
      <c r="H161" s="8" t="str">
        <f t="shared" si="24"/>
        <v/>
      </c>
      <c r="I161" s="8" t="str">
        <f>IF(C160="*","",C_0_pra_T*(1+F161)^n_pra_T - (p_pra_T/F161)*((1+F161)^n_pra_T - 1))</f>
        <v/>
      </c>
      <c r="J161" s="8" t="str">
        <f>IF(C160="*","",C_0_pra_T*(1+G161)^n_pra_T - (p_pra_T/G161)*((1+G161)^n_pra_T - 1))</f>
        <v/>
      </c>
      <c r="K161" s="8" t="str">
        <f>IF(C160="*","",C_0_pra_T*(1+H161)^n_pra_T - (p_pra_T/H161)*((1+H161)^n_pra_T - 1))</f>
        <v/>
      </c>
      <c r="L161" s="8" t="str">
        <f t="shared" si="25"/>
        <v/>
      </c>
      <c r="M161" s="1" t="str">
        <f t="shared" si="26"/>
        <v/>
      </c>
      <c r="N161" s="1" t="str">
        <f t="shared" si="27"/>
        <v/>
      </c>
    </row>
    <row r="162" spans="3:14">
      <c r="C162" t="str">
        <f t="shared" si="19"/>
        <v>*</v>
      </c>
      <c r="D162" s="11" t="str">
        <f t="shared" si="20"/>
        <v/>
      </c>
      <c r="E162" s="1" t="str">
        <f t="shared" si="21"/>
        <v/>
      </c>
      <c r="F162" s="8" t="str">
        <f t="shared" si="22"/>
        <v/>
      </c>
      <c r="G162" s="8" t="str">
        <f t="shared" si="23"/>
        <v/>
      </c>
      <c r="H162" s="8" t="str">
        <f t="shared" si="24"/>
        <v/>
      </c>
      <c r="I162" s="8" t="str">
        <f>IF(C161="*","",C_0_pra_T*(1+F162)^n_pra_T - (p_pra_T/F162)*((1+F162)^n_pra_T - 1))</f>
        <v/>
      </c>
      <c r="J162" s="8" t="str">
        <f>IF(C161="*","",C_0_pra_T*(1+G162)^n_pra_T - (p_pra_T/G162)*((1+G162)^n_pra_T - 1))</f>
        <v/>
      </c>
      <c r="K162" s="8" t="str">
        <f>IF(C161="*","",C_0_pra_T*(1+H162)^n_pra_T - (p_pra_T/H162)*((1+H162)^n_pra_T - 1))</f>
        <v/>
      </c>
      <c r="L162" s="8" t="str">
        <f t="shared" si="25"/>
        <v/>
      </c>
      <c r="M162" s="1" t="str">
        <f t="shared" si="26"/>
        <v/>
      </c>
      <c r="N162" s="1" t="str">
        <f t="shared" si="27"/>
        <v/>
      </c>
    </row>
    <row r="163" spans="3:14">
      <c r="C163" t="str">
        <f t="shared" si="19"/>
        <v>*</v>
      </c>
      <c r="D163" s="11" t="str">
        <f t="shared" si="20"/>
        <v/>
      </c>
      <c r="E163" s="1" t="str">
        <f t="shared" si="21"/>
        <v/>
      </c>
      <c r="F163" s="8" t="str">
        <f t="shared" si="22"/>
        <v/>
      </c>
      <c r="G163" s="8" t="str">
        <f t="shared" si="23"/>
        <v/>
      </c>
      <c r="H163" s="8" t="str">
        <f t="shared" si="24"/>
        <v/>
      </c>
      <c r="I163" s="8" t="str">
        <f>IF(C162="*","",C_0_pra_T*(1+F163)^n_pra_T - (p_pra_T/F163)*((1+F163)^n_pra_T - 1))</f>
        <v/>
      </c>
      <c r="J163" s="8" t="str">
        <f>IF(C162="*","",C_0_pra_T*(1+G163)^n_pra_T - (p_pra_T/G163)*((1+G163)^n_pra_T - 1))</f>
        <v/>
      </c>
      <c r="K163" s="8" t="str">
        <f>IF(C162="*","",C_0_pra_T*(1+H163)^n_pra_T - (p_pra_T/H163)*((1+H163)^n_pra_T - 1))</f>
        <v/>
      </c>
      <c r="L163" s="8" t="str">
        <f t="shared" si="25"/>
        <v/>
      </c>
      <c r="M163" s="1" t="str">
        <f t="shared" si="26"/>
        <v/>
      </c>
      <c r="N163" s="1" t="str">
        <f t="shared" si="27"/>
        <v/>
      </c>
    </row>
    <row r="164" spans="3:14">
      <c r="C164" t="str">
        <f t="shared" si="19"/>
        <v>*</v>
      </c>
      <c r="D164" s="11" t="str">
        <f t="shared" si="20"/>
        <v/>
      </c>
      <c r="E164" s="1" t="str">
        <f t="shared" si="21"/>
        <v/>
      </c>
      <c r="F164" s="8" t="str">
        <f t="shared" si="22"/>
        <v/>
      </c>
      <c r="G164" s="8" t="str">
        <f t="shared" si="23"/>
        <v/>
      </c>
      <c r="H164" s="8" t="str">
        <f t="shared" si="24"/>
        <v/>
      </c>
      <c r="I164" s="8" t="str">
        <f>IF(C163="*","",C_0_pra_T*(1+F164)^n_pra_T - (p_pra_T/F164)*((1+F164)^n_pra_T - 1))</f>
        <v/>
      </c>
      <c r="J164" s="8" t="str">
        <f>IF(C163="*","",C_0_pra_T*(1+G164)^n_pra_T - (p_pra_T/G164)*((1+G164)^n_pra_T - 1))</f>
        <v/>
      </c>
      <c r="K164" s="8" t="str">
        <f>IF(C163="*","",C_0_pra_T*(1+H164)^n_pra_T - (p_pra_T/H164)*((1+H164)^n_pra_T - 1))</f>
        <v/>
      </c>
      <c r="L164" s="8" t="str">
        <f t="shared" si="25"/>
        <v/>
      </c>
      <c r="M164" s="1" t="str">
        <f t="shared" si="26"/>
        <v/>
      </c>
      <c r="N164" s="1" t="str">
        <f t="shared" si="27"/>
        <v/>
      </c>
    </row>
    <row r="165" spans="3:14">
      <c r="C165" t="str">
        <f t="shared" si="19"/>
        <v>*</v>
      </c>
      <c r="D165" s="11" t="str">
        <f t="shared" si="20"/>
        <v/>
      </c>
      <c r="E165" s="1" t="str">
        <f t="shared" si="21"/>
        <v/>
      </c>
      <c r="F165" s="8" t="str">
        <f t="shared" si="22"/>
        <v/>
      </c>
      <c r="G165" s="8" t="str">
        <f t="shared" si="23"/>
        <v/>
      </c>
      <c r="H165" s="8" t="str">
        <f t="shared" si="24"/>
        <v/>
      </c>
      <c r="I165" s="8" t="str">
        <f>IF(C164="*","",C_0_pra_T*(1+F165)^n_pra_T - (p_pra_T/F165)*((1+F165)^n_pra_T - 1))</f>
        <v/>
      </c>
      <c r="J165" s="8" t="str">
        <f>IF(C164="*","",C_0_pra_T*(1+G165)^n_pra_T - (p_pra_T/G165)*((1+G165)^n_pra_T - 1))</f>
        <v/>
      </c>
      <c r="K165" s="8" t="str">
        <f>IF(C164="*","",C_0_pra_T*(1+H165)^n_pra_T - (p_pra_T/H165)*((1+H165)^n_pra_T - 1))</f>
        <v/>
      </c>
      <c r="L165" s="8" t="str">
        <f t="shared" si="25"/>
        <v/>
      </c>
      <c r="M165" s="1" t="str">
        <f t="shared" si="26"/>
        <v/>
      </c>
      <c r="N165" s="1" t="str">
        <f t="shared" si="27"/>
        <v/>
      </c>
    </row>
    <row r="166" spans="3:14">
      <c r="C166" t="str">
        <f t="shared" si="19"/>
        <v>*</v>
      </c>
      <c r="D166" s="11" t="str">
        <f t="shared" si="20"/>
        <v/>
      </c>
      <c r="E166" s="1" t="str">
        <f t="shared" si="21"/>
        <v/>
      </c>
      <c r="F166" s="8" t="str">
        <f t="shared" si="22"/>
        <v/>
      </c>
      <c r="G166" s="8" t="str">
        <f t="shared" si="23"/>
        <v/>
      </c>
      <c r="H166" s="8" t="str">
        <f t="shared" si="24"/>
        <v/>
      </c>
      <c r="I166" s="8" t="str">
        <f>IF(C165="*","",C_0_pra_T*(1+F166)^n_pra_T - (p_pra_T/F166)*((1+F166)^n_pra_T - 1))</f>
        <v/>
      </c>
      <c r="J166" s="8" t="str">
        <f>IF(C165="*","",C_0_pra_T*(1+G166)^n_pra_T - (p_pra_T/G166)*((1+G166)^n_pra_T - 1))</f>
        <v/>
      </c>
      <c r="K166" s="8" t="str">
        <f>IF(C165="*","",C_0_pra_T*(1+H166)^n_pra_T - (p_pra_T/H166)*((1+H166)^n_pra_T - 1))</f>
        <v/>
      </c>
      <c r="L166" s="8" t="str">
        <f t="shared" si="25"/>
        <v/>
      </c>
      <c r="M166" s="1" t="str">
        <f t="shared" si="26"/>
        <v/>
      </c>
      <c r="N166" s="1" t="str">
        <f t="shared" si="27"/>
        <v/>
      </c>
    </row>
    <row r="167" spans="3:14">
      <c r="C167" t="str">
        <f t="shared" si="19"/>
        <v>*</v>
      </c>
      <c r="D167" s="11" t="str">
        <f t="shared" si="20"/>
        <v/>
      </c>
      <c r="E167" s="1" t="str">
        <f t="shared" si="21"/>
        <v/>
      </c>
      <c r="F167" s="8" t="str">
        <f t="shared" si="22"/>
        <v/>
      </c>
      <c r="G167" s="8" t="str">
        <f t="shared" si="23"/>
        <v/>
      </c>
      <c r="H167" s="8" t="str">
        <f t="shared" si="24"/>
        <v/>
      </c>
      <c r="I167" s="8" t="str">
        <f>IF(C166="*","",C_0_pra_T*(1+F167)^n_pra_T - (p_pra_T/F167)*((1+F167)^n_pra_T - 1))</f>
        <v/>
      </c>
      <c r="J167" s="8" t="str">
        <f>IF(C166="*","",C_0_pra_T*(1+G167)^n_pra_T - (p_pra_T/G167)*((1+G167)^n_pra_T - 1))</f>
        <v/>
      </c>
      <c r="K167" s="8" t="str">
        <f>IF(C166="*","",C_0_pra_T*(1+H167)^n_pra_T - (p_pra_T/H167)*((1+H167)^n_pra_T - 1))</f>
        <v/>
      </c>
      <c r="L167" s="8" t="str">
        <f t="shared" si="25"/>
        <v/>
      </c>
      <c r="M167" s="1" t="str">
        <f t="shared" si="26"/>
        <v/>
      </c>
      <c r="N167" s="1" t="str">
        <f t="shared" si="27"/>
        <v/>
      </c>
    </row>
    <row r="168" spans="3:14">
      <c r="C168" t="str">
        <f t="shared" si="19"/>
        <v>*</v>
      </c>
      <c r="D168" s="11" t="str">
        <f t="shared" si="20"/>
        <v/>
      </c>
      <c r="E168" s="1" t="str">
        <f t="shared" si="21"/>
        <v/>
      </c>
      <c r="F168" s="8" t="str">
        <f t="shared" si="22"/>
        <v/>
      </c>
      <c r="G168" s="8" t="str">
        <f t="shared" si="23"/>
        <v/>
      </c>
      <c r="H168" s="8" t="str">
        <f t="shared" si="24"/>
        <v/>
      </c>
      <c r="I168" s="8" t="str">
        <f>IF(C167="*","",C_0_pra_T*(1+F168)^n_pra_T - (p_pra_T/F168)*((1+F168)^n_pra_T - 1))</f>
        <v/>
      </c>
      <c r="J168" s="8" t="str">
        <f>IF(C167="*","",C_0_pra_T*(1+G168)^n_pra_T - (p_pra_T/G168)*((1+G168)^n_pra_T - 1))</f>
        <v/>
      </c>
      <c r="K168" s="8" t="str">
        <f>IF(C167="*","",C_0_pra_T*(1+H168)^n_pra_T - (p_pra_T/H168)*((1+H168)^n_pra_T - 1))</f>
        <v/>
      </c>
      <c r="L168" s="8" t="str">
        <f t="shared" si="25"/>
        <v/>
      </c>
      <c r="M168" s="1" t="str">
        <f t="shared" si="26"/>
        <v/>
      </c>
      <c r="N168" s="1" t="str">
        <f t="shared" si="27"/>
        <v/>
      </c>
    </row>
    <row r="169" spans="3:14">
      <c r="C169" t="str">
        <f t="shared" si="19"/>
        <v>*</v>
      </c>
      <c r="D169" s="11" t="str">
        <f t="shared" si="20"/>
        <v/>
      </c>
      <c r="E169" s="1" t="str">
        <f t="shared" si="21"/>
        <v/>
      </c>
      <c r="F169" s="8" t="str">
        <f t="shared" si="22"/>
        <v/>
      </c>
      <c r="G169" s="8" t="str">
        <f t="shared" si="23"/>
        <v/>
      </c>
      <c r="H169" s="8" t="str">
        <f t="shared" si="24"/>
        <v/>
      </c>
      <c r="I169" s="8" t="str">
        <f>IF(C168="*","",C_0_pra_T*(1+F169)^n_pra_T - (p_pra_T/F169)*((1+F169)^n_pra_T - 1))</f>
        <v/>
      </c>
      <c r="J169" s="8" t="str">
        <f>IF(C168="*","",C_0_pra_T*(1+G169)^n_pra_T - (p_pra_T/G169)*((1+G169)^n_pra_T - 1))</f>
        <v/>
      </c>
      <c r="K169" s="8" t="str">
        <f>IF(C168="*","",C_0_pra_T*(1+H169)^n_pra_T - (p_pra_T/H169)*((1+H169)^n_pra_T - 1))</f>
        <v/>
      </c>
      <c r="L169" s="8" t="str">
        <f t="shared" si="25"/>
        <v/>
      </c>
      <c r="M169" s="1" t="str">
        <f t="shared" si="26"/>
        <v/>
      </c>
      <c r="N169" s="1" t="str">
        <f t="shared" si="27"/>
        <v/>
      </c>
    </row>
    <row r="170" spans="3:14">
      <c r="C170" t="str">
        <f t="shared" si="19"/>
        <v>*</v>
      </c>
      <c r="D170" s="11" t="str">
        <f t="shared" si="20"/>
        <v/>
      </c>
      <c r="E170" s="1" t="str">
        <f t="shared" si="21"/>
        <v/>
      </c>
      <c r="F170" s="8" t="str">
        <f t="shared" si="22"/>
        <v/>
      </c>
      <c r="G170" s="8" t="str">
        <f t="shared" si="23"/>
        <v/>
      </c>
      <c r="H170" s="8" t="str">
        <f t="shared" si="24"/>
        <v/>
      </c>
      <c r="I170" s="8" t="str">
        <f>IF(C169="*","",C_0_pra_T*(1+F170)^n_pra_T - (p_pra_T/F170)*((1+F170)^n_pra_T - 1))</f>
        <v/>
      </c>
      <c r="J170" s="8" t="str">
        <f>IF(C169="*","",C_0_pra_T*(1+G170)^n_pra_T - (p_pra_T/G170)*((1+G170)^n_pra_T - 1))</f>
        <v/>
      </c>
      <c r="K170" s="8" t="str">
        <f>IF(C169="*","",C_0_pra_T*(1+H170)^n_pra_T - (p_pra_T/H170)*((1+H170)^n_pra_T - 1))</f>
        <v/>
      </c>
      <c r="L170" s="8" t="str">
        <f t="shared" si="25"/>
        <v/>
      </c>
      <c r="M170" s="1" t="str">
        <f t="shared" si="26"/>
        <v/>
      </c>
      <c r="N170" s="1" t="str">
        <f t="shared" si="27"/>
        <v/>
      </c>
    </row>
    <row r="171" spans="3:14">
      <c r="C171" t="str">
        <f t="shared" si="19"/>
        <v>*</v>
      </c>
      <c r="D171" s="11" t="str">
        <f t="shared" si="20"/>
        <v/>
      </c>
      <c r="E171" s="1" t="str">
        <f t="shared" si="21"/>
        <v/>
      </c>
      <c r="F171" s="8" t="str">
        <f t="shared" si="22"/>
        <v/>
      </c>
      <c r="G171" s="8" t="str">
        <f t="shared" si="23"/>
        <v/>
      </c>
      <c r="H171" s="8" t="str">
        <f t="shared" si="24"/>
        <v/>
      </c>
      <c r="I171" s="8" t="str">
        <f>IF(C170="*","",C_0_pra_T*(1+F171)^n_pra_T - (p_pra_T/F171)*((1+F171)^n_pra_T - 1))</f>
        <v/>
      </c>
      <c r="J171" s="8" t="str">
        <f>IF(C170="*","",C_0_pra_T*(1+G171)^n_pra_T - (p_pra_T/G171)*((1+G171)^n_pra_T - 1))</f>
        <v/>
      </c>
      <c r="K171" s="8" t="str">
        <f>IF(C170="*","",C_0_pra_T*(1+H171)^n_pra_T - (p_pra_T/H171)*((1+H171)^n_pra_T - 1))</f>
        <v/>
      </c>
      <c r="L171" s="8" t="str">
        <f t="shared" si="25"/>
        <v/>
      </c>
      <c r="M171" s="1" t="str">
        <f t="shared" si="26"/>
        <v/>
      </c>
      <c r="N171" s="1" t="str">
        <f t="shared" si="27"/>
        <v/>
      </c>
    </row>
    <row r="172" spans="3:14">
      <c r="C172" t="str">
        <f t="shared" si="19"/>
        <v>*</v>
      </c>
      <c r="D172" s="11" t="str">
        <f t="shared" si="20"/>
        <v/>
      </c>
      <c r="E172" s="1" t="str">
        <f t="shared" si="21"/>
        <v/>
      </c>
      <c r="F172" s="8" t="str">
        <f t="shared" si="22"/>
        <v/>
      </c>
      <c r="G172" s="8" t="str">
        <f t="shared" si="23"/>
        <v/>
      </c>
      <c r="H172" s="8" t="str">
        <f t="shared" si="24"/>
        <v/>
      </c>
      <c r="I172" s="8" t="str">
        <f>IF(C171="*","",C_0_pra_T*(1+F172)^n_pra_T - (p_pra_T/F172)*((1+F172)^n_pra_T - 1))</f>
        <v/>
      </c>
      <c r="J172" s="8" t="str">
        <f>IF(C171="*","",C_0_pra_T*(1+G172)^n_pra_T - (p_pra_T/G172)*((1+G172)^n_pra_T - 1))</f>
        <v/>
      </c>
      <c r="K172" s="8" t="str">
        <f>IF(C171="*","",C_0_pra_T*(1+H172)^n_pra_T - (p_pra_T/H172)*((1+H172)^n_pra_T - 1))</f>
        <v/>
      </c>
      <c r="L172" s="8" t="str">
        <f t="shared" si="25"/>
        <v/>
      </c>
      <c r="M172" s="1" t="str">
        <f t="shared" si="26"/>
        <v/>
      </c>
      <c r="N172" s="1" t="str">
        <f t="shared" si="27"/>
        <v/>
      </c>
    </row>
    <row r="173" spans="3:14">
      <c r="C173" t="str">
        <f t="shared" si="19"/>
        <v>*</v>
      </c>
      <c r="D173" s="11" t="str">
        <f t="shared" si="20"/>
        <v/>
      </c>
      <c r="E173" s="1" t="str">
        <f t="shared" si="21"/>
        <v/>
      </c>
      <c r="F173" s="8" t="str">
        <f t="shared" si="22"/>
        <v/>
      </c>
      <c r="G173" s="8" t="str">
        <f t="shared" si="23"/>
        <v/>
      </c>
      <c r="H173" s="8" t="str">
        <f t="shared" si="24"/>
        <v/>
      </c>
      <c r="I173" s="8" t="str">
        <f>IF(C172="*","",C_0_pra_T*(1+F173)^n_pra_T - (p_pra_T/F173)*((1+F173)^n_pra_T - 1))</f>
        <v/>
      </c>
      <c r="J173" s="8" t="str">
        <f>IF(C172="*","",C_0_pra_T*(1+G173)^n_pra_T - (p_pra_T/G173)*((1+G173)^n_pra_T - 1))</f>
        <v/>
      </c>
      <c r="K173" s="8" t="str">
        <f>IF(C172="*","",C_0_pra_T*(1+H173)^n_pra_T - (p_pra_T/H173)*((1+H173)^n_pra_T - 1))</f>
        <v/>
      </c>
      <c r="L173" s="8" t="str">
        <f t="shared" si="25"/>
        <v/>
      </c>
      <c r="M173" s="1" t="str">
        <f t="shared" si="26"/>
        <v/>
      </c>
      <c r="N173" s="1" t="str">
        <f t="shared" si="27"/>
        <v/>
      </c>
    </row>
    <row r="174" spans="3:14">
      <c r="C174" t="str">
        <f t="shared" si="19"/>
        <v>*</v>
      </c>
      <c r="D174" s="11" t="str">
        <f t="shared" si="20"/>
        <v/>
      </c>
      <c r="E174" s="1" t="str">
        <f t="shared" si="21"/>
        <v/>
      </c>
      <c r="F174" s="8" t="str">
        <f t="shared" si="22"/>
        <v/>
      </c>
      <c r="G174" s="8" t="str">
        <f t="shared" si="23"/>
        <v/>
      </c>
      <c r="H174" s="8" t="str">
        <f t="shared" si="24"/>
        <v/>
      </c>
      <c r="I174" s="8" t="str">
        <f>IF(C173="*","",C_0_pra_T*(1+F174)^n_pra_T - (p_pra_T/F174)*((1+F174)^n_pra_T - 1))</f>
        <v/>
      </c>
      <c r="J174" s="8" t="str">
        <f>IF(C173="*","",C_0_pra_T*(1+G174)^n_pra_T - (p_pra_T/G174)*((1+G174)^n_pra_T - 1))</f>
        <v/>
      </c>
      <c r="K174" s="8" t="str">
        <f>IF(C173="*","",C_0_pra_T*(1+H174)^n_pra_T - (p_pra_T/H174)*((1+H174)^n_pra_T - 1))</f>
        <v/>
      </c>
      <c r="L174" s="8" t="str">
        <f t="shared" si="25"/>
        <v/>
      </c>
      <c r="M174" s="1" t="str">
        <f t="shared" si="26"/>
        <v/>
      </c>
      <c r="N174" s="1" t="str">
        <f t="shared" si="27"/>
        <v/>
      </c>
    </row>
    <row r="175" spans="3:14">
      <c r="C175" t="str">
        <f t="shared" si="19"/>
        <v>*</v>
      </c>
      <c r="D175" s="11" t="str">
        <f t="shared" si="20"/>
        <v/>
      </c>
      <c r="E175" s="1" t="str">
        <f t="shared" si="21"/>
        <v/>
      </c>
      <c r="F175" s="8" t="str">
        <f t="shared" si="22"/>
        <v/>
      </c>
      <c r="G175" s="8" t="str">
        <f t="shared" si="23"/>
        <v/>
      </c>
      <c r="H175" s="8" t="str">
        <f t="shared" si="24"/>
        <v/>
      </c>
      <c r="I175" s="8" t="str">
        <f>IF(C174="*","",C_0_pra_T*(1+F175)^n_pra_T - (p_pra_T/F175)*((1+F175)^n_pra_T - 1))</f>
        <v/>
      </c>
      <c r="J175" s="8" t="str">
        <f>IF(C174="*","",C_0_pra_T*(1+G175)^n_pra_T - (p_pra_T/G175)*((1+G175)^n_pra_T - 1))</f>
        <v/>
      </c>
      <c r="K175" s="8" t="str">
        <f>IF(C174="*","",C_0_pra_T*(1+H175)^n_pra_T - (p_pra_T/H175)*((1+H175)^n_pra_T - 1))</f>
        <v/>
      </c>
      <c r="L175" s="8" t="str">
        <f t="shared" si="25"/>
        <v/>
      </c>
      <c r="M175" s="1" t="str">
        <f t="shared" si="26"/>
        <v/>
      </c>
      <c r="N175" s="1" t="str">
        <f t="shared" si="27"/>
        <v/>
      </c>
    </row>
    <row r="176" spans="3:14">
      <c r="C176" t="str">
        <f t="shared" si="19"/>
        <v>*</v>
      </c>
      <c r="D176" s="11" t="str">
        <f t="shared" si="20"/>
        <v/>
      </c>
      <c r="E176" s="1" t="str">
        <f t="shared" si="21"/>
        <v/>
      </c>
      <c r="F176" s="8" t="str">
        <f t="shared" si="22"/>
        <v/>
      </c>
      <c r="G176" s="8" t="str">
        <f t="shared" si="23"/>
        <v/>
      </c>
      <c r="H176" s="8" t="str">
        <f t="shared" si="24"/>
        <v/>
      </c>
      <c r="I176" s="8" t="str">
        <f>IF(C175="*","",C_0_pra_T*(1+F176)^n_pra_T - (p_pra_T/F176)*((1+F176)^n_pra_T - 1))</f>
        <v/>
      </c>
      <c r="J176" s="8" t="str">
        <f>IF(C175="*","",C_0_pra_T*(1+G176)^n_pra_T - (p_pra_T/G176)*((1+G176)^n_pra_T - 1))</f>
        <v/>
      </c>
      <c r="K176" s="8" t="str">
        <f>IF(C175="*","",C_0_pra_T*(1+H176)^n_pra_T - (p_pra_T/H176)*((1+H176)^n_pra_T - 1))</f>
        <v/>
      </c>
      <c r="L176" s="8" t="str">
        <f t="shared" si="25"/>
        <v/>
      </c>
      <c r="M176" s="1" t="str">
        <f t="shared" si="26"/>
        <v/>
      </c>
      <c r="N176" s="1" t="str">
        <f t="shared" si="27"/>
        <v/>
      </c>
    </row>
    <row r="177" spans="3:14">
      <c r="C177" t="str">
        <f t="shared" si="19"/>
        <v>*</v>
      </c>
      <c r="D177" s="11" t="str">
        <f t="shared" si="20"/>
        <v/>
      </c>
      <c r="E177" s="1" t="str">
        <f t="shared" si="21"/>
        <v/>
      </c>
      <c r="F177" s="8" t="str">
        <f t="shared" si="22"/>
        <v/>
      </c>
      <c r="G177" s="8" t="str">
        <f t="shared" si="23"/>
        <v/>
      </c>
      <c r="H177" s="8" t="str">
        <f t="shared" si="24"/>
        <v/>
      </c>
      <c r="I177" s="8" t="str">
        <f>IF(C176="*","",C_0_pra_T*(1+F177)^n_pra_T - (p_pra_T/F177)*((1+F177)^n_pra_T - 1))</f>
        <v/>
      </c>
      <c r="J177" s="8" t="str">
        <f>IF(C176="*","",C_0_pra_T*(1+G177)^n_pra_T - (p_pra_T/G177)*((1+G177)^n_pra_T - 1))</f>
        <v/>
      </c>
      <c r="K177" s="8" t="str">
        <f>IF(C176="*","",C_0_pra_T*(1+H177)^n_pra_T - (p_pra_T/H177)*((1+H177)^n_pra_T - 1))</f>
        <v/>
      </c>
      <c r="L177" s="8" t="str">
        <f t="shared" si="25"/>
        <v/>
      </c>
      <c r="M177" s="1" t="str">
        <f t="shared" si="26"/>
        <v/>
      </c>
      <c r="N177" s="1" t="str">
        <f t="shared" si="27"/>
        <v/>
      </c>
    </row>
    <row r="178" spans="3:14">
      <c r="C178" t="str">
        <f t="shared" si="19"/>
        <v>*</v>
      </c>
      <c r="D178" s="11" t="str">
        <f t="shared" si="20"/>
        <v/>
      </c>
      <c r="E178" s="1" t="str">
        <f t="shared" si="21"/>
        <v/>
      </c>
      <c r="F178" s="8" t="str">
        <f t="shared" si="22"/>
        <v/>
      </c>
      <c r="G178" s="8" t="str">
        <f t="shared" si="23"/>
        <v/>
      </c>
      <c r="H178" s="8" t="str">
        <f t="shared" si="24"/>
        <v/>
      </c>
      <c r="I178" s="8" t="str">
        <f>IF(C177="*","",C_0_pra_T*(1+F178)^n_pra_T - (p_pra_T/F178)*((1+F178)^n_pra_T - 1))</f>
        <v/>
      </c>
      <c r="J178" s="8" t="str">
        <f>IF(C177="*","",C_0_pra_T*(1+G178)^n_pra_T - (p_pra_T/G178)*((1+G178)^n_pra_T - 1))</f>
        <v/>
      </c>
      <c r="K178" s="8" t="str">
        <f>IF(C177="*","",C_0_pra_T*(1+H178)^n_pra_T - (p_pra_T/H178)*((1+H178)^n_pra_T - 1))</f>
        <v/>
      </c>
      <c r="L178" s="8" t="str">
        <f t="shared" si="25"/>
        <v/>
      </c>
      <c r="M178" s="1" t="str">
        <f t="shared" si="26"/>
        <v/>
      </c>
      <c r="N178" s="1" t="str">
        <f t="shared" si="27"/>
        <v/>
      </c>
    </row>
    <row r="179" spans="3:14">
      <c r="C179" t="str">
        <f t="shared" si="19"/>
        <v>*</v>
      </c>
      <c r="D179" s="11" t="str">
        <f t="shared" si="20"/>
        <v/>
      </c>
      <c r="E179" s="1" t="str">
        <f t="shared" si="21"/>
        <v/>
      </c>
      <c r="F179" s="8" t="str">
        <f t="shared" si="22"/>
        <v/>
      </c>
      <c r="G179" s="8" t="str">
        <f t="shared" si="23"/>
        <v/>
      </c>
      <c r="H179" s="8" t="str">
        <f t="shared" si="24"/>
        <v/>
      </c>
      <c r="I179" s="8" t="str">
        <f>IF(C178="*","",C_0_pra_T*(1+F179)^n_pra_T - (p_pra_T/F179)*((1+F179)^n_pra_T - 1))</f>
        <v/>
      </c>
      <c r="J179" s="8" t="str">
        <f>IF(C178="*","",C_0_pra_T*(1+G179)^n_pra_T - (p_pra_T/G179)*((1+G179)^n_pra_T - 1))</f>
        <v/>
      </c>
      <c r="K179" s="8" t="str">
        <f>IF(C178="*","",C_0_pra_T*(1+H179)^n_pra_T - (p_pra_T/H179)*((1+H179)^n_pra_T - 1))</f>
        <v/>
      </c>
      <c r="L179" s="8" t="str">
        <f t="shared" si="25"/>
        <v/>
      </c>
      <c r="M179" s="1" t="str">
        <f t="shared" si="26"/>
        <v/>
      </c>
      <c r="N179" s="1" t="str">
        <f t="shared" si="27"/>
        <v/>
      </c>
    </row>
    <row r="180" spans="3:14">
      <c r="C180" t="str">
        <f t="shared" si="19"/>
        <v>*</v>
      </c>
      <c r="D180" s="11" t="str">
        <f t="shared" si="20"/>
        <v/>
      </c>
      <c r="E180" s="1" t="str">
        <f t="shared" si="21"/>
        <v/>
      </c>
      <c r="F180" s="8" t="str">
        <f t="shared" si="22"/>
        <v/>
      </c>
      <c r="G180" s="8" t="str">
        <f t="shared" si="23"/>
        <v/>
      </c>
      <c r="H180" s="8" t="str">
        <f t="shared" si="24"/>
        <v/>
      </c>
      <c r="I180" s="8" t="str">
        <f>IF(C179="*","",C_0_pra_T*(1+F180)^n_pra_T - (p_pra_T/F180)*((1+F180)^n_pra_T - 1))</f>
        <v/>
      </c>
      <c r="J180" s="8" t="str">
        <f>IF(C179="*","",C_0_pra_T*(1+G180)^n_pra_T - (p_pra_T/G180)*((1+G180)^n_pra_T - 1))</f>
        <v/>
      </c>
      <c r="K180" s="8" t="str">
        <f>IF(C179="*","",C_0_pra_T*(1+H180)^n_pra_T - (p_pra_T/H180)*((1+H180)^n_pra_T - 1))</f>
        <v/>
      </c>
      <c r="L180" s="8" t="str">
        <f t="shared" si="25"/>
        <v/>
      </c>
      <c r="M180" s="1" t="str">
        <f t="shared" si="26"/>
        <v/>
      </c>
      <c r="N180" s="1" t="str">
        <f t="shared" si="27"/>
        <v/>
      </c>
    </row>
    <row r="181" spans="3:14">
      <c r="C181" t="str">
        <f t="shared" si="19"/>
        <v>*</v>
      </c>
      <c r="D181" s="11" t="str">
        <f t="shared" si="20"/>
        <v/>
      </c>
      <c r="E181" s="1" t="str">
        <f t="shared" si="21"/>
        <v/>
      </c>
      <c r="F181" s="8" t="str">
        <f t="shared" si="22"/>
        <v/>
      </c>
      <c r="G181" s="8" t="str">
        <f t="shared" si="23"/>
        <v/>
      </c>
      <c r="H181" s="8" t="str">
        <f t="shared" si="24"/>
        <v/>
      </c>
      <c r="I181" s="8" t="str">
        <f>IF(C180="*","",C_0_pra_T*(1+F181)^n_pra_T - (p_pra_T/F181)*((1+F181)^n_pra_T - 1))</f>
        <v/>
      </c>
      <c r="J181" s="8" t="str">
        <f>IF(C180="*","",C_0_pra_T*(1+G181)^n_pra_T - (p_pra_T/G181)*((1+G181)^n_pra_T - 1))</f>
        <v/>
      </c>
      <c r="K181" s="8" t="str">
        <f>IF(C180="*","",C_0_pra_T*(1+H181)^n_pra_T - (p_pra_T/H181)*((1+H181)^n_pra_T - 1))</f>
        <v/>
      </c>
      <c r="L181" s="8" t="str">
        <f t="shared" si="25"/>
        <v/>
      </c>
      <c r="M181" s="1" t="str">
        <f t="shared" si="26"/>
        <v/>
      </c>
      <c r="N181" s="1" t="str">
        <f t="shared" si="27"/>
        <v/>
      </c>
    </row>
    <row r="182" spans="3:14">
      <c r="C182" t="str">
        <f t="shared" si="19"/>
        <v>*</v>
      </c>
      <c r="D182" s="11" t="str">
        <f t="shared" si="20"/>
        <v/>
      </c>
      <c r="E182" s="1" t="str">
        <f t="shared" si="21"/>
        <v/>
      </c>
      <c r="F182" s="8" t="str">
        <f t="shared" si="22"/>
        <v/>
      </c>
      <c r="G182" s="8" t="str">
        <f t="shared" si="23"/>
        <v/>
      </c>
      <c r="H182" s="8" t="str">
        <f t="shared" si="24"/>
        <v/>
      </c>
      <c r="I182" s="8" t="str">
        <f>IF(C181="*","",C_0_pra_T*(1+F182)^n_pra_T - (p_pra_T/F182)*((1+F182)^n_pra_T - 1))</f>
        <v/>
      </c>
      <c r="J182" s="8" t="str">
        <f>IF(C181="*","",C_0_pra_T*(1+G182)^n_pra_T - (p_pra_T/G182)*((1+G182)^n_pra_T - 1))</f>
        <v/>
      </c>
      <c r="K182" s="8" t="str">
        <f>IF(C181="*","",C_0_pra_T*(1+H182)^n_pra_T - (p_pra_T/H182)*((1+H182)^n_pra_T - 1))</f>
        <v/>
      </c>
      <c r="L182" s="8" t="str">
        <f t="shared" si="25"/>
        <v/>
      </c>
      <c r="M182" s="1" t="str">
        <f t="shared" si="26"/>
        <v/>
      </c>
      <c r="N182" s="1" t="str">
        <f t="shared" si="27"/>
        <v/>
      </c>
    </row>
    <row r="183" spans="3:14">
      <c r="C183" t="str">
        <f t="shared" si="19"/>
        <v>*</v>
      </c>
      <c r="D183" s="11" t="str">
        <f t="shared" si="20"/>
        <v/>
      </c>
      <c r="E183" s="1" t="str">
        <f t="shared" si="21"/>
        <v/>
      </c>
      <c r="F183" s="8" t="str">
        <f t="shared" si="22"/>
        <v/>
      </c>
      <c r="G183" s="8" t="str">
        <f t="shared" si="23"/>
        <v/>
      </c>
      <c r="H183" s="8" t="str">
        <f t="shared" si="24"/>
        <v/>
      </c>
      <c r="I183" s="8" t="str">
        <f>IF(C182="*","",C_0_pra_T*(1+F183)^n_pra_T - (p_pra_T/F183)*((1+F183)^n_pra_T - 1))</f>
        <v/>
      </c>
      <c r="J183" s="8" t="str">
        <f>IF(C182="*","",C_0_pra_T*(1+G183)^n_pra_T - (p_pra_T/G183)*((1+G183)^n_pra_T - 1))</f>
        <v/>
      </c>
      <c r="K183" s="8" t="str">
        <f>IF(C182="*","",C_0_pra_T*(1+H183)^n_pra_T - (p_pra_T/H183)*((1+H183)^n_pra_T - 1))</f>
        <v/>
      </c>
      <c r="L183" s="8" t="str">
        <f t="shared" si="25"/>
        <v/>
      </c>
      <c r="M183" s="1" t="str">
        <f t="shared" si="26"/>
        <v/>
      </c>
      <c r="N183" s="1" t="str">
        <f t="shared" si="27"/>
        <v/>
      </c>
    </row>
    <row r="184" spans="3:14">
      <c r="C184" t="str">
        <f t="shared" si="19"/>
        <v>*</v>
      </c>
      <c r="D184" s="11" t="str">
        <f t="shared" si="20"/>
        <v/>
      </c>
      <c r="E184" s="1" t="str">
        <f t="shared" si="21"/>
        <v/>
      </c>
      <c r="F184" s="8" t="str">
        <f t="shared" si="22"/>
        <v/>
      </c>
      <c r="G184" s="8" t="str">
        <f t="shared" si="23"/>
        <v/>
      </c>
      <c r="H184" s="8" t="str">
        <f t="shared" si="24"/>
        <v/>
      </c>
      <c r="I184" s="8" t="str">
        <f>IF(C183="*","",C_0_pra_T*(1+F184)^n_pra_T - (p_pra_T/F184)*((1+F184)^n_pra_T - 1))</f>
        <v/>
      </c>
      <c r="J184" s="8" t="str">
        <f>IF(C183="*","",C_0_pra_T*(1+G184)^n_pra_T - (p_pra_T/G184)*((1+G184)^n_pra_T - 1))</f>
        <v/>
      </c>
      <c r="K184" s="8" t="str">
        <f>IF(C183="*","",C_0_pra_T*(1+H184)^n_pra_T - (p_pra_T/H184)*((1+H184)^n_pra_T - 1))</f>
        <v/>
      </c>
      <c r="L184" s="8" t="str">
        <f t="shared" si="25"/>
        <v/>
      </c>
      <c r="M184" s="1" t="str">
        <f t="shared" si="26"/>
        <v/>
      </c>
      <c r="N184" s="1" t="str">
        <f t="shared" si="27"/>
        <v/>
      </c>
    </row>
    <row r="185" spans="3:14">
      <c r="C185" t="str">
        <f t="shared" si="19"/>
        <v>*</v>
      </c>
      <c r="D185" s="11" t="str">
        <f t="shared" si="20"/>
        <v/>
      </c>
      <c r="E185" s="1" t="str">
        <f t="shared" si="21"/>
        <v/>
      </c>
      <c r="F185" s="8" t="str">
        <f t="shared" si="22"/>
        <v/>
      </c>
      <c r="G185" s="8" t="str">
        <f t="shared" si="23"/>
        <v/>
      </c>
      <c r="H185" s="8" t="str">
        <f t="shared" si="24"/>
        <v/>
      </c>
      <c r="I185" s="8" t="str">
        <f>IF(C184="*","",C_0_pra_T*(1+F185)^n_pra_T - (p_pra_T/F185)*((1+F185)^n_pra_T - 1))</f>
        <v/>
      </c>
      <c r="J185" s="8" t="str">
        <f>IF(C184="*","",C_0_pra_T*(1+G185)^n_pra_T - (p_pra_T/G185)*((1+G185)^n_pra_T - 1))</f>
        <v/>
      </c>
      <c r="K185" s="8" t="str">
        <f>IF(C184="*","",C_0_pra_T*(1+H185)^n_pra_T - (p_pra_T/H185)*((1+H185)^n_pra_T - 1))</f>
        <v/>
      </c>
      <c r="L185" s="8" t="str">
        <f t="shared" si="25"/>
        <v/>
      </c>
      <c r="M185" s="1" t="str">
        <f t="shared" si="26"/>
        <v/>
      </c>
      <c r="N185" s="1" t="str">
        <f t="shared" si="27"/>
        <v/>
      </c>
    </row>
    <row r="186" spans="3:14">
      <c r="C186" t="str">
        <f t="shared" si="19"/>
        <v>*</v>
      </c>
      <c r="D186" s="11" t="str">
        <f t="shared" si="20"/>
        <v/>
      </c>
      <c r="E186" s="1" t="str">
        <f t="shared" si="21"/>
        <v/>
      </c>
      <c r="F186" s="8" t="str">
        <f t="shared" si="22"/>
        <v/>
      </c>
      <c r="G186" s="8" t="str">
        <f t="shared" si="23"/>
        <v/>
      </c>
      <c r="H186" s="8" t="str">
        <f t="shared" si="24"/>
        <v/>
      </c>
      <c r="I186" s="8" t="str">
        <f>IF(C185="*","",C_0_pra_T*(1+F186)^n_pra_T - (p_pra_T/F186)*((1+F186)^n_pra_T - 1))</f>
        <v/>
      </c>
      <c r="J186" s="8" t="str">
        <f>IF(C185="*","",C_0_pra_T*(1+G186)^n_pra_T - (p_pra_T/G186)*((1+G186)^n_pra_T - 1))</f>
        <v/>
      </c>
      <c r="K186" s="8" t="str">
        <f>IF(C185="*","",C_0_pra_T*(1+H186)^n_pra_T - (p_pra_T/H186)*((1+H186)^n_pra_T - 1))</f>
        <v/>
      </c>
      <c r="L186" s="8" t="str">
        <f t="shared" si="25"/>
        <v/>
      </c>
      <c r="M186" s="1" t="str">
        <f t="shared" si="26"/>
        <v/>
      </c>
      <c r="N186" s="1" t="str">
        <f t="shared" si="27"/>
        <v/>
      </c>
    </row>
    <row r="187" spans="3:14">
      <c r="C187" t="str">
        <f t="shared" si="19"/>
        <v>*</v>
      </c>
      <c r="D187" s="11" t="str">
        <f t="shared" si="20"/>
        <v/>
      </c>
      <c r="E187" s="1" t="str">
        <f t="shared" si="21"/>
        <v/>
      </c>
      <c r="F187" s="8" t="str">
        <f t="shared" si="22"/>
        <v/>
      </c>
      <c r="G187" s="8" t="str">
        <f t="shared" si="23"/>
        <v/>
      </c>
      <c r="H187" s="8" t="str">
        <f t="shared" si="24"/>
        <v/>
      </c>
      <c r="I187" s="8" t="str">
        <f>IF(C186="*","",C_0_pra_T*(1+F187)^n_pra_T - (p_pra_T/F187)*((1+F187)^n_pra_T - 1))</f>
        <v/>
      </c>
      <c r="J187" s="8" t="str">
        <f>IF(C186="*","",C_0_pra_T*(1+G187)^n_pra_T - (p_pra_T/G187)*((1+G187)^n_pra_T - 1))</f>
        <v/>
      </c>
      <c r="K187" s="8" t="str">
        <f>IF(C186="*","",C_0_pra_T*(1+H187)^n_pra_T - (p_pra_T/H187)*((1+H187)^n_pra_T - 1))</f>
        <v/>
      </c>
      <c r="L187" s="8" t="str">
        <f t="shared" si="25"/>
        <v/>
      </c>
      <c r="M187" s="1" t="str">
        <f t="shared" si="26"/>
        <v/>
      </c>
      <c r="N187" s="1" t="str">
        <f t="shared" si="27"/>
        <v/>
      </c>
    </row>
    <row r="188" spans="3:14">
      <c r="C188" t="str">
        <f t="shared" si="19"/>
        <v>*</v>
      </c>
      <c r="D188" s="11" t="str">
        <f t="shared" si="20"/>
        <v/>
      </c>
      <c r="E188" s="1" t="str">
        <f t="shared" si="21"/>
        <v/>
      </c>
      <c r="F188" s="8" t="str">
        <f t="shared" si="22"/>
        <v/>
      </c>
      <c r="G188" s="8" t="str">
        <f t="shared" si="23"/>
        <v/>
      </c>
      <c r="H188" s="8" t="str">
        <f t="shared" si="24"/>
        <v/>
      </c>
      <c r="I188" s="8" t="str">
        <f>IF(C187="*","",C_0_pra_T*(1+F188)^n_pra_T - (p_pra_T/F188)*((1+F188)^n_pra_T - 1))</f>
        <v/>
      </c>
      <c r="J188" s="8" t="str">
        <f>IF(C187="*","",C_0_pra_T*(1+G188)^n_pra_T - (p_pra_T/G188)*((1+G188)^n_pra_T - 1))</f>
        <v/>
      </c>
      <c r="K188" s="8" t="str">
        <f>IF(C187="*","",C_0_pra_T*(1+H188)^n_pra_T - (p_pra_T/H188)*((1+H188)^n_pra_T - 1))</f>
        <v/>
      </c>
      <c r="L188" s="8" t="str">
        <f t="shared" si="25"/>
        <v/>
      </c>
      <c r="M188" s="1" t="str">
        <f t="shared" si="26"/>
        <v/>
      </c>
      <c r="N188" s="1" t="str">
        <f t="shared" si="27"/>
        <v/>
      </c>
    </row>
    <row r="189" spans="3:14">
      <c r="C189" t="str">
        <f t="shared" si="19"/>
        <v>*</v>
      </c>
      <c r="D189" s="11" t="str">
        <f t="shared" si="20"/>
        <v/>
      </c>
      <c r="E189" s="1" t="str">
        <f t="shared" si="21"/>
        <v/>
      </c>
      <c r="F189" s="8" t="str">
        <f t="shared" si="22"/>
        <v/>
      </c>
      <c r="G189" s="8" t="str">
        <f t="shared" si="23"/>
        <v/>
      </c>
      <c r="H189" s="8" t="str">
        <f t="shared" si="24"/>
        <v/>
      </c>
      <c r="I189" s="8" t="str">
        <f>IF(C188="*","",C_0_pra_T*(1+F189)^n_pra_T - (p_pra_T/F189)*((1+F189)^n_pra_T - 1))</f>
        <v/>
      </c>
      <c r="J189" s="8" t="str">
        <f>IF(C188="*","",C_0_pra_T*(1+G189)^n_pra_T - (p_pra_T/G189)*((1+G189)^n_pra_T - 1))</f>
        <v/>
      </c>
      <c r="K189" s="8" t="str">
        <f>IF(C188="*","",C_0_pra_T*(1+H189)^n_pra_T - (p_pra_T/H189)*((1+H189)^n_pra_T - 1))</f>
        <v/>
      </c>
      <c r="L189" s="8" t="str">
        <f t="shared" si="25"/>
        <v/>
      </c>
      <c r="M189" s="1" t="str">
        <f t="shared" si="26"/>
        <v/>
      </c>
      <c r="N189" s="1" t="str">
        <f t="shared" si="27"/>
        <v/>
      </c>
    </row>
    <row r="190" spans="3:14">
      <c r="C190" t="str">
        <f t="shared" si="19"/>
        <v>*</v>
      </c>
      <c r="D190" s="11" t="str">
        <f t="shared" si="20"/>
        <v/>
      </c>
      <c r="E190" s="1" t="str">
        <f t="shared" si="21"/>
        <v/>
      </c>
      <c r="F190" s="8" t="str">
        <f t="shared" si="22"/>
        <v/>
      </c>
      <c r="G190" s="8" t="str">
        <f t="shared" si="23"/>
        <v/>
      </c>
      <c r="H190" s="8" t="str">
        <f t="shared" si="24"/>
        <v/>
      </c>
      <c r="I190" s="8" t="str">
        <f>IF(C189="*","",C_0_pra_T*(1+F190)^n_pra_T - (p_pra_T/F190)*((1+F190)^n_pra_T - 1))</f>
        <v/>
      </c>
      <c r="J190" s="8" t="str">
        <f>IF(C189="*","",C_0_pra_T*(1+G190)^n_pra_T - (p_pra_T/G190)*((1+G190)^n_pra_T - 1))</f>
        <v/>
      </c>
      <c r="K190" s="8" t="str">
        <f>IF(C189="*","",C_0_pra_T*(1+H190)^n_pra_T - (p_pra_T/H190)*((1+H190)^n_pra_T - 1))</f>
        <v/>
      </c>
      <c r="L190" s="8" t="str">
        <f t="shared" si="25"/>
        <v/>
      </c>
      <c r="M190" s="1" t="str">
        <f t="shared" si="26"/>
        <v/>
      </c>
      <c r="N190" s="1" t="str">
        <f t="shared" si="27"/>
        <v/>
      </c>
    </row>
    <row r="191" spans="3:14">
      <c r="C191" t="str">
        <f t="shared" si="19"/>
        <v>*</v>
      </c>
      <c r="D191" s="11" t="str">
        <f t="shared" si="20"/>
        <v/>
      </c>
      <c r="E191" s="1" t="str">
        <f t="shared" si="21"/>
        <v/>
      </c>
      <c r="F191" s="8" t="str">
        <f t="shared" si="22"/>
        <v/>
      </c>
      <c r="G191" s="8" t="str">
        <f t="shared" si="23"/>
        <v/>
      </c>
      <c r="H191" s="8" t="str">
        <f t="shared" si="24"/>
        <v/>
      </c>
      <c r="I191" s="8" t="str">
        <f>IF(C190="*","",C_0_pra_T*(1+F191)^n_pra_T - (p_pra_T/F191)*((1+F191)^n_pra_T - 1))</f>
        <v/>
      </c>
      <c r="J191" s="8" t="str">
        <f>IF(C190="*","",C_0_pra_T*(1+G191)^n_pra_T - (p_pra_T/G191)*((1+G191)^n_pra_T - 1))</f>
        <v/>
      </c>
      <c r="K191" s="8" t="str">
        <f>IF(C190="*","",C_0_pra_T*(1+H191)^n_pra_T - (p_pra_T/H191)*((1+H191)^n_pra_T - 1))</f>
        <v/>
      </c>
      <c r="L191" s="8" t="str">
        <f t="shared" si="25"/>
        <v/>
      </c>
      <c r="M191" s="1" t="str">
        <f t="shared" si="26"/>
        <v/>
      </c>
      <c r="N191" s="1" t="str">
        <f t="shared" si="27"/>
        <v/>
      </c>
    </row>
    <row r="192" spans="3:14">
      <c r="C192" t="str">
        <f t="shared" si="19"/>
        <v>*</v>
      </c>
      <c r="D192" s="11" t="str">
        <f t="shared" si="20"/>
        <v/>
      </c>
      <c r="E192" s="1" t="str">
        <f t="shared" si="21"/>
        <v/>
      </c>
      <c r="F192" s="8" t="str">
        <f t="shared" si="22"/>
        <v/>
      </c>
      <c r="G192" s="8" t="str">
        <f t="shared" si="23"/>
        <v/>
      </c>
      <c r="H192" s="8" t="str">
        <f t="shared" si="24"/>
        <v/>
      </c>
      <c r="I192" s="8" t="str">
        <f>IF(C191="*","",C_0_pra_T*(1+F192)^n_pra_T - (p_pra_T/F192)*((1+F192)^n_pra_T - 1))</f>
        <v/>
      </c>
      <c r="J192" s="8" t="str">
        <f>IF(C191="*","",C_0_pra_T*(1+G192)^n_pra_T - (p_pra_T/G192)*((1+G192)^n_pra_T - 1))</f>
        <v/>
      </c>
      <c r="K192" s="8" t="str">
        <f>IF(C191="*","",C_0_pra_T*(1+H192)^n_pra_T - (p_pra_T/H192)*((1+H192)^n_pra_T - 1))</f>
        <v/>
      </c>
      <c r="L192" s="8" t="str">
        <f t="shared" si="25"/>
        <v/>
      </c>
      <c r="M192" s="1" t="str">
        <f t="shared" si="26"/>
        <v/>
      </c>
      <c r="N192" s="1" t="str">
        <f t="shared" si="27"/>
        <v/>
      </c>
    </row>
    <row r="193" spans="3:14">
      <c r="C193" t="str">
        <f t="shared" si="19"/>
        <v>*</v>
      </c>
      <c r="D193" s="11" t="str">
        <f t="shared" si="20"/>
        <v/>
      </c>
      <c r="E193" s="1" t="str">
        <f t="shared" si="21"/>
        <v/>
      </c>
      <c r="F193" s="8" t="str">
        <f t="shared" si="22"/>
        <v/>
      </c>
      <c r="G193" s="8" t="str">
        <f t="shared" si="23"/>
        <v/>
      </c>
      <c r="H193" s="8" t="str">
        <f t="shared" si="24"/>
        <v/>
      </c>
      <c r="I193" s="8" t="str">
        <f>IF(C192="*","",C_0_pra_T*(1+F193)^n_pra_T - (p_pra_T/F193)*((1+F193)^n_pra_T - 1))</f>
        <v/>
      </c>
      <c r="J193" s="8" t="str">
        <f>IF(C192="*","",C_0_pra_T*(1+G193)^n_pra_T - (p_pra_T/G193)*((1+G193)^n_pra_T - 1))</f>
        <v/>
      </c>
      <c r="K193" s="8" t="str">
        <f>IF(C192="*","",C_0_pra_T*(1+H193)^n_pra_T - (p_pra_T/H193)*((1+H193)^n_pra_T - 1))</f>
        <v/>
      </c>
      <c r="L193" s="8" t="str">
        <f t="shared" si="25"/>
        <v/>
      </c>
      <c r="M193" s="1" t="str">
        <f t="shared" si="26"/>
        <v/>
      </c>
      <c r="N193" s="1" t="str">
        <f t="shared" si="27"/>
        <v/>
      </c>
    </row>
    <row r="194" spans="3:14">
      <c r="C194" t="str">
        <f t="shared" si="19"/>
        <v>*</v>
      </c>
      <c r="D194" s="11" t="str">
        <f t="shared" si="20"/>
        <v/>
      </c>
      <c r="E194" s="1" t="str">
        <f t="shared" si="21"/>
        <v/>
      </c>
      <c r="F194" s="8" t="str">
        <f t="shared" si="22"/>
        <v/>
      </c>
      <c r="G194" s="8" t="str">
        <f t="shared" si="23"/>
        <v/>
      </c>
      <c r="H194" s="8" t="str">
        <f t="shared" si="24"/>
        <v/>
      </c>
      <c r="I194" s="8" t="str">
        <f>IF(C193="*","",C_0_pra_T*(1+F194)^n_pra_T - (p_pra_T/F194)*((1+F194)^n_pra_T - 1))</f>
        <v/>
      </c>
      <c r="J194" s="8" t="str">
        <f>IF(C193="*","",C_0_pra_T*(1+G194)^n_pra_T - (p_pra_T/G194)*((1+G194)^n_pra_T - 1))</f>
        <v/>
      </c>
      <c r="K194" s="8" t="str">
        <f>IF(C193="*","",C_0_pra_T*(1+H194)^n_pra_T - (p_pra_T/H194)*((1+H194)^n_pra_T - 1))</f>
        <v/>
      </c>
      <c r="L194" s="8" t="str">
        <f t="shared" si="25"/>
        <v/>
      </c>
      <c r="M194" s="1" t="str">
        <f t="shared" si="26"/>
        <v/>
      </c>
      <c r="N194" s="1" t="str">
        <f t="shared" si="27"/>
        <v/>
      </c>
    </row>
    <row r="195" spans="3:14">
      <c r="C195" t="str">
        <f t="shared" si="19"/>
        <v>*</v>
      </c>
      <c r="D195" s="11" t="str">
        <f t="shared" si="20"/>
        <v/>
      </c>
      <c r="E195" s="1" t="str">
        <f t="shared" si="21"/>
        <v/>
      </c>
      <c r="F195" s="8" t="str">
        <f t="shared" si="22"/>
        <v/>
      </c>
      <c r="G195" s="8" t="str">
        <f t="shared" si="23"/>
        <v/>
      </c>
      <c r="H195" s="8" t="str">
        <f t="shared" si="24"/>
        <v/>
      </c>
      <c r="I195" s="8" t="str">
        <f>IF(C194="*","",C_0_pra_T*(1+F195)^n_pra_T - (p_pra_T/F195)*((1+F195)^n_pra_T - 1))</f>
        <v/>
      </c>
      <c r="J195" s="8" t="str">
        <f>IF(C194="*","",C_0_pra_T*(1+G195)^n_pra_T - (p_pra_T/G195)*((1+G195)^n_pra_T - 1))</f>
        <v/>
      </c>
      <c r="K195" s="8" t="str">
        <f>IF(C194="*","",C_0_pra_T*(1+H195)^n_pra_T - (p_pra_T/H195)*((1+H195)^n_pra_T - 1))</f>
        <v/>
      </c>
      <c r="L195" s="8" t="str">
        <f t="shared" si="25"/>
        <v/>
      </c>
      <c r="M195" s="1" t="str">
        <f t="shared" si="26"/>
        <v/>
      </c>
      <c r="N195" s="1" t="str">
        <f t="shared" si="27"/>
        <v/>
      </c>
    </row>
    <row r="196" spans="3:14">
      <c r="C196" t="str">
        <f t="shared" ref="C196:C228" si="28">IF(C195="*","*",IF(M196=TRUE,"*",""))</f>
        <v>*</v>
      </c>
      <c r="D196" s="11" t="str">
        <f t="shared" ref="D196:D228" si="29">IF(C195="*","",D195+1)</f>
        <v/>
      </c>
      <c r="E196" s="1" t="str">
        <f t="shared" ref="E196:E228" si="30">IF(C195="*","",IF(L195&gt;0,"a","b"))</f>
        <v/>
      </c>
      <c r="F196" s="8" t="str">
        <f t="shared" ref="F196:F228" si="31">IF(C195="*","",IF(E196="a",H195,F195))</f>
        <v/>
      </c>
      <c r="G196" s="8" t="str">
        <f t="shared" ref="G196:G228" si="32">IF(C195="*","",IF(E196="b",H195,G195))</f>
        <v/>
      </c>
      <c r="H196" s="8" t="str">
        <f t="shared" ref="H196:H228" si="33">IF(C195="*","",(F196+G196)/2)</f>
        <v/>
      </c>
      <c r="I196" s="8" t="str">
        <f>IF(C195="*","",C_0_pra_T*(1+F196)^n_pra_T - (p_pra_T/F196)*((1+F196)^n_pra_T - 1))</f>
        <v/>
      </c>
      <c r="J196" s="8" t="str">
        <f>IF(C195="*","",C_0_pra_T*(1+G196)^n_pra_T - (p_pra_T/G196)*((1+G196)^n_pra_T - 1))</f>
        <v/>
      </c>
      <c r="K196" s="8" t="str">
        <f>IF(C195="*","",C_0_pra_T*(1+H196)^n_pra_T - (p_pra_T/H196)*((1+H196)^n_pra_T - 1))</f>
        <v/>
      </c>
      <c r="L196" s="8" t="str">
        <f t="shared" ref="L196:L228" si="34">IF(C195="*","",I196*K196)</f>
        <v/>
      </c>
      <c r="M196" s="1" t="str">
        <f t="shared" ref="M196:M228" si="35">IF(C195="*","",ABS(K196)&lt;=B202)</f>
        <v/>
      </c>
      <c r="N196" s="1" t="str">
        <f t="shared" ref="N196:N228" si="36">IF(C195="*","",AND(F196&lt;=$B$13,$B$13&lt;=G196))</f>
        <v/>
      </c>
    </row>
    <row r="197" spans="3:14">
      <c r="C197" t="str">
        <f t="shared" si="28"/>
        <v>*</v>
      </c>
      <c r="D197" s="11" t="str">
        <f t="shared" si="29"/>
        <v/>
      </c>
      <c r="E197" s="1" t="str">
        <f t="shared" si="30"/>
        <v/>
      </c>
      <c r="F197" s="8" t="str">
        <f t="shared" si="31"/>
        <v/>
      </c>
      <c r="G197" s="8" t="str">
        <f t="shared" si="32"/>
        <v/>
      </c>
      <c r="H197" s="8" t="str">
        <f t="shared" si="33"/>
        <v/>
      </c>
      <c r="I197" s="8" t="str">
        <f>IF(C196="*","",C_0_pra_T*(1+F197)^n_pra_T - (p_pra_T/F197)*((1+F197)^n_pra_T - 1))</f>
        <v/>
      </c>
      <c r="J197" s="8" t="str">
        <f>IF(C196="*","",C_0_pra_T*(1+G197)^n_pra_T - (p_pra_T/G197)*((1+G197)^n_pra_T - 1))</f>
        <v/>
      </c>
      <c r="K197" s="8" t="str">
        <f>IF(C196="*","",C_0_pra_T*(1+H197)^n_pra_T - (p_pra_T/H197)*((1+H197)^n_pra_T - 1))</f>
        <v/>
      </c>
      <c r="L197" s="8" t="str">
        <f t="shared" si="34"/>
        <v/>
      </c>
      <c r="M197" s="1" t="str">
        <f t="shared" si="35"/>
        <v/>
      </c>
      <c r="N197" s="1" t="str">
        <f t="shared" si="36"/>
        <v/>
      </c>
    </row>
    <row r="198" spans="3:14">
      <c r="C198" t="str">
        <f t="shared" si="28"/>
        <v>*</v>
      </c>
      <c r="D198" s="11" t="str">
        <f t="shared" si="29"/>
        <v/>
      </c>
      <c r="E198" s="1" t="str">
        <f t="shared" si="30"/>
        <v/>
      </c>
      <c r="F198" s="8" t="str">
        <f t="shared" si="31"/>
        <v/>
      </c>
      <c r="G198" s="8" t="str">
        <f t="shared" si="32"/>
        <v/>
      </c>
      <c r="H198" s="8" t="str">
        <f t="shared" si="33"/>
        <v/>
      </c>
      <c r="I198" s="8" t="str">
        <f>IF(C197="*","",C_0_pra_T*(1+F198)^n_pra_T - (p_pra_T/F198)*((1+F198)^n_pra_T - 1))</f>
        <v/>
      </c>
      <c r="J198" s="8" t="str">
        <f>IF(C197="*","",C_0_pra_T*(1+G198)^n_pra_T - (p_pra_T/G198)*((1+G198)^n_pra_T - 1))</f>
        <v/>
      </c>
      <c r="K198" s="8" t="str">
        <f>IF(C197="*","",C_0_pra_T*(1+H198)^n_pra_T - (p_pra_T/H198)*((1+H198)^n_pra_T - 1))</f>
        <v/>
      </c>
      <c r="L198" s="8" t="str">
        <f t="shared" si="34"/>
        <v/>
      </c>
      <c r="M198" s="1" t="str">
        <f t="shared" si="35"/>
        <v/>
      </c>
      <c r="N198" s="1" t="str">
        <f t="shared" si="36"/>
        <v/>
      </c>
    </row>
    <row r="199" spans="3:14">
      <c r="C199" t="str">
        <f t="shared" si="28"/>
        <v>*</v>
      </c>
      <c r="D199" s="11" t="str">
        <f t="shared" si="29"/>
        <v/>
      </c>
      <c r="E199" s="1" t="str">
        <f t="shared" si="30"/>
        <v/>
      </c>
      <c r="F199" s="8" t="str">
        <f t="shared" si="31"/>
        <v/>
      </c>
      <c r="G199" s="8" t="str">
        <f t="shared" si="32"/>
        <v/>
      </c>
      <c r="H199" s="8" t="str">
        <f t="shared" si="33"/>
        <v/>
      </c>
      <c r="I199" s="8" t="str">
        <f>IF(C198="*","",C_0_pra_T*(1+F199)^n_pra_T - (p_pra_T/F199)*((1+F199)^n_pra_T - 1))</f>
        <v/>
      </c>
      <c r="J199" s="8" t="str">
        <f>IF(C198="*","",C_0_pra_T*(1+G199)^n_pra_T - (p_pra_T/G199)*((1+G199)^n_pra_T - 1))</f>
        <v/>
      </c>
      <c r="K199" s="8" t="str">
        <f>IF(C198="*","",C_0_pra_T*(1+H199)^n_pra_T - (p_pra_T/H199)*((1+H199)^n_pra_T - 1))</f>
        <v/>
      </c>
      <c r="L199" s="8" t="str">
        <f t="shared" si="34"/>
        <v/>
      </c>
      <c r="M199" s="1" t="str">
        <f t="shared" si="35"/>
        <v/>
      </c>
      <c r="N199" s="1" t="str">
        <f t="shared" si="36"/>
        <v/>
      </c>
    </row>
    <row r="200" spans="3:14">
      <c r="C200" t="str">
        <f t="shared" si="28"/>
        <v>*</v>
      </c>
      <c r="D200" s="11" t="str">
        <f t="shared" si="29"/>
        <v/>
      </c>
      <c r="E200" s="1" t="str">
        <f t="shared" si="30"/>
        <v/>
      </c>
      <c r="F200" s="8" t="str">
        <f t="shared" si="31"/>
        <v/>
      </c>
      <c r="G200" s="8" t="str">
        <f t="shared" si="32"/>
        <v/>
      </c>
      <c r="H200" s="8" t="str">
        <f t="shared" si="33"/>
        <v/>
      </c>
      <c r="I200" s="8" t="str">
        <f>IF(C199="*","",C_0_pra_T*(1+F200)^n_pra_T - (p_pra_T/F200)*((1+F200)^n_pra_T - 1))</f>
        <v/>
      </c>
      <c r="J200" s="8" t="str">
        <f>IF(C199="*","",C_0_pra_T*(1+G200)^n_pra_T - (p_pra_T/G200)*((1+G200)^n_pra_T - 1))</f>
        <v/>
      </c>
      <c r="K200" s="8" t="str">
        <f>IF(C199="*","",C_0_pra_T*(1+H200)^n_pra_T - (p_pra_T/H200)*((1+H200)^n_pra_T - 1))</f>
        <v/>
      </c>
      <c r="L200" s="8" t="str">
        <f t="shared" si="34"/>
        <v/>
      </c>
      <c r="M200" s="1" t="str">
        <f t="shared" si="35"/>
        <v/>
      </c>
      <c r="N200" s="1" t="str">
        <f t="shared" si="36"/>
        <v/>
      </c>
    </row>
    <row r="201" spans="3:14">
      <c r="C201" t="str">
        <f t="shared" si="28"/>
        <v>*</v>
      </c>
      <c r="D201" s="11" t="str">
        <f t="shared" si="29"/>
        <v/>
      </c>
      <c r="E201" s="1" t="str">
        <f t="shared" si="30"/>
        <v/>
      </c>
      <c r="F201" s="8" t="str">
        <f t="shared" si="31"/>
        <v/>
      </c>
      <c r="G201" s="8" t="str">
        <f t="shared" si="32"/>
        <v/>
      </c>
      <c r="H201" s="8" t="str">
        <f t="shared" si="33"/>
        <v/>
      </c>
      <c r="I201" s="8" t="str">
        <f>IF(C200="*","",C_0_pra_T*(1+F201)^n_pra_T - (p_pra_T/F201)*((1+F201)^n_pra_T - 1))</f>
        <v/>
      </c>
      <c r="J201" s="8" t="str">
        <f>IF(C200="*","",C_0_pra_T*(1+G201)^n_pra_T - (p_pra_T/G201)*((1+G201)^n_pra_T - 1))</f>
        <v/>
      </c>
      <c r="K201" s="8" t="str">
        <f>IF(C200="*","",C_0_pra_T*(1+H201)^n_pra_T - (p_pra_T/H201)*((1+H201)^n_pra_T - 1))</f>
        <v/>
      </c>
      <c r="L201" s="8" t="str">
        <f t="shared" si="34"/>
        <v/>
      </c>
      <c r="M201" s="1" t="str">
        <f t="shared" si="35"/>
        <v/>
      </c>
      <c r="N201" s="1" t="str">
        <f t="shared" si="36"/>
        <v/>
      </c>
    </row>
    <row r="202" spans="3:14">
      <c r="C202" t="str">
        <f t="shared" si="28"/>
        <v>*</v>
      </c>
      <c r="D202" s="11" t="str">
        <f t="shared" si="29"/>
        <v/>
      </c>
      <c r="E202" s="1" t="str">
        <f t="shared" si="30"/>
        <v/>
      </c>
      <c r="F202" s="8" t="str">
        <f t="shared" si="31"/>
        <v/>
      </c>
      <c r="G202" s="8" t="str">
        <f t="shared" si="32"/>
        <v/>
      </c>
      <c r="H202" s="8" t="str">
        <f t="shared" si="33"/>
        <v/>
      </c>
      <c r="I202" s="8" t="str">
        <f>IF(C201="*","",C_0_pra_T*(1+F202)^n_pra_T - (p_pra_T/F202)*((1+F202)^n_pra_T - 1))</f>
        <v/>
      </c>
      <c r="J202" s="8" t="str">
        <f>IF(C201="*","",C_0_pra_T*(1+G202)^n_pra_T - (p_pra_T/G202)*((1+G202)^n_pra_T - 1))</f>
        <v/>
      </c>
      <c r="K202" s="8" t="str">
        <f>IF(C201="*","",C_0_pra_T*(1+H202)^n_pra_T - (p_pra_T/H202)*((1+H202)^n_pra_T - 1))</f>
        <v/>
      </c>
      <c r="L202" s="8" t="str">
        <f t="shared" si="34"/>
        <v/>
      </c>
      <c r="M202" s="1" t="str">
        <f t="shared" si="35"/>
        <v/>
      </c>
      <c r="N202" s="1" t="str">
        <f t="shared" si="36"/>
        <v/>
      </c>
    </row>
    <row r="203" spans="3:14">
      <c r="C203" t="str">
        <f t="shared" si="28"/>
        <v>*</v>
      </c>
      <c r="D203" s="11" t="str">
        <f t="shared" si="29"/>
        <v/>
      </c>
      <c r="E203" s="1" t="str">
        <f t="shared" si="30"/>
        <v/>
      </c>
      <c r="F203" s="8" t="str">
        <f t="shared" si="31"/>
        <v/>
      </c>
      <c r="G203" s="8" t="str">
        <f t="shared" si="32"/>
        <v/>
      </c>
      <c r="H203" s="8" t="str">
        <f t="shared" si="33"/>
        <v/>
      </c>
      <c r="I203" s="8" t="str">
        <f>IF(C202="*","",C_0_pra_T*(1+F203)^n_pra_T - (p_pra_T/F203)*((1+F203)^n_pra_T - 1))</f>
        <v/>
      </c>
      <c r="J203" s="8" t="str">
        <f>IF(C202="*","",C_0_pra_T*(1+G203)^n_pra_T - (p_pra_T/G203)*((1+G203)^n_pra_T - 1))</f>
        <v/>
      </c>
      <c r="K203" s="8" t="str">
        <f>IF(C202="*","",C_0_pra_T*(1+H203)^n_pra_T - (p_pra_T/H203)*((1+H203)^n_pra_T - 1))</f>
        <v/>
      </c>
      <c r="L203" s="8" t="str">
        <f t="shared" si="34"/>
        <v/>
      </c>
      <c r="M203" s="1" t="str">
        <f t="shared" si="35"/>
        <v/>
      </c>
      <c r="N203" s="1" t="str">
        <f t="shared" si="36"/>
        <v/>
      </c>
    </row>
    <row r="204" spans="3:14">
      <c r="C204" t="str">
        <f t="shared" si="28"/>
        <v>*</v>
      </c>
      <c r="D204" s="11" t="str">
        <f t="shared" si="29"/>
        <v/>
      </c>
      <c r="E204" s="1" t="str">
        <f t="shared" si="30"/>
        <v/>
      </c>
      <c r="F204" s="8" t="str">
        <f t="shared" si="31"/>
        <v/>
      </c>
      <c r="G204" s="8" t="str">
        <f t="shared" si="32"/>
        <v/>
      </c>
      <c r="H204" s="8" t="str">
        <f t="shared" si="33"/>
        <v/>
      </c>
      <c r="I204" s="8" t="str">
        <f>IF(C203="*","",C_0_pra_T*(1+F204)^n_pra_T - (p_pra_T/F204)*((1+F204)^n_pra_T - 1))</f>
        <v/>
      </c>
      <c r="J204" s="8" t="str">
        <f>IF(C203="*","",C_0_pra_T*(1+G204)^n_pra_T - (p_pra_T/G204)*((1+G204)^n_pra_T - 1))</f>
        <v/>
      </c>
      <c r="K204" s="8" t="str">
        <f>IF(C203="*","",C_0_pra_T*(1+H204)^n_pra_T - (p_pra_T/H204)*((1+H204)^n_pra_T - 1))</f>
        <v/>
      </c>
      <c r="L204" s="8" t="str">
        <f t="shared" si="34"/>
        <v/>
      </c>
      <c r="M204" s="1" t="str">
        <f t="shared" si="35"/>
        <v/>
      </c>
      <c r="N204" s="1" t="str">
        <f t="shared" si="36"/>
        <v/>
      </c>
    </row>
    <row r="205" spans="3:14">
      <c r="C205" t="str">
        <f t="shared" si="28"/>
        <v>*</v>
      </c>
      <c r="D205" s="11" t="str">
        <f t="shared" si="29"/>
        <v/>
      </c>
      <c r="E205" s="1" t="str">
        <f t="shared" si="30"/>
        <v/>
      </c>
      <c r="F205" s="8" t="str">
        <f t="shared" si="31"/>
        <v/>
      </c>
      <c r="G205" s="8" t="str">
        <f t="shared" si="32"/>
        <v/>
      </c>
      <c r="H205" s="8" t="str">
        <f t="shared" si="33"/>
        <v/>
      </c>
      <c r="I205" s="8" t="str">
        <f>IF(C204="*","",C_0_pra_T*(1+F205)^n_pra_T - (p_pra_T/F205)*((1+F205)^n_pra_T - 1))</f>
        <v/>
      </c>
      <c r="J205" s="8" t="str">
        <f>IF(C204="*","",C_0_pra_T*(1+G205)^n_pra_T - (p_pra_T/G205)*((1+G205)^n_pra_T - 1))</f>
        <v/>
      </c>
      <c r="K205" s="8" t="str">
        <f>IF(C204="*","",C_0_pra_T*(1+H205)^n_pra_T - (p_pra_T/H205)*((1+H205)^n_pra_T - 1))</f>
        <v/>
      </c>
      <c r="L205" s="8" t="str">
        <f t="shared" si="34"/>
        <v/>
      </c>
      <c r="M205" s="1" t="str">
        <f t="shared" si="35"/>
        <v/>
      </c>
      <c r="N205" s="1" t="str">
        <f t="shared" si="36"/>
        <v/>
      </c>
    </row>
    <row r="206" spans="3:14">
      <c r="C206" t="str">
        <f t="shared" si="28"/>
        <v>*</v>
      </c>
      <c r="D206" s="11" t="str">
        <f t="shared" si="29"/>
        <v/>
      </c>
      <c r="E206" s="1" t="str">
        <f t="shared" si="30"/>
        <v/>
      </c>
      <c r="F206" s="8" t="str">
        <f t="shared" si="31"/>
        <v/>
      </c>
      <c r="G206" s="8" t="str">
        <f t="shared" si="32"/>
        <v/>
      </c>
      <c r="H206" s="8" t="str">
        <f t="shared" si="33"/>
        <v/>
      </c>
      <c r="I206" s="8" t="str">
        <f>IF(C205="*","",C_0_pra_T*(1+F206)^n_pra_T - (p_pra_T/F206)*((1+F206)^n_pra_T - 1))</f>
        <v/>
      </c>
      <c r="J206" s="8" t="str">
        <f>IF(C205="*","",C_0_pra_T*(1+G206)^n_pra_T - (p_pra_T/G206)*((1+G206)^n_pra_T - 1))</f>
        <v/>
      </c>
      <c r="K206" s="8" t="str">
        <f>IF(C205="*","",C_0_pra_T*(1+H206)^n_pra_T - (p_pra_T/H206)*((1+H206)^n_pra_T - 1))</f>
        <v/>
      </c>
      <c r="L206" s="8" t="str">
        <f t="shared" si="34"/>
        <v/>
      </c>
      <c r="M206" s="1" t="str">
        <f t="shared" si="35"/>
        <v/>
      </c>
      <c r="N206" s="1" t="str">
        <f t="shared" si="36"/>
        <v/>
      </c>
    </row>
    <row r="207" spans="3:14">
      <c r="C207" t="str">
        <f t="shared" si="28"/>
        <v>*</v>
      </c>
      <c r="D207" s="11" t="str">
        <f t="shared" si="29"/>
        <v/>
      </c>
      <c r="E207" s="1" t="str">
        <f t="shared" si="30"/>
        <v/>
      </c>
      <c r="F207" s="8" t="str">
        <f t="shared" si="31"/>
        <v/>
      </c>
      <c r="G207" s="8" t="str">
        <f t="shared" si="32"/>
        <v/>
      </c>
      <c r="H207" s="8" t="str">
        <f t="shared" si="33"/>
        <v/>
      </c>
      <c r="I207" s="8" t="str">
        <f>IF(C206="*","",C_0_pra_T*(1+F207)^n_pra_T - (p_pra_T/F207)*((1+F207)^n_pra_T - 1))</f>
        <v/>
      </c>
      <c r="J207" s="8" t="str">
        <f>IF(C206="*","",C_0_pra_T*(1+G207)^n_pra_T - (p_pra_T/G207)*((1+G207)^n_pra_T - 1))</f>
        <v/>
      </c>
      <c r="K207" s="8" t="str">
        <f>IF(C206="*","",C_0_pra_T*(1+H207)^n_pra_T - (p_pra_T/H207)*((1+H207)^n_pra_T - 1))</f>
        <v/>
      </c>
      <c r="L207" s="8" t="str">
        <f t="shared" si="34"/>
        <v/>
      </c>
      <c r="M207" s="1" t="str">
        <f t="shared" si="35"/>
        <v/>
      </c>
      <c r="N207" s="1" t="str">
        <f t="shared" si="36"/>
        <v/>
      </c>
    </row>
    <row r="208" spans="3:14">
      <c r="C208" t="str">
        <f t="shared" si="28"/>
        <v>*</v>
      </c>
      <c r="D208" s="11" t="str">
        <f t="shared" si="29"/>
        <v/>
      </c>
      <c r="E208" s="1" t="str">
        <f t="shared" si="30"/>
        <v/>
      </c>
      <c r="F208" s="8" t="str">
        <f t="shared" si="31"/>
        <v/>
      </c>
      <c r="G208" s="8" t="str">
        <f t="shared" si="32"/>
        <v/>
      </c>
      <c r="H208" s="8" t="str">
        <f t="shared" si="33"/>
        <v/>
      </c>
      <c r="I208" s="8" t="str">
        <f>IF(C207="*","",C_0_pra_T*(1+F208)^n_pra_T - (p_pra_T/F208)*((1+F208)^n_pra_T - 1))</f>
        <v/>
      </c>
      <c r="J208" s="8" t="str">
        <f>IF(C207="*","",C_0_pra_T*(1+G208)^n_pra_T - (p_pra_T/G208)*((1+G208)^n_pra_T - 1))</f>
        <v/>
      </c>
      <c r="K208" s="8" t="str">
        <f>IF(C207="*","",C_0_pra_T*(1+H208)^n_pra_T - (p_pra_T/H208)*((1+H208)^n_pra_T - 1))</f>
        <v/>
      </c>
      <c r="L208" s="8" t="str">
        <f t="shared" si="34"/>
        <v/>
      </c>
      <c r="M208" s="1" t="str">
        <f t="shared" si="35"/>
        <v/>
      </c>
      <c r="N208" s="1" t="str">
        <f t="shared" si="36"/>
        <v/>
      </c>
    </row>
    <row r="209" spans="3:14">
      <c r="C209" t="str">
        <f t="shared" si="28"/>
        <v>*</v>
      </c>
      <c r="D209" s="11" t="str">
        <f t="shared" si="29"/>
        <v/>
      </c>
      <c r="E209" s="1" t="str">
        <f t="shared" si="30"/>
        <v/>
      </c>
      <c r="F209" s="8" t="str">
        <f t="shared" si="31"/>
        <v/>
      </c>
      <c r="G209" s="8" t="str">
        <f t="shared" si="32"/>
        <v/>
      </c>
      <c r="H209" s="8" t="str">
        <f t="shared" si="33"/>
        <v/>
      </c>
      <c r="I209" s="8" t="str">
        <f>IF(C208="*","",C_0_pra_T*(1+F209)^n_pra_T - (p_pra_T/F209)*((1+F209)^n_pra_T - 1))</f>
        <v/>
      </c>
      <c r="J209" s="8" t="str">
        <f>IF(C208="*","",C_0_pra_T*(1+G209)^n_pra_T - (p_pra_T/G209)*((1+G209)^n_pra_T - 1))</f>
        <v/>
      </c>
      <c r="K209" s="8" t="str">
        <f>IF(C208="*","",C_0_pra_T*(1+H209)^n_pra_T - (p_pra_T/H209)*((1+H209)^n_pra_T - 1))</f>
        <v/>
      </c>
      <c r="L209" s="8" t="str">
        <f t="shared" si="34"/>
        <v/>
      </c>
      <c r="M209" s="1" t="str">
        <f t="shared" si="35"/>
        <v/>
      </c>
      <c r="N209" s="1" t="str">
        <f t="shared" si="36"/>
        <v/>
      </c>
    </row>
    <row r="210" spans="3:14">
      <c r="C210" t="str">
        <f t="shared" si="28"/>
        <v>*</v>
      </c>
      <c r="D210" s="11" t="str">
        <f t="shared" si="29"/>
        <v/>
      </c>
      <c r="E210" s="1" t="str">
        <f t="shared" si="30"/>
        <v/>
      </c>
      <c r="F210" s="8" t="str">
        <f t="shared" si="31"/>
        <v/>
      </c>
      <c r="G210" s="8" t="str">
        <f t="shared" si="32"/>
        <v/>
      </c>
      <c r="H210" s="8" t="str">
        <f t="shared" si="33"/>
        <v/>
      </c>
      <c r="I210" s="8" t="str">
        <f>IF(C209="*","",C_0_pra_T*(1+F210)^n_pra_T - (p_pra_T/F210)*((1+F210)^n_pra_T - 1))</f>
        <v/>
      </c>
      <c r="J210" s="8" t="str">
        <f>IF(C209="*","",C_0_pra_T*(1+G210)^n_pra_T - (p_pra_T/G210)*((1+G210)^n_pra_T - 1))</f>
        <v/>
      </c>
      <c r="K210" s="8" t="str">
        <f>IF(C209="*","",C_0_pra_T*(1+H210)^n_pra_T - (p_pra_T/H210)*((1+H210)^n_pra_T - 1))</f>
        <v/>
      </c>
      <c r="L210" s="8" t="str">
        <f t="shared" si="34"/>
        <v/>
      </c>
      <c r="M210" s="1" t="str">
        <f t="shared" si="35"/>
        <v/>
      </c>
      <c r="N210" s="1" t="str">
        <f t="shared" si="36"/>
        <v/>
      </c>
    </row>
    <row r="211" spans="3:14">
      <c r="C211" t="str">
        <f t="shared" si="28"/>
        <v>*</v>
      </c>
      <c r="D211" s="11" t="str">
        <f t="shared" si="29"/>
        <v/>
      </c>
      <c r="E211" s="1" t="str">
        <f t="shared" si="30"/>
        <v/>
      </c>
      <c r="F211" s="8" t="str">
        <f t="shared" si="31"/>
        <v/>
      </c>
      <c r="G211" s="8" t="str">
        <f t="shared" si="32"/>
        <v/>
      </c>
      <c r="H211" s="8" t="str">
        <f t="shared" si="33"/>
        <v/>
      </c>
      <c r="I211" s="8" t="str">
        <f>IF(C210="*","",C_0_pra_T*(1+F211)^n_pra_T - (p_pra_T/F211)*((1+F211)^n_pra_T - 1))</f>
        <v/>
      </c>
      <c r="J211" s="8" t="str">
        <f>IF(C210="*","",C_0_pra_T*(1+G211)^n_pra_T - (p_pra_T/G211)*((1+G211)^n_pra_T - 1))</f>
        <v/>
      </c>
      <c r="K211" s="8" t="str">
        <f>IF(C210="*","",C_0_pra_T*(1+H211)^n_pra_T - (p_pra_T/H211)*((1+H211)^n_pra_T - 1))</f>
        <v/>
      </c>
      <c r="L211" s="8" t="str">
        <f t="shared" si="34"/>
        <v/>
      </c>
      <c r="M211" s="1" t="str">
        <f t="shared" si="35"/>
        <v/>
      </c>
      <c r="N211" s="1" t="str">
        <f t="shared" si="36"/>
        <v/>
      </c>
    </row>
    <row r="212" spans="3:14">
      <c r="C212" t="str">
        <f t="shared" si="28"/>
        <v>*</v>
      </c>
      <c r="D212" s="11" t="str">
        <f t="shared" si="29"/>
        <v/>
      </c>
      <c r="E212" s="1" t="str">
        <f t="shared" si="30"/>
        <v/>
      </c>
      <c r="F212" s="8" t="str">
        <f t="shared" si="31"/>
        <v/>
      </c>
      <c r="G212" s="8" t="str">
        <f t="shared" si="32"/>
        <v/>
      </c>
      <c r="H212" s="8" t="str">
        <f t="shared" si="33"/>
        <v/>
      </c>
      <c r="I212" s="8" t="str">
        <f>IF(C211="*","",C_0_pra_T*(1+F212)^n_pra_T - (p_pra_T/F212)*((1+F212)^n_pra_T - 1))</f>
        <v/>
      </c>
      <c r="J212" s="8" t="str">
        <f>IF(C211="*","",C_0_pra_T*(1+G212)^n_pra_T - (p_pra_T/G212)*((1+G212)^n_pra_T - 1))</f>
        <v/>
      </c>
      <c r="K212" s="8" t="str">
        <f>IF(C211="*","",C_0_pra_T*(1+H212)^n_pra_T - (p_pra_T/H212)*((1+H212)^n_pra_T - 1))</f>
        <v/>
      </c>
      <c r="L212" s="8" t="str">
        <f t="shared" si="34"/>
        <v/>
      </c>
      <c r="M212" s="1" t="str">
        <f t="shared" si="35"/>
        <v/>
      </c>
      <c r="N212" s="1" t="str">
        <f t="shared" si="36"/>
        <v/>
      </c>
    </row>
    <row r="213" spans="3:14">
      <c r="C213" t="str">
        <f t="shared" si="28"/>
        <v>*</v>
      </c>
      <c r="D213" s="11" t="str">
        <f t="shared" si="29"/>
        <v/>
      </c>
      <c r="E213" s="1" t="str">
        <f t="shared" si="30"/>
        <v/>
      </c>
      <c r="F213" s="8" t="str">
        <f t="shared" si="31"/>
        <v/>
      </c>
      <c r="G213" s="8" t="str">
        <f t="shared" si="32"/>
        <v/>
      </c>
      <c r="H213" s="8" t="str">
        <f t="shared" si="33"/>
        <v/>
      </c>
      <c r="I213" s="8" t="str">
        <f>IF(C212="*","",C_0_pra_T*(1+F213)^n_pra_T - (p_pra_T/F213)*((1+F213)^n_pra_T - 1))</f>
        <v/>
      </c>
      <c r="J213" s="8" t="str">
        <f>IF(C212="*","",C_0_pra_T*(1+G213)^n_pra_T - (p_pra_T/G213)*((1+G213)^n_pra_T - 1))</f>
        <v/>
      </c>
      <c r="K213" s="8" t="str">
        <f>IF(C212="*","",C_0_pra_T*(1+H213)^n_pra_T - (p_pra_T/H213)*((1+H213)^n_pra_T - 1))</f>
        <v/>
      </c>
      <c r="L213" s="8" t="str">
        <f t="shared" si="34"/>
        <v/>
      </c>
      <c r="M213" s="1" t="str">
        <f t="shared" si="35"/>
        <v/>
      </c>
      <c r="N213" s="1" t="str">
        <f t="shared" si="36"/>
        <v/>
      </c>
    </row>
    <row r="214" spans="3:14">
      <c r="C214" t="str">
        <f t="shared" si="28"/>
        <v>*</v>
      </c>
      <c r="D214" s="11" t="str">
        <f t="shared" si="29"/>
        <v/>
      </c>
      <c r="E214" s="1" t="str">
        <f t="shared" si="30"/>
        <v/>
      </c>
      <c r="F214" s="8" t="str">
        <f t="shared" si="31"/>
        <v/>
      </c>
      <c r="G214" s="8" t="str">
        <f t="shared" si="32"/>
        <v/>
      </c>
      <c r="H214" s="8" t="str">
        <f t="shared" si="33"/>
        <v/>
      </c>
      <c r="I214" s="8" t="str">
        <f>IF(C213="*","",C_0_pra_T*(1+F214)^n_pra_T - (p_pra_T/F214)*((1+F214)^n_pra_T - 1))</f>
        <v/>
      </c>
      <c r="J214" s="8" t="str">
        <f>IF(C213="*","",C_0_pra_T*(1+G214)^n_pra_T - (p_pra_T/G214)*((1+G214)^n_pra_T - 1))</f>
        <v/>
      </c>
      <c r="K214" s="8" t="str">
        <f>IF(C213="*","",C_0_pra_T*(1+H214)^n_pra_T - (p_pra_T/H214)*((1+H214)^n_pra_T - 1))</f>
        <v/>
      </c>
      <c r="L214" s="8" t="str">
        <f t="shared" si="34"/>
        <v/>
      </c>
      <c r="M214" s="1" t="str">
        <f t="shared" si="35"/>
        <v/>
      </c>
      <c r="N214" s="1" t="str">
        <f t="shared" si="36"/>
        <v/>
      </c>
    </row>
    <row r="215" spans="3:14">
      <c r="C215" t="str">
        <f t="shared" si="28"/>
        <v>*</v>
      </c>
      <c r="D215" s="11" t="str">
        <f t="shared" si="29"/>
        <v/>
      </c>
      <c r="E215" s="1" t="str">
        <f t="shared" si="30"/>
        <v/>
      </c>
      <c r="F215" s="8" t="str">
        <f t="shared" si="31"/>
        <v/>
      </c>
      <c r="G215" s="8" t="str">
        <f t="shared" si="32"/>
        <v/>
      </c>
      <c r="H215" s="8" t="str">
        <f t="shared" si="33"/>
        <v/>
      </c>
      <c r="I215" s="8" t="str">
        <f>IF(C214="*","",C_0_pra_T*(1+F215)^n_pra_T - (p_pra_T/F215)*((1+F215)^n_pra_T - 1))</f>
        <v/>
      </c>
      <c r="J215" s="8" t="str">
        <f>IF(C214="*","",C_0_pra_T*(1+G215)^n_pra_T - (p_pra_T/G215)*((1+G215)^n_pra_T - 1))</f>
        <v/>
      </c>
      <c r="K215" s="8" t="str">
        <f>IF(C214="*","",C_0_pra_T*(1+H215)^n_pra_T - (p_pra_T/H215)*((1+H215)^n_pra_T - 1))</f>
        <v/>
      </c>
      <c r="L215" s="8" t="str">
        <f t="shared" si="34"/>
        <v/>
      </c>
      <c r="M215" s="1" t="str">
        <f t="shared" si="35"/>
        <v/>
      </c>
      <c r="N215" s="1" t="str">
        <f t="shared" si="36"/>
        <v/>
      </c>
    </row>
    <row r="216" spans="3:14">
      <c r="C216" t="str">
        <f t="shared" si="28"/>
        <v>*</v>
      </c>
      <c r="D216" s="11" t="str">
        <f t="shared" si="29"/>
        <v/>
      </c>
      <c r="E216" s="1" t="str">
        <f t="shared" si="30"/>
        <v/>
      </c>
      <c r="F216" s="8" t="str">
        <f t="shared" si="31"/>
        <v/>
      </c>
      <c r="G216" s="8" t="str">
        <f t="shared" si="32"/>
        <v/>
      </c>
      <c r="H216" s="8" t="str">
        <f t="shared" si="33"/>
        <v/>
      </c>
      <c r="I216" s="8" t="str">
        <f>IF(C215="*","",C_0_pra_T*(1+F216)^n_pra_T - (p_pra_T/F216)*((1+F216)^n_pra_T - 1))</f>
        <v/>
      </c>
      <c r="J216" s="8" t="str">
        <f>IF(C215="*","",C_0_pra_T*(1+G216)^n_pra_T - (p_pra_T/G216)*((1+G216)^n_pra_T - 1))</f>
        <v/>
      </c>
      <c r="K216" s="8" t="str">
        <f>IF(C215="*","",C_0_pra_T*(1+H216)^n_pra_T - (p_pra_T/H216)*((1+H216)^n_pra_T - 1))</f>
        <v/>
      </c>
      <c r="L216" s="8" t="str">
        <f t="shared" si="34"/>
        <v/>
      </c>
      <c r="M216" s="1" t="str">
        <f t="shared" si="35"/>
        <v/>
      </c>
      <c r="N216" s="1" t="str">
        <f t="shared" si="36"/>
        <v/>
      </c>
    </row>
    <row r="217" spans="3:14">
      <c r="C217" t="str">
        <f t="shared" si="28"/>
        <v>*</v>
      </c>
      <c r="D217" s="11" t="str">
        <f t="shared" si="29"/>
        <v/>
      </c>
      <c r="E217" s="1" t="str">
        <f t="shared" si="30"/>
        <v/>
      </c>
      <c r="F217" s="8" t="str">
        <f t="shared" si="31"/>
        <v/>
      </c>
      <c r="G217" s="8" t="str">
        <f t="shared" si="32"/>
        <v/>
      </c>
      <c r="H217" s="8" t="str">
        <f t="shared" si="33"/>
        <v/>
      </c>
      <c r="I217" s="8" t="str">
        <f>IF(C216="*","",C_0_pra_T*(1+F217)^n_pra_T - (p_pra_T/F217)*((1+F217)^n_pra_T - 1))</f>
        <v/>
      </c>
      <c r="J217" s="8" t="str">
        <f>IF(C216="*","",C_0_pra_T*(1+G217)^n_pra_T - (p_pra_T/G217)*((1+G217)^n_pra_T - 1))</f>
        <v/>
      </c>
      <c r="K217" s="8" t="str">
        <f>IF(C216="*","",C_0_pra_T*(1+H217)^n_pra_T - (p_pra_T/H217)*((1+H217)^n_pra_T - 1))</f>
        <v/>
      </c>
      <c r="L217" s="8" t="str">
        <f t="shared" si="34"/>
        <v/>
      </c>
      <c r="M217" s="1" t="str">
        <f t="shared" si="35"/>
        <v/>
      </c>
      <c r="N217" s="1" t="str">
        <f t="shared" si="36"/>
        <v/>
      </c>
    </row>
    <row r="218" spans="3:14">
      <c r="C218" t="str">
        <f t="shared" si="28"/>
        <v>*</v>
      </c>
      <c r="D218" s="11" t="str">
        <f t="shared" si="29"/>
        <v/>
      </c>
      <c r="E218" s="1" t="str">
        <f t="shared" si="30"/>
        <v/>
      </c>
      <c r="F218" s="8" t="str">
        <f t="shared" si="31"/>
        <v/>
      </c>
      <c r="G218" s="8" t="str">
        <f t="shared" si="32"/>
        <v/>
      </c>
      <c r="H218" s="8" t="str">
        <f t="shared" si="33"/>
        <v/>
      </c>
      <c r="I218" s="8" t="str">
        <f>IF(C217="*","",C_0_pra_T*(1+F218)^n_pra_T - (p_pra_T/F218)*((1+F218)^n_pra_T - 1))</f>
        <v/>
      </c>
      <c r="J218" s="8" t="str">
        <f>IF(C217="*","",C_0_pra_T*(1+G218)^n_pra_T - (p_pra_T/G218)*((1+G218)^n_pra_T - 1))</f>
        <v/>
      </c>
      <c r="K218" s="8" t="str">
        <f>IF(C217="*","",C_0_pra_T*(1+H218)^n_pra_T - (p_pra_T/H218)*((1+H218)^n_pra_T - 1))</f>
        <v/>
      </c>
      <c r="L218" s="8" t="str">
        <f t="shared" si="34"/>
        <v/>
      </c>
      <c r="M218" s="1" t="str">
        <f t="shared" si="35"/>
        <v/>
      </c>
      <c r="N218" s="1" t="str">
        <f t="shared" si="36"/>
        <v/>
      </c>
    </row>
    <row r="219" spans="3:14">
      <c r="C219" t="str">
        <f t="shared" si="28"/>
        <v>*</v>
      </c>
      <c r="D219" s="11" t="str">
        <f t="shared" si="29"/>
        <v/>
      </c>
      <c r="E219" s="1" t="str">
        <f t="shared" si="30"/>
        <v/>
      </c>
      <c r="F219" s="8" t="str">
        <f t="shared" si="31"/>
        <v/>
      </c>
      <c r="G219" s="8" t="str">
        <f t="shared" si="32"/>
        <v/>
      </c>
      <c r="H219" s="8" t="str">
        <f t="shared" si="33"/>
        <v/>
      </c>
      <c r="I219" s="8" t="str">
        <f>IF(C218="*","",C_0_pra_T*(1+F219)^n_pra_T - (p_pra_T/F219)*((1+F219)^n_pra_T - 1))</f>
        <v/>
      </c>
      <c r="J219" s="8" t="str">
        <f>IF(C218="*","",C_0_pra_T*(1+G219)^n_pra_T - (p_pra_T/G219)*((1+G219)^n_pra_T - 1))</f>
        <v/>
      </c>
      <c r="K219" s="8" t="str">
        <f>IF(C218="*","",C_0_pra_T*(1+H219)^n_pra_T - (p_pra_T/H219)*((1+H219)^n_pra_T - 1))</f>
        <v/>
      </c>
      <c r="L219" s="8" t="str">
        <f t="shared" si="34"/>
        <v/>
      </c>
      <c r="M219" s="1" t="str">
        <f t="shared" si="35"/>
        <v/>
      </c>
      <c r="N219" s="1" t="str">
        <f t="shared" si="36"/>
        <v/>
      </c>
    </row>
    <row r="220" spans="3:14">
      <c r="C220" t="str">
        <f t="shared" si="28"/>
        <v>*</v>
      </c>
      <c r="D220" s="11" t="str">
        <f t="shared" si="29"/>
        <v/>
      </c>
      <c r="E220" s="1" t="str">
        <f t="shared" si="30"/>
        <v/>
      </c>
      <c r="F220" s="8" t="str">
        <f t="shared" si="31"/>
        <v/>
      </c>
      <c r="G220" s="8" t="str">
        <f t="shared" si="32"/>
        <v/>
      </c>
      <c r="H220" s="8" t="str">
        <f t="shared" si="33"/>
        <v/>
      </c>
      <c r="I220" s="8" t="str">
        <f>IF(C219="*","",C_0_pra_T*(1+F220)^n_pra_T - (p_pra_T/F220)*((1+F220)^n_pra_T - 1))</f>
        <v/>
      </c>
      <c r="J220" s="8" t="str">
        <f>IF(C219="*","",C_0_pra_T*(1+G220)^n_pra_T - (p_pra_T/G220)*((1+G220)^n_pra_T - 1))</f>
        <v/>
      </c>
      <c r="K220" s="8" t="str">
        <f>IF(C219="*","",C_0_pra_T*(1+H220)^n_pra_T - (p_pra_T/H220)*((1+H220)^n_pra_T - 1))</f>
        <v/>
      </c>
      <c r="L220" s="8" t="str">
        <f t="shared" si="34"/>
        <v/>
      </c>
      <c r="M220" s="1" t="str">
        <f t="shared" si="35"/>
        <v/>
      </c>
      <c r="N220" s="1" t="str">
        <f t="shared" si="36"/>
        <v/>
      </c>
    </row>
    <row r="221" spans="3:14">
      <c r="C221" t="str">
        <f t="shared" si="28"/>
        <v>*</v>
      </c>
      <c r="D221" s="11" t="str">
        <f t="shared" si="29"/>
        <v/>
      </c>
      <c r="E221" s="1" t="str">
        <f t="shared" si="30"/>
        <v/>
      </c>
      <c r="F221" s="8" t="str">
        <f t="shared" si="31"/>
        <v/>
      </c>
      <c r="G221" s="8" t="str">
        <f t="shared" si="32"/>
        <v/>
      </c>
      <c r="H221" s="8" t="str">
        <f t="shared" si="33"/>
        <v/>
      </c>
      <c r="I221" s="8" t="str">
        <f>IF(C220="*","",C_0_pra_T*(1+F221)^n_pra_T - (p_pra_T/F221)*((1+F221)^n_pra_T - 1))</f>
        <v/>
      </c>
      <c r="J221" s="8" t="str">
        <f>IF(C220="*","",C_0_pra_T*(1+G221)^n_pra_T - (p_pra_T/G221)*((1+G221)^n_pra_T - 1))</f>
        <v/>
      </c>
      <c r="K221" s="8" t="str">
        <f>IF(C220="*","",C_0_pra_T*(1+H221)^n_pra_T - (p_pra_T/H221)*((1+H221)^n_pra_T - 1))</f>
        <v/>
      </c>
      <c r="L221" s="8" t="str">
        <f t="shared" si="34"/>
        <v/>
      </c>
      <c r="M221" s="1" t="str">
        <f t="shared" si="35"/>
        <v/>
      </c>
      <c r="N221" s="1" t="str">
        <f t="shared" si="36"/>
        <v/>
      </c>
    </row>
    <row r="222" spans="3:14">
      <c r="C222" t="str">
        <f t="shared" si="28"/>
        <v>*</v>
      </c>
      <c r="D222" s="11" t="str">
        <f t="shared" si="29"/>
        <v/>
      </c>
      <c r="E222" s="1" t="str">
        <f t="shared" si="30"/>
        <v/>
      </c>
      <c r="F222" s="8" t="str">
        <f t="shared" si="31"/>
        <v/>
      </c>
      <c r="G222" s="8" t="str">
        <f t="shared" si="32"/>
        <v/>
      </c>
      <c r="H222" s="8" t="str">
        <f t="shared" si="33"/>
        <v/>
      </c>
      <c r="I222" s="8" t="str">
        <f>IF(C221="*","",C_0_pra_T*(1+F222)^n_pra_T - (p_pra_T/F222)*((1+F222)^n_pra_T - 1))</f>
        <v/>
      </c>
      <c r="J222" s="8" t="str">
        <f>IF(C221="*","",C_0_pra_T*(1+G222)^n_pra_T - (p_pra_T/G222)*((1+G222)^n_pra_T - 1))</f>
        <v/>
      </c>
      <c r="K222" s="8" t="str">
        <f>IF(C221="*","",C_0_pra_T*(1+H222)^n_pra_T - (p_pra_T/H222)*((1+H222)^n_pra_T - 1))</f>
        <v/>
      </c>
      <c r="L222" s="8" t="str">
        <f t="shared" si="34"/>
        <v/>
      </c>
      <c r="M222" s="1" t="str">
        <f t="shared" si="35"/>
        <v/>
      </c>
      <c r="N222" s="1" t="str">
        <f t="shared" si="36"/>
        <v/>
      </c>
    </row>
    <row r="223" spans="3:14">
      <c r="C223" t="str">
        <f t="shared" si="28"/>
        <v>*</v>
      </c>
      <c r="D223" s="11" t="str">
        <f t="shared" si="29"/>
        <v/>
      </c>
      <c r="E223" s="1" t="str">
        <f t="shared" si="30"/>
        <v/>
      </c>
      <c r="F223" s="8" t="str">
        <f t="shared" si="31"/>
        <v/>
      </c>
      <c r="G223" s="8" t="str">
        <f t="shared" si="32"/>
        <v/>
      </c>
      <c r="H223" s="8" t="str">
        <f t="shared" si="33"/>
        <v/>
      </c>
      <c r="I223" s="8" t="str">
        <f>IF(C222="*","",C_0_pra_T*(1+F223)^n_pra_T - (p_pra_T/F223)*((1+F223)^n_pra_T - 1))</f>
        <v/>
      </c>
      <c r="J223" s="8" t="str">
        <f>IF(C222="*","",C_0_pra_T*(1+G223)^n_pra_T - (p_pra_T/G223)*((1+G223)^n_pra_T - 1))</f>
        <v/>
      </c>
      <c r="K223" s="8" t="str">
        <f>IF(C222="*","",C_0_pra_T*(1+H223)^n_pra_T - (p_pra_T/H223)*((1+H223)^n_pra_T - 1))</f>
        <v/>
      </c>
      <c r="L223" s="8" t="str">
        <f t="shared" si="34"/>
        <v/>
      </c>
      <c r="M223" s="1" t="str">
        <f t="shared" si="35"/>
        <v/>
      </c>
      <c r="N223" s="1" t="str">
        <f t="shared" si="36"/>
        <v/>
      </c>
    </row>
    <row r="224" spans="3:14">
      <c r="C224" t="str">
        <f t="shared" si="28"/>
        <v>*</v>
      </c>
      <c r="D224" s="11" t="str">
        <f t="shared" si="29"/>
        <v/>
      </c>
      <c r="E224" s="1" t="str">
        <f t="shared" si="30"/>
        <v/>
      </c>
      <c r="F224" s="8" t="str">
        <f t="shared" si="31"/>
        <v/>
      </c>
      <c r="G224" s="8" t="str">
        <f t="shared" si="32"/>
        <v/>
      </c>
      <c r="H224" s="8" t="str">
        <f t="shared" si="33"/>
        <v/>
      </c>
      <c r="I224" s="8" t="str">
        <f>IF(C223="*","",C_0_pra_T*(1+F224)^n_pra_T - (p_pra_T/F224)*((1+F224)^n_pra_T - 1))</f>
        <v/>
      </c>
      <c r="J224" s="8" t="str">
        <f>IF(C223="*","",C_0_pra_T*(1+G224)^n_pra_T - (p_pra_T/G224)*((1+G224)^n_pra_T - 1))</f>
        <v/>
      </c>
      <c r="K224" s="8" t="str">
        <f>IF(C223="*","",C_0_pra_T*(1+H224)^n_pra_T - (p_pra_T/H224)*((1+H224)^n_pra_T - 1))</f>
        <v/>
      </c>
      <c r="L224" s="8" t="str">
        <f t="shared" si="34"/>
        <v/>
      </c>
      <c r="M224" s="1" t="str">
        <f t="shared" si="35"/>
        <v/>
      </c>
      <c r="N224" s="1" t="str">
        <f t="shared" si="36"/>
        <v/>
      </c>
    </row>
    <row r="225" spans="3:14">
      <c r="C225" t="str">
        <f t="shared" si="28"/>
        <v>*</v>
      </c>
      <c r="D225" s="11" t="str">
        <f t="shared" si="29"/>
        <v/>
      </c>
      <c r="E225" s="1" t="str">
        <f t="shared" si="30"/>
        <v/>
      </c>
      <c r="F225" s="8" t="str">
        <f t="shared" si="31"/>
        <v/>
      </c>
      <c r="G225" s="8" t="str">
        <f t="shared" si="32"/>
        <v/>
      </c>
      <c r="H225" s="8" t="str">
        <f t="shared" si="33"/>
        <v/>
      </c>
      <c r="I225" s="8" t="str">
        <f>IF(C224="*","",C_0_pra_T*(1+F225)^n_pra_T - (p_pra_T/F225)*((1+F225)^n_pra_T - 1))</f>
        <v/>
      </c>
      <c r="J225" s="8" t="str">
        <f>IF(C224="*","",C_0_pra_T*(1+G225)^n_pra_T - (p_pra_T/G225)*((1+G225)^n_pra_T - 1))</f>
        <v/>
      </c>
      <c r="K225" s="8" t="str">
        <f>IF(C224="*","",C_0_pra_T*(1+H225)^n_pra_T - (p_pra_T/H225)*((1+H225)^n_pra_T - 1))</f>
        <v/>
      </c>
      <c r="L225" s="8" t="str">
        <f t="shared" si="34"/>
        <v/>
      </c>
      <c r="M225" s="1" t="str">
        <f t="shared" si="35"/>
        <v/>
      </c>
      <c r="N225" s="1" t="str">
        <f t="shared" si="36"/>
        <v/>
      </c>
    </row>
    <row r="226" spans="3:14">
      <c r="C226" t="str">
        <f t="shared" si="28"/>
        <v>*</v>
      </c>
      <c r="D226" s="11" t="str">
        <f t="shared" si="29"/>
        <v/>
      </c>
      <c r="E226" s="1" t="str">
        <f t="shared" si="30"/>
        <v/>
      </c>
      <c r="F226" s="8" t="str">
        <f t="shared" si="31"/>
        <v/>
      </c>
      <c r="G226" s="8" t="str">
        <f t="shared" si="32"/>
        <v/>
      </c>
      <c r="H226" s="8" t="str">
        <f t="shared" si="33"/>
        <v/>
      </c>
      <c r="I226" s="8" t="str">
        <f>IF(C225="*","",C_0_pra_T*(1+F226)^n_pra_T - (p_pra_T/F226)*((1+F226)^n_pra_T - 1))</f>
        <v/>
      </c>
      <c r="J226" s="8" t="str">
        <f>IF(C225="*","",C_0_pra_T*(1+G226)^n_pra_T - (p_pra_T/G226)*((1+G226)^n_pra_T - 1))</f>
        <v/>
      </c>
      <c r="K226" s="8" t="str">
        <f>IF(C225="*","",C_0_pra_T*(1+H226)^n_pra_T - (p_pra_T/H226)*((1+H226)^n_pra_T - 1))</f>
        <v/>
      </c>
      <c r="L226" s="8" t="str">
        <f t="shared" si="34"/>
        <v/>
      </c>
      <c r="M226" s="1" t="str">
        <f t="shared" si="35"/>
        <v/>
      </c>
      <c r="N226" s="1" t="str">
        <f t="shared" si="36"/>
        <v/>
      </c>
    </row>
    <row r="227" spans="3:14">
      <c r="C227" t="str">
        <f t="shared" si="28"/>
        <v>*</v>
      </c>
      <c r="D227" s="11" t="str">
        <f t="shared" si="29"/>
        <v/>
      </c>
      <c r="E227" s="1" t="str">
        <f t="shared" si="30"/>
        <v/>
      </c>
      <c r="F227" s="8" t="str">
        <f t="shared" si="31"/>
        <v/>
      </c>
      <c r="G227" s="8" t="str">
        <f t="shared" si="32"/>
        <v/>
      </c>
      <c r="H227" s="8" t="str">
        <f t="shared" si="33"/>
        <v/>
      </c>
      <c r="I227" s="8" t="str">
        <f>IF(C226="*","",C_0_pra_T*(1+F227)^n_pra_T - (p_pra_T/F227)*((1+F227)^n_pra_T - 1))</f>
        <v/>
      </c>
      <c r="J227" s="8" t="str">
        <f>IF(C226="*","",C_0_pra_T*(1+G227)^n_pra_T - (p_pra_T/G227)*((1+G227)^n_pra_T - 1))</f>
        <v/>
      </c>
      <c r="K227" s="8" t="str">
        <f>IF(C226="*","",C_0_pra_T*(1+H227)^n_pra_T - (p_pra_T/H227)*((1+H227)^n_pra_T - 1))</f>
        <v/>
      </c>
      <c r="L227" s="8" t="str">
        <f t="shared" si="34"/>
        <v/>
      </c>
      <c r="M227" s="1" t="str">
        <f t="shared" si="35"/>
        <v/>
      </c>
      <c r="N227" s="1" t="str">
        <f t="shared" si="36"/>
        <v/>
      </c>
    </row>
    <row r="228" spans="3:14">
      <c r="C228" t="str">
        <f t="shared" si="28"/>
        <v>*</v>
      </c>
      <c r="D228" s="11" t="str">
        <f t="shared" si="29"/>
        <v/>
      </c>
      <c r="E228" s="1" t="str">
        <f t="shared" si="30"/>
        <v/>
      </c>
      <c r="F228" s="8" t="str">
        <f t="shared" si="31"/>
        <v/>
      </c>
      <c r="G228" s="8" t="str">
        <f t="shared" si="32"/>
        <v/>
      </c>
      <c r="H228" s="8" t="str">
        <f t="shared" si="33"/>
        <v/>
      </c>
      <c r="I228" s="8" t="str">
        <f>IF(C227="*","",C_0_pra_T*(1+F228)^n_pra_T - (p_pra_T/F228)*((1+F228)^n_pra_T - 1))</f>
        <v/>
      </c>
      <c r="J228" s="8" t="str">
        <f>IF(C227="*","",C_0_pra_T*(1+G228)^n_pra_T - (p_pra_T/G228)*((1+G228)^n_pra_T - 1))</f>
        <v/>
      </c>
      <c r="K228" s="8" t="str">
        <f>IF(C227="*","",C_0_pra_T*(1+H228)^n_pra_T - (p_pra_T/H228)*((1+H228)^n_pra_T - 1))</f>
        <v/>
      </c>
      <c r="L228" s="8" t="str">
        <f t="shared" si="34"/>
        <v/>
      </c>
      <c r="M228" s="1" t="str">
        <f t="shared" si="35"/>
        <v/>
      </c>
      <c r="N228" s="1" t="str">
        <f t="shared" si="36"/>
        <v/>
      </c>
    </row>
    <row r="232" spans="3:14">
      <c r="F232" s="10"/>
      <c r="G232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B14"/>
  <sheetViews>
    <sheetView showGridLines="0" tabSelected="1" workbookViewId="0">
      <selection activeCell="C14" sqref="C14"/>
    </sheetView>
  </sheetViews>
  <sheetFormatPr defaultRowHeight="15"/>
  <cols>
    <col min="1" max="1" width="26.85546875" customWidth="1"/>
    <col min="2" max="2" width="14.140625" customWidth="1"/>
  </cols>
  <sheetData>
    <row r="1" spans="1:2">
      <c r="A1" s="7" t="s">
        <v>17</v>
      </c>
    </row>
    <row r="2" spans="1:2" ht="18">
      <c r="A2" s="1" t="s">
        <v>1</v>
      </c>
      <c r="B2" s="2">
        <f>C_0</f>
        <v>3000</v>
      </c>
    </row>
    <row r="3" spans="1:2">
      <c r="A3" s="1" t="s">
        <v>3</v>
      </c>
      <c r="B3" s="1">
        <f>n</f>
        <v>12</v>
      </c>
    </row>
    <row r="4" spans="1:2">
      <c r="A4" s="1" t="s">
        <v>4</v>
      </c>
      <c r="B4" s="2">
        <f>p</f>
        <v>261.52045350798858</v>
      </c>
    </row>
    <row r="7" spans="1:2">
      <c r="A7" s="7" t="s">
        <v>18</v>
      </c>
    </row>
    <row r="8" spans="1:2">
      <c r="A8" s="1" t="s">
        <v>19</v>
      </c>
      <c r="B8" s="9">
        <v>9.9999999999999995E-8</v>
      </c>
    </row>
    <row r="9" spans="1:2">
      <c r="A9" s="1" t="s">
        <v>20</v>
      </c>
      <c r="B9" s="9">
        <v>2.0000000000000002E-5</v>
      </c>
    </row>
    <row r="10" spans="1:2">
      <c r="A10" s="1" t="s">
        <v>21</v>
      </c>
      <c r="B10" s="9">
        <v>1</v>
      </c>
    </row>
    <row r="13" spans="1:2">
      <c r="A13" s="7" t="s">
        <v>27</v>
      </c>
    </row>
    <row r="14" spans="1:2">
      <c r="A14" s="1" t="s">
        <v>28</v>
      </c>
      <c r="B14" s="9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10</vt:i4>
      </vt:variant>
    </vt:vector>
  </HeadingPairs>
  <TitlesOfParts>
    <vt:vector size="13" baseType="lpstr">
      <vt:lpstr>Parcela</vt:lpstr>
      <vt:lpstr>Taxa por bisseção V1</vt:lpstr>
      <vt:lpstr>Taxa por bisseção V2</vt:lpstr>
      <vt:lpstr>C_0</vt:lpstr>
      <vt:lpstr>'Taxa por bisseção V2'!C_0_pra_T</vt:lpstr>
      <vt:lpstr>C_0_pra_T</vt:lpstr>
      <vt:lpstr>n</vt:lpstr>
      <vt:lpstr>'Taxa por bisseção V2'!n_pra_T</vt:lpstr>
      <vt:lpstr>n_pra_T</vt:lpstr>
      <vt:lpstr>p</vt:lpstr>
      <vt:lpstr>'Taxa por bisseção V2'!p_pra_T</vt:lpstr>
      <vt:lpstr>p_pra_T</vt:lpstr>
      <vt:lpstr>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Comum</dc:creator>
  <cp:lastModifiedBy>Comum</cp:lastModifiedBy>
  <dcterms:created xsi:type="dcterms:W3CDTF">2015-08-30T04:40:21Z</dcterms:created>
  <dcterms:modified xsi:type="dcterms:W3CDTF">2015-09-21T17:35:33Z</dcterms:modified>
</cp:coreProperties>
</file>