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6613a78e824cd88e/Documents/"/>
    </mc:Choice>
  </mc:AlternateContent>
  <xr:revisionPtr revIDLastSave="32" documentId="8_{D7EC1126-628F-40E9-8C5D-A5738932E557}" xr6:coauthVersionLast="47" xr6:coauthVersionMax="47" xr10:uidLastSave="{D71E6829-260F-4D99-9AEE-D44418926844}"/>
  <bookViews>
    <workbookView xWindow="-120" yWindow="-120" windowWidth="20730" windowHeight="11040" firstSheet="1" activeTab="1" xr2:uid="{F1E19463-3E93-40F5-B61E-271E6051629C}"/>
  </bookViews>
  <sheets>
    <sheet name="DimDate" sheetId="3" r:id="rId1"/>
    <sheet name="Dashboard" sheetId="5" r:id="rId2"/>
    <sheet name="Pivots" sheetId="6" r:id="rId3"/>
    <sheet name="DimDepartment" sheetId="4" r:id="rId4"/>
    <sheet name="FactEmployee" sheetId="2" r:id="rId5"/>
    <sheet name="WA_Fn-UseC_-HR-Employee-Attriti" sheetId="1" r:id="rId6"/>
  </sheets>
  <definedNames>
    <definedName name="_xlcn.WorksheetConnection_HREmployeeAttrition.xlsxFact_Employee1" hidden="1">Fact_Employee[]</definedName>
    <definedName name="ExternalData_1" localSheetId="3" hidden="1">DimDepartment!$A$1:$D$10</definedName>
    <definedName name="FactEmployee">Fact_Employee[#All]</definedName>
    <definedName name="Slicer_Department1">#N/A</definedName>
    <definedName name="Slicer_Gender1">#N/A</definedName>
    <definedName name="Timeline_Hiredate">#N/A</definedName>
  </definedNames>
  <calcPr calcId="191029"/>
  <pivotCaches>
    <pivotCache cacheId="0" r:id="rId7"/>
    <pivotCache cacheId="11" r:id="rId8"/>
    <pivotCache cacheId="14" r:id="rId9"/>
    <pivotCache cacheId="17" r:id="rId10"/>
    <pivotCache cacheId="20" r:id="rId11"/>
    <pivotCache cacheId="23" r:id="rId12"/>
    <pivotCache cacheId="3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FactEmployee_e523d895-8b25-4e3c-b927-173a773016c3" name="FactEmployee" connection="Query - FactEmployee"/>
          <x15:modelTable id="DimDepartment_2436830f-5b74-4442-a0aa-790b299b11d7" name="DimDepartment" connection="Query - DimDepartment"/>
          <x15:modelTable id="DimJob_1b5b5f23-0b63-4894-86d4-1f2349397b75" name="DimJob" connection="Query - DimJob"/>
          <x15:modelTable id="DimLocation_3a5ccc9f-1712-4e2e-99cb-2112d4f7d289" name="DimLocation" connection="Query - DimLocation"/>
          <x15:modelTable id="DimEmployee_6ae93f65-b724-4581-aa71-17755868ee44" name="DimEmployee" connection="Query - DimEmployee"/>
          <x15:modelTable id="DimDate_58829f12-5872-4b9e-b7e9-56ff701bc7d4" name="DimDate" connection="Query - DimDate"/>
          <x15:modelTable id="Fact_Employee" name="Fact_Employee" connection="WorksheetConnection_HR-Employee-Attrition.xlsx!Fact_Employee"/>
        </x15:modelTables>
        <x15:modelRelationships>
          <x15:modelRelationship fromTable="FactEmployee" fromColumn="Department Key" toTable="DimDepartment" toColumn="Department Key"/>
          <x15:modelRelationship fromTable="FactEmployee" fromColumn="Job Key" toTable="DimJob" toColumn="Job Key"/>
          <x15:modelRelationship fromTable="FactEmployee" fromColumn="Location Key" toTable="DimLocation" toColumn="Location Key"/>
          <x15:modelRelationship fromTable="FactEmployee" fromColumn="EmployeeNumber" toTable="DimEmployee" toColumn="EmployeeNumber"/>
          <x15:modelRelationship fromTable="FactEmployee" fromColumn="Hire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5" l="1"/>
  <c r="J7" i="5"/>
  <c r="M7" i="5"/>
  <c r="A7" i="5"/>
  <c r="D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47C2D2-FDAC-4274-AA9E-946800DD577C}" name="Query - DimDate" description="Connection to the 'DimDate' query in the workbook." type="100" refreshedVersion="8" minRefreshableVersion="5">
    <extLst>
      <ext xmlns:x15="http://schemas.microsoft.com/office/spreadsheetml/2010/11/main" uri="{DE250136-89BD-433C-8126-D09CA5730AF9}">
        <x15:connection id="218c5efc-d9d1-4e1d-9661-d565ed5b7aca">
          <x15:oledbPr connection="Provider=Microsoft.Mashup.OleDb.1;Data Source=$Workbook$;Location=DimDate;Extended Properties=&quot;&quot;">
            <x15:dbTables>
              <x15:dbTable name="DimDate"/>
            </x15:dbTables>
          </x15:oledbPr>
        </x15:connection>
      </ext>
    </extLst>
  </connection>
  <connection id="2" xr16:uid="{3DD3054F-CCC9-4F4A-AE44-70F5504679A5}" name="Query - DimDepartment" description="Connection to the 'DimDepartment' query in the workbook." type="100" refreshedVersion="8" minRefreshableVersion="5">
    <extLst>
      <ext xmlns:x15="http://schemas.microsoft.com/office/spreadsheetml/2010/11/main" uri="{DE250136-89BD-433C-8126-D09CA5730AF9}">
        <x15:connection id="b1166ba3-c6fd-4174-8a96-7948ec8da37d">
          <x15:oledbPr connection="Provider=Microsoft.Mashup.OleDb.1;Data Source=$Workbook$;Location=DimDepartment;Extended Properties=&quot;&quot;">
            <x15:dbTables>
              <x15:dbTable name="DimDepartment"/>
            </x15:dbTables>
          </x15:oledbPr>
        </x15:connection>
      </ext>
    </extLst>
  </connection>
  <connection id="3" xr16:uid="{DD852E49-ADE1-45EB-A504-CB1C8FA46DBB}" name="Query - DimEmployee" description="Connection to the 'DimEmployee' query in the workbook." type="100" refreshedVersion="8" minRefreshableVersion="5">
    <extLst>
      <ext xmlns:x15="http://schemas.microsoft.com/office/spreadsheetml/2010/11/main" uri="{DE250136-89BD-433C-8126-D09CA5730AF9}">
        <x15:connection id="bfa618ee-277e-4fc9-bacc-9c6cc67afe38">
          <x15:oledbPr connection="Provider=Microsoft.Mashup.OleDb.1;Data Source=$Workbook$;Location=DimEmployee;Extended Properties=&quot;&quot;">
            <x15:dbTables>
              <x15:dbTable name="DimEmployee"/>
            </x15:dbTables>
          </x15:oledbPr>
        </x15:connection>
      </ext>
    </extLst>
  </connection>
  <connection id="4" xr16:uid="{0229F9A2-E8F5-4A3D-8DCF-DA1BEA1F796B}" name="Query - DimJob" description="Connection to the 'DimJob' query in the workbook." type="100" refreshedVersion="8" minRefreshableVersion="5">
    <extLst>
      <ext xmlns:x15="http://schemas.microsoft.com/office/spreadsheetml/2010/11/main" uri="{DE250136-89BD-433C-8126-D09CA5730AF9}">
        <x15:connection id="008bdaeb-e2f7-4fdb-9f0c-2559b31d3127">
          <x15:oledbPr connection="Provider=Microsoft.Mashup.OleDb.1;Data Source=$Workbook$;Location=DimJob;Extended Properties=&quot;&quot;">
            <x15:dbTables>
              <x15:dbTable name="DimJob"/>
            </x15:dbTables>
          </x15:oledbPr>
        </x15:connection>
      </ext>
    </extLst>
  </connection>
  <connection id="5" xr16:uid="{488F7C19-E62D-4376-9B09-97E2115E5CD8}" name="Query - DimLocation" description="Connection to the 'DimLocation' query in the workbook." type="100" refreshedVersion="8" minRefreshableVersion="5">
    <extLst>
      <ext xmlns:x15="http://schemas.microsoft.com/office/spreadsheetml/2010/11/main" uri="{DE250136-89BD-433C-8126-D09CA5730AF9}">
        <x15:connection id="9b3d189a-0330-4b00-9523-ea78e683d136">
          <x15:oledbPr connection="Provider=Microsoft.Mashup.OleDb.1;Data Source=$Workbook$;Location=DimLocation;Extended Properties=&quot;&quot;">
            <x15:dbTables>
              <x15:dbTable name="DimLocation"/>
            </x15:dbTables>
          </x15:oledbPr>
        </x15:connection>
      </ext>
    </extLst>
  </connection>
  <connection id="6" xr16:uid="{7CF87784-254D-4DE0-BC88-A4A6CCFB9CF5}" name="Query - FactEmployee" description="Connection to the 'FactEmployee' query in the workbook." type="100" refreshedVersion="8" minRefreshableVersion="5">
    <extLst>
      <ext xmlns:x15="http://schemas.microsoft.com/office/spreadsheetml/2010/11/main" uri="{DE250136-89BD-433C-8126-D09CA5730AF9}">
        <x15:connection id="240cb89f-23b8-4002-8e52-a1af3e879e70"/>
      </ext>
    </extLst>
  </connection>
  <connection id="7" xr16:uid="{BA5EF89E-7C1B-4DD0-856F-C805E741029E}" keepAlive="1" name="Query - FactEmployee(1)" description="Connection to the 'FactEmployee' query in the workbook." type="5" refreshedVersion="0" background="1">
    <dbPr connection="Provider=Microsoft.Mashup.OleDb.1;Data Source=$Workbook$;Location=FactEmployee;Extended Properties=&quot;&quot;" command="SELECT * FROM [FactEmployee]"/>
  </connection>
  <connection id="8" xr16:uid="{B85E8C90-0829-4DA8-8037-E5BC87D4E3D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9" xr16:uid="{95C51B90-A506-449D-BA46-A13321181F0C}" name="WorksheetConnection_HR-Employee-Attrition.xlsx!Fact_Employee" type="102" refreshedVersion="8" minRefreshableVersion="5">
    <extLst>
      <ext xmlns:x15="http://schemas.microsoft.com/office/spreadsheetml/2010/11/main" uri="{DE250136-89BD-433C-8126-D09CA5730AF9}">
        <x15:connection id="Fact_Employee">
          <x15:rangePr sourceName="_xlcn.WorksheetConnection_HREmployeeAttrition.xlsxFact_Employe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Measures].[Total Employees]"/>
    <s v="[Measures].[Attrition Rate %]"/>
    <s v="[Measures].[Average Salary]"/>
    <s v="[Measures].[Employees Left]"/>
    <s v="[Measures].[Average Rating]"/>
  </metadataStrings>
  <mdxMetadata count="5">
    <mdx n="0" f="v">
      <t c="1" fi="0">
        <n x="1"/>
      </t>
    </mdx>
    <mdx n="0" f="v">
      <t c="1" fi="0">
        <n x="2"/>
      </t>
    </mdx>
    <mdx n="0" f="v">
      <t c="1" fi="0">
        <n x="3"/>
      </t>
    </mdx>
    <mdx n="0" f="v">
      <t c="1" fi="0">
        <n x="4"/>
      </t>
    </mdx>
    <mdx n="0" f="v">
      <t c="1" fi="0">
        <n x="5"/>
      </t>
    </mdx>
  </mdxMetadata>
  <valueMetadata count="5">
    <bk>
      <rc t="1" v="0"/>
    </bk>
    <bk>
      <rc t="1" v="1"/>
    </bk>
    <bk>
      <rc t="1" v="2"/>
    </bk>
    <bk>
      <rc t="1" v="3"/>
    </bk>
    <bk>
      <rc t="1" v="4"/>
    </bk>
  </valueMetadata>
</metadata>
</file>

<file path=xl/sharedStrings.xml><?xml version="1.0" encoding="utf-8"?>
<sst xmlns="http://schemas.openxmlformats.org/spreadsheetml/2006/main" count="29542" uniqueCount="110">
  <si>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</si>
  <si>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</si>
  <si>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</si>
  <si>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</si>
  <si>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</si>
  <si>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</si>
  <si>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</si>
  <si>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</si>
  <si>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</si>
  <si>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</si>
  <si>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</si>
  <si>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</si>
  <si>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</si>
  <si>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</si>
  <si>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</si>
  <si>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</si>
  <si>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</si>
  <si>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</si>
  <si>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</si>
  <si>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</si>
  <si>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</si>
  <si>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</si>
  <si>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</si>
  <si>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</si>
  <si>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</si>
  <si>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</si>
  <si>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</si>
  <si>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</si>
  <si>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</si>
  <si>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</si>
  <si>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</si>
  <si>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</si>
  <si>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</si>
  <si>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</si>
  <si>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</si>
  <si>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</si>
  <si>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</si>
  <si>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</si>
  <si>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</si>
  <si>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</si>
  <si>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</si>
  <si>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</si>
  <si>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</si>
  <si>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</si>
  <si>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</si>
  <si>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</si>
  <si>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</si>
  <si>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</si>
  <si>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</si>
  <si>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</si>
  <si>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</si>
  <si>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</si>
  <si>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</si>
  <si>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</si>
  <si>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</si>
  <si>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</si>
  <si>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</si>
  <si>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</si>
  <si>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</si>
  <si>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</si>
  <si>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</si>
  <si>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</si>
  <si>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Hiredate</t>
  </si>
  <si>
    <t>ExitDate</t>
  </si>
  <si>
    <t>City</t>
  </si>
  <si>
    <t>State</t>
  </si>
  <si>
    <t>ManagerName</t>
  </si>
  <si>
    <t>Bonus</t>
  </si>
  <si>
    <t>Chicago</t>
  </si>
  <si>
    <t>Illinois</t>
  </si>
  <si>
    <t>Marcus Diaz</t>
  </si>
  <si>
    <t>Austin</t>
  </si>
  <si>
    <t>Texas</t>
  </si>
  <si>
    <t>David Cho</t>
  </si>
  <si>
    <t>Elena Voss</t>
  </si>
  <si>
    <t>Tom Fletcher</t>
  </si>
  <si>
    <t>Priya Sharma</t>
  </si>
  <si>
    <t>Rachel Nolan</t>
  </si>
  <si>
    <t>New York</t>
  </si>
  <si>
    <t>Sam Okafor</t>
  </si>
  <si>
    <t>Lucia Reyes</t>
  </si>
  <si>
    <t>Angela Brooks</t>
  </si>
  <si>
    <t>Department Key</t>
  </si>
  <si>
    <t>Total Employees</t>
  </si>
  <si>
    <t>Attrition Rate</t>
  </si>
  <si>
    <t>Average Salary</t>
  </si>
  <si>
    <t>Employees Left</t>
  </si>
  <si>
    <t>Average Rating</t>
  </si>
  <si>
    <t>Row Labels</t>
  </si>
  <si>
    <t>Grand Total</t>
  </si>
  <si>
    <t>Attrition Rate %</t>
  </si>
  <si>
    <t>45-54</t>
  </si>
  <si>
    <t>25-34</t>
  </si>
  <si>
    <t>35-44</t>
  </si>
  <si>
    <t>55+</t>
  </si>
  <si>
    <t>1,000–2,499</t>
  </si>
  <si>
    <t>2,500–3,999</t>
  </si>
  <si>
    <t>4,000–5,499</t>
  </si>
  <si>
    <t>5,500–6,999</t>
  </si>
  <si>
    <t>7,000–8,499</t>
  </si>
  <si>
    <t>8,500–9,999</t>
  </si>
  <si>
    <t>10,000–11,499</t>
  </si>
  <si>
    <t>11,500–12,999</t>
  </si>
  <si>
    <t>16,000–17,499</t>
  </si>
  <si>
    <t>17,500–18,999</t>
  </si>
  <si>
    <t>19,000–20,499</t>
  </si>
  <si>
    <t>Count of EmployeeNumber</t>
  </si>
  <si>
    <t>13,000–14,499</t>
  </si>
  <si>
    <t>14,500–15,999</t>
  </si>
  <si>
    <t>Under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</si>
</sst>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rgb="FF0F6E56"/>
      <name val="Calibri"/>
      <family val="2"/>
      <scheme val="minor"/>
    </font>
    <font>
      <b/>
      <sz val="26"/>
      <color rgb="FFD85A30"/>
      <name val="Calibri"/>
      <family val="2"/>
      <scheme val="minor"/>
    </font>
    <font>
      <b/>
      <sz val="26"/>
      <color rgb="FFBA7517"/>
      <name val="Calibri"/>
      <family val="2"/>
      <scheme val="minor"/>
    </font>
    <font>
      <sz val="12"/>
      <color rgb="FF5F5E5A"/>
      <name val="Calibri"/>
      <family val="2"/>
      <scheme val="minor"/>
    </font>
    <font>
      <b/>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rgb="FFD3D1C7"/>
      </right>
      <top style="thin">
        <color indexed="64"/>
      </top>
      <bottom style="thin">
        <color rgb="FFD3D1C7"/>
      </bottom>
      <diagonal/>
    </border>
    <border>
      <left style="thin">
        <color rgb="FFD3D1C7"/>
      </left>
      <right style="thin">
        <color rgb="FFD3D1C7"/>
      </right>
      <top style="thin">
        <color indexed="64"/>
      </top>
      <bottom style="thin">
        <color rgb="FFD3D1C7"/>
      </bottom>
      <diagonal/>
    </border>
    <border>
      <left style="thin">
        <color rgb="FFD3D1C7"/>
      </left>
      <right style="thin">
        <color indexed="64"/>
      </right>
      <top style="thin">
        <color indexed="64"/>
      </top>
      <bottom style="thin">
        <color rgb="FFD3D1C7"/>
      </bottom>
      <diagonal/>
    </border>
    <border>
      <left style="thin">
        <color indexed="64"/>
      </left>
      <right style="thin">
        <color rgb="FFD3D1C7"/>
      </right>
      <top style="thin">
        <color rgb="FFD3D1C7"/>
      </top>
      <bottom style="thin">
        <color indexed="64"/>
      </bottom>
      <diagonal/>
    </border>
    <border>
      <left style="thin">
        <color rgb="FFD3D1C7"/>
      </left>
      <right style="thin">
        <color rgb="FFD3D1C7"/>
      </right>
      <top style="thin">
        <color rgb="FFD3D1C7"/>
      </top>
      <bottom style="thin">
        <color indexed="64"/>
      </bottom>
      <diagonal/>
    </border>
    <border>
      <left style="thin">
        <color rgb="FFD3D1C7"/>
      </left>
      <right style="thin">
        <color indexed="64"/>
      </right>
      <top style="thin">
        <color rgb="FFD3D1C7"/>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0" fontId="0" fillId="0" borderId="0" xfId="0" pivotButton="1"/>
    <xf numFmtId="0" fontId="16" fillId="0" borderId="0" xfId="0" applyFont="1" applyAlignment="1">
      <alignment horizontal="left"/>
    </xf>
    <xf numFmtId="0" fontId="0" fillId="0" borderId="0" xfId="0" applyAlignment="1">
      <alignment horizontal="left"/>
    </xf>
    <xf numFmtId="10" fontId="0" fillId="0" borderId="0" xfId="0" applyNumberFormat="1"/>
    <xf numFmtId="49" fontId="0" fillId="0" borderId="0" xfId="0" applyNumberFormat="1"/>
    <xf numFmtId="0" fontId="22" fillId="0" borderId="0" xfId="0" applyFont="1" applyAlignment="1">
      <alignment horizontal="center"/>
    </xf>
    <xf numFmtId="2" fontId="20" fillId="0" borderId="19" xfId="0" applyNumberFormat="1" applyFont="1" applyBorder="1" applyAlignment="1">
      <alignment horizontal="center"/>
    </xf>
    <xf numFmtId="2" fontId="20" fillId="0" borderId="20" xfId="0" applyNumberFormat="1" applyFont="1" applyBorder="1" applyAlignment="1">
      <alignment horizontal="center"/>
    </xf>
    <xf numFmtId="2" fontId="20" fillId="0" borderId="21" xfId="0" applyNumberFormat="1" applyFont="1" applyBorder="1" applyAlignment="1">
      <alignment horizont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1" fontId="18" fillId="0" borderId="13" xfId="0" applyNumberFormat="1" applyFont="1" applyBorder="1" applyAlignment="1">
      <alignment horizontal="center"/>
    </xf>
    <xf numFmtId="1" fontId="18" fillId="0" borderId="14" xfId="0" applyNumberFormat="1" applyFont="1" applyBorder="1" applyAlignment="1">
      <alignment horizontal="center"/>
    </xf>
    <xf numFmtId="1" fontId="18" fillId="0" borderId="15" xfId="0" applyNumberFormat="1" applyFont="1" applyBorder="1" applyAlignment="1">
      <alignment horizontal="center"/>
    </xf>
    <xf numFmtId="164" fontId="19" fillId="0" borderId="13" xfId="0" applyNumberFormat="1" applyFont="1" applyBorder="1" applyAlignment="1">
      <alignment horizontal="center"/>
    </xf>
    <xf numFmtId="164" fontId="19" fillId="0" borderId="14" xfId="0" applyNumberFormat="1" applyFont="1" applyBorder="1" applyAlignment="1">
      <alignment horizontal="center"/>
    </xf>
    <xf numFmtId="164" fontId="19" fillId="0" borderId="15" xfId="0" applyNumberFormat="1" applyFont="1" applyBorder="1" applyAlignment="1">
      <alignment horizontal="center"/>
    </xf>
    <xf numFmtId="165" fontId="20" fillId="0" borderId="19" xfId="0" applyNumberFormat="1" applyFont="1" applyBorder="1" applyAlignment="1">
      <alignment horizontal="center"/>
    </xf>
    <xf numFmtId="165" fontId="20" fillId="0" borderId="20" xfId="0" applyNumberFormat="1" applyFont="1" applyBorder="1" applyAlignment="1">
      <alignment horizontal="center"/>
    </xf>
    <xf numFmtId="165" fontId="20" fillId="0" borderId="21" xfId="0" applyNumberFormat="1" applyFont="1" applyBorder="1" applyAlignment="1">
      <alignment horizontal="center"/>
    </xf>
    <xf numFmtId="1" fontId="18" fillId="0" borderId="19" xfId="0" applyNumberFormat="1" applyFont="1" applyBorder="1" applyAlignment="1">
      <alignment horizontal="center"/>
    </xf>
    <xf numFmtId="1" fontId="18" fillId="0" borderId="20" xfId="0" applyNumberFormat="1" applyFont="1" applyBorder="1" applyAlignment="1">
      <alignment horizontal="center"/>
    </xf>
    <xf numFmtId="1" fontId="18" fillId="0" borderId="21" xfId="0" applyNumberFormat="1" applyFont="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5" tint="0.39994506668294322"/>
        </patternFill>
      </fill>
      <border>
        <left style="medium">
          <color auto="1"/>
        </left>
        <right style="medium">
          <color auto="1"/>
        </right>
        <top style="medium">
          <color auto="1"/>
        </top>
        <bottom style="medium">
          <color auto="1"/>
        </bottom>
      </border>
    </dxf>
    <dxf>
      <font>
        <b/>
        <i/>
        <sz val="12"/>
        <color theme="1" tint="4.9989318521683403E-2"/>
      </font>
    </dxf>
  </dxfs>
  <tableStyles count="7" defaultTableStyle="TableStyleMedium2" defaultPivotStyle="PivotStyleLight16">
    <tableStyle name="Slicer Style 1" pivot="0" table="0" count="0" xr9:uid="{364FB79A-0C2C-43A8-AB7E-9B20C16DB68F}"/>
    <tableStyle name="Slicer Style 2" pivot="0" table="0" count="0" xr9:uid="{00B39503-B729-4842-8FA2-B8B6BFCE3EB9}"/>
    <tableStyle name="Slicer Style 3" pivot="0" table="0" count="2" xr9:uid="{B6F5F92F-62D5-468A-87CE-1B9A58B74A2D}">
      <tableStyleElement type="wholeTable" dxfId="26"/>
    </tableStyle>
    <tableStyle name="Slicer Style 4" pivot="0" table="0" count="1" xr9:uid="{9FE5EFFD-ABF4-4C16-AF57-D7473AD53264}">
      <tableStyleElement type="wholeTable" dxfId="25"/>
    </tableStyle>
    <tableStyle name="Slicer Style 5" pivot="0" table="0" count="2" xr9:uid="{1BCD5717-7C6F-4B18-AEC5-6F2DFC14CF52}"/>
    <tableStyle name="Slicer Style 6" pivot="0" table="0" count="3" xr9:uid="{838BFEF2-1A8A-4FDC-B891-3751F5840C40}"/>
    <tableStyle name="Timeline Style 1" pivot="0" table="0" count="8" xr9:uid="{7C9F6998-F883-4465-B5B9-C9454739E387}">
      <tableStyleElement type="wholeTable" dxfId="24"/>
      <tableStyleElement type="headerRow" dxfId="23"/>
    </tableStyle>
  </tableStyles>
  <colors>
    <mruColors>
      <color rgb="FFD85A30"/>
      <color rgb="FF0F6E56"/>
      <color rgb="FFBA7517"/>
      <color rgb="FFEF9EFC"/>
      <color rgb="FF5F5E5A"/>
      <color rgb="FFD3D1C7"/>
    </mruColors>
  </colors>
  <extLst>
    <ext xmlns:x14="http://schemas.microsoft.com/office/spreadsheetml/2009/9/main" uri="{46F421CA-312F-682f-3DD2-61675219B42D}">
      <x14:dxfs count="6">
        <dxf>
          <fill>
            <patternFill>
              <bgColor theme="7" tint="0.39994506668294322"/>
            </patternFill>
          </fill>
          <border>
            <left style="thin">
              <color auto="1"/>
            </left>
            <right style="thin">
              <color auto="1"/>
            </right>
            <top style="thin">
              <color auto="1"/>
            </top>
            <bottom style="thin">
              <color auto="1"/>
            </bottom>
          </border>
        </dxf>
        <dxf>
          <font>
            <b/>
            <i/>
            <sz val="12"/>
          </font>
          <fill>
            <patternFill>
              <bgColor theme="5" tint="0.39994506668294322"/>
            </patternFill>
          </fill>
          <border>
            <left style="thin">
              <color auto="1"/>
            </left>
            <right style="thin">
              <color auto="1"/>
            </right>
            <top style="thin">
              <color auto="1"/>
            </top>
            <bottom style="thin">
              <color auto="1"/>
            </bottom>
          </border>
        </dxf>
        <dxf>
          <fill>
            <patternFill>
              <bgColor theme="8" tint="0.79998168889431442"/>
            </patternFill>
          </fill>
          <border>
            <left style="thin">
              <color auto="1"/>
            </left>
            <right style="thin">
              <color auto="1"/>
            </right>
            <top style="thin">
              <color auto="1"/>
            </top>
            <bottom style="thin">
              <color auto="1"/>
            </bottom>
          </border>
        </dxf>
        <dxf>
          <fill>
            <patternFill>
              <bgColor theme="7" tint="0.39994506668294322"/>
            </patternFill>
          </fill>
        </dxf>
        <dxf>
          <fill>
            <patternFill>
              <bgColor theme="5" tint="0.39994506668294322"/>
            </patternFill>
          </fill>
        </dxf>
        <dxf>
          <font>
            <b/>
            <i/>
            <sz val="12"/>
            <color theme="2" tint="-0.89996032593768116"/>
          </font>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5"/>
          </x14:slicerStyleElements>
        </x14:slicerStyle>
        <x14:slicerStyle name="Slicer Style 4"/>
        <x14:slicerStyle name="Slicer Style 5">
          <x14:slicerStyleElements>
            <x14:slicerStyleElement type="selectedItemWithData" dxfId="4"/>
            <x14:slicerStyleElement type="hoveredSelectedItemWithData" dxfId="3"/>
          </x14:slicerStyleElements>
        </x14:slicerStyle>
        <x14:slicerStyle name="Slicer Style 6">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8" tint="0.59996337778862885"/>
            </patternFill>
          </fill>
        </dxf>
        <dxf>
          <fill>
            <patternFill patternType="solid">
              <fgColor theme="0"/>
              <bgColor theme="5" tint="0.39994506668294322"/>
            </patternFill>
          </fill>
        </dxf>
        <dxf>
          <font>
            <sz val="9"/>
            <color theme="1" tint="0.499984740745262"/>
          </font>
        </dxf>
        <dxf>
          <font>
            <sz val="9"/>
            <color theme="1" tint="0.499984740745262"/>
          </font>
        </dxf>
        <dxf>
          <font>
            <sz val="9"/>
            <color theme="1" tint="0.499984740745262"/>
          </font>
        </dxf>
        <dxf>
          <font>
            <sz val="10"/>
            <color theme="2" tint="-0.89996032593768116"/>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volatileDependencies.xml><?xml version="1.0" encoding="utf-8"?>
<volTypes xmlns="http://schemas.openxmlformats.org/spreadsheetml/2006/main">
  <volType type="olapFunctions">
    <main first="ThisWorkbookDataModel">
      <tp t="e">
        <v>#N/A</v>
        <stp>1</stp>
        <tr r="G7" s="5"/>
        <tr r="J7" s="5"/>
        <tr r="M7" s="5"/>
        <tr r="A7" s="5"/>
        <tr r="D7" s="5"/>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volatileDependencies" Target="volatileDependencies.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Gender Distribution</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rgbClr val="0F6E56"/>
          </a:solidFill>
          <a:ln w="19050">
            <a:solidFill>
              <a:schemeClr val="bg2">
                <a:lumMod val="90000"/>
              </a:schemeClr>
            </a:solidFill>
          </a:ln>
          <a:effectLst/>
        </c:spPr>
      </c:pivotFmt>
      <c:pivotFmt>
        <c:idx val="4"/>
        <c:spPr>
          <a:solidFill>
            <a:schemeClr val="accent1"/>
          </a:solidFill>
          <a:ln w="19050">
            <a:solidFill>
              <a:schemeClr val="bg2">
                <a:lumMod val="90000"/>
              </a:schemeClr>
            </a:solidFill>
          </a:ln>
          <a:effectLst/>
        </c:spPr>
      </c:pivotFmt>
    </c:pivotFmts>
    <c:plotArea>
      <c:layout/>
      <c:doughnutChart>
        <c:varyColors val="1"/>
        <c:ser>
          <c:idx val="0"/>
          <c:order val="0"/>
          <c:tx>
            <c:strRef>
              <c:f>Pivots!$E$7</c:f>
              <c:strCache>
                <c:ptCount val="1"/>
                <c:pt idx="0">
                  <c:v>Total</c:v>
                </c:pt>
              </c:strCache>
            </c:strRef>
          </c:tx>
          <c:spPr>
            <a:ln>
              <a:solidFill>
                <a:schemeClr val="bg2">
                  <a:lumMod val="90000"/>
                </a:schemeClr>
              </a:solidFill>
            </a:ln>
          </c:spPr>
          <c:dPt>
            <c:idx val="0"/>
            <c:bubble3D val="0"/>
            <c:spPr>
              <a:solidFill>
                <a:srgbClr val="0F6E56"/>
              </a:solidFill>
              <a:ln w="19050">
                <a:solidFill>
                  <a:schemeClr val="bg2">
                    <a:lumMod val="90000"/>
                  </a:schemeClr>
                </a:solidFill>
              </a:ln>
              <a:effectLst/>
            </c:spPr>
            <c:extLst>
              <c:ext xmlns:c16="http://schemas.microsoft.com/office/drawing/2014/chart" uri="{C3380CC4-5D6E-409C-BE32-E72D297353CC}">
                <c16:uniqueId val="{00000005-8121-4EAF-A331-51E234A3DDA6}"/>
              </c:ext>
            </c:extLst>
          </c:dPt>
          <c:dPt>
            <c:idx val="1"/>
            <c:bubble3D val="0"/>
            <c:spPr>
              <a:solidFill>
                <a:schemeClr val="accent2"/>
              </a:solidFill>
              <a:ln w="19050">
                <a:solidFill>
                  <a:schemeClr val="bg2">
                    <a:lumMod val="90000"/>
                  </a:schemeClr>
                </a:solidFill>
              </a:ln>
              <a:effectLst/>
            </c:spPr>
            <c:extLst>
              <c:ext xmlns:c16="http://schemas.microsoft.com/office/drawing/2014/chart" uri="{C3380CC4-5D6E-409C-BE32-E72D297353CC}">
                <c16:uniqueId val="{00000003-0652-4B74-8046-B6A61716E9D9}"/>
              </c:ext>
            </c:extLst>
          </c:dPt>
          <c:cat>
            <c:strRef>
              <c:f>Pivots!$D$8:$D$10</c:f>
              <c:strCache>
                <c:ptCount val="2"/>
                <c:pt idx="0">
                  <c:v>Female</c:v>
                </c:pt>
                <c:pt idx="1">
                  <c:v>Male</c:v>
                </c:pt>
              </c:strCache>
            </c:strRef>
          </c:cat>
          <c:val>
            <c:numRef>
              <c:f>Pivots!$E$8:$E$10</c:f>
              <c:numCache>
                <c:formatCode>General</c:formatCode>
                <c:ptCount val="2"/>
                <c:pt idx="0">
                  <c:v>588</c:v>
                </c:pt>
                <c:pt idx="1">
                  <c:v>882</c:v>
                </c:pt>
              </c:numCache>
            </c:numRef>
          </c:val>
          <c:extLst>
            <c:ext xmlns:c16="http://schemas.microsoft.com/office/drawing/2014/chart" uri="{C3380CC4-5D6E-409C-BE32-E72D297353CC}">
              <c16:uniqueId val="{00000004-8121-4EAF-A331-51E234A3DD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[HR-Employee-Attrition.xlsx]Pivots!PivotTable3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Headcount Trend (by Hire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28575" cap="rnd">
            <a:solidFill>
              <a:srgbClr val="0F6E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rgbClr val="0F6E56"/>
            </a:solidFill>
            <a:round/>
          </a:ln>
          <a:effectLst/>
        </c:spPr>
        <c:marker>
          <c:symbol val="none"/>
        </c:marker>
      </c:pivotFmt>
      <c:pivotFmt>
        <c:idx val="2"/>
        <c:spPr>
          <a:solidFill>
            <a:schemeClr val="accent4"/>
          </a:solidFill>
          <a:ln w="28575" cap="rnd">
            <a:solidFill>
              <a:srgbClr val="0F6E56"/>
            </a:solidFill>
            <a:round/>
          </a:ln>
          <a:effectLst/>
        </c:spPr>
        <c:marker>
          <c:symbol val="none"/>
        </c:marker>
      </c:pivotFmt>
      <c:pivotFmt>
        <c:idx val="3"/>
        <c:spPr>
          <a:solidFill>
            <a:schemeClr val="accent4"/>
          </a:solidFill>
          <a:ln w="28575" cap="rnd">
            <a:solidFill>
              <a:srgbClr val="0F6E56"/>
            </a:solidFill>
            <a:round/>
          </a:ln>
          <a:effectLst/>
        </c:spPr>
        <c:marker>
          <c:symbol val="none"/>
        </c:marker>
      </c:pivotFmt>
      <c:pivotFmt>
        <c:idx val="4"/>
        <c:spPr>
          <a:solidFill>
            <a:schemeClr val="accent4"/>
          </a:solidFill>
          <a:ln w="28575" cap="rnd">
            <a:solidFill>
              <a:srgbClr val="0F6E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rgbClr val="0F6E56"/>
            </a:solidFill>
            <a:round/>
          </a:ln>
          <a:effectLst/>
        </c:spPr>
        <c:marker>
          <c:symbol val="none"/>
        </c:marker>
      </c:pivotFmt>
      <c:pivotFmt>
        <c:idx val="6"/>
        <c:spPr>
          <a:ln w="28575" cap="rnd">
            <a:solidFill>
              <a:schemeClr val="accent4"/>
            </a:solidFill>
            <a:round/>
          </a:ln>
          <a:effectLst/>
        </c:spPr>
        <c:marker>
          <c:symbol val="circle"/>
          <c:size val="5"/>
          <c:spPr>
            <a:solidFill>
              <a:srgbClr val="FFC00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rgbClr val="0F6E56"/>
            </a:solidFill>
            <a:round/>
          </a:ln>
          <a:effectLst/>
        </c:spPr>
        <c:marker>
          <c:symbol val="none"/>
        </c:marker>
      </c:pivotFmt>
      <c:pivotFmt>
        <c:idx val="8"/>
        <c:spPr>
          <a:solidFill>
            <a:schemeClr val="accent4"/>
          </a:solidFill>
          <a:ln w="28575" cap="rnd">
            <a:solidFill>
              <a:schemeClr val="accent4"/>
            </a:solidFill>
            <a:round/>
          </a:ln>
          <a:effectLst/>
        </c:spPr>
        <c:marker>
          <c:symbol val="circle"/>
          <c:size val="5"/>
          <c:spPr>
            <a:solidFill>
              <a:srgbClr val="FFFF00"/>
            </a:solidFill>
            <a:ln w="9525">
              <a:solidFill>
                <a:schemeClr val="accent4"/>
              </a:solidFill>
            </a:ln>
            <a:effectLst/>
          </c:spPr>
        </c:marker>
      </c:pivotFmt>
      <c:pivotFmt>
        <c:idx val="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Pivots!$H$7</c:f>
              <c:strCache>
                <c:ptCount val="1"/>
                <c:pt idx="0">
                  <c:v>Total</c:v>
                </c:pt>
              </c:strCache>
            </c:strRef>
          </c:tx>
          <c:spPr>
            <a:ln w="28575" cap="rnd">
              <a:solidFill>
                <a:schemeClr val="accent4"/>
              </a:solidFill>
              <a:round/>
            </a:ln>
            <a:effectLst/>
          </c:spPr>
          <c:marker>
            <c:symbol val="circle"/>
            <c:size val="5"/>
            <c:spPr>
              <a:solidFill>
                <a:srgbClr val="FFC000"/>
              </a:solidFill>
              <a:ln w="9525">
                <a:solidFill>
                  <a:schemeClr val="accent4"/>
                </a:solidFill>
              </a:ln>
              <a:effectLst/>
            </c:spPr>
          </c:marker>
          <c:dPt>
            <c:idx val="17"/>
            <c:marker>
              <c:symbol val="circle"/>
              <c:size val="5"/>
              <c:spPr>
                <a:solidFill>
                  <a:srgbClr val="FFC000"/>
                </a:solidFill>
                <a:ln w="9525">
                  <a:solidFill>
                    <a:schemeClr val="accent4"/>
                  </a:solidFill>
                </a:ln>
                <a:effectLst/>
              </c:spPr>
            </c:marker>
            <c:bubble3D val="0"/>
            <c:extLst>
              <c:ext xmlns:c16="http://schemas.microsoft.com/office/drawing/2014/chart" uri="{C3380CC4-5D6E-409C-BE32-E72D297353CC}">
                <c16:uniqueId val="{00000001-DEC2-4610-993E-934AE62DD228}"/>
              </c:ext>
            </c:extLst>
          </c:dPt>
          <c:dPt>
            <c:idx val="25"/>
            <c:marker>
              <c:symbol val="circle"/>
              <c:size val="5"/>
              <c:spPr>
                <a:solidFill>
                  <a:srgbClr val="FFC000"/>
                </a:solidFill>
                <a:ln w="9525">
                  <a:solidFill>
                    <a:schemeClr val="accent4"/>
                  </a:solidFill>
                </a:ln>
                <a:effectLst/>
              </c:spPr>
            </c:marker>
            <c:bubble3D val="0"/>
            <c:extLst>
              <c:ext xmlns:c16="http://schemas.microsoft.com/office/drawing/2014/chart" uri="{C3380CC4-5D6E-409C-BE32-E72D297353CC}">
                <c16:uniqueId val="{00000002-DEC2-4610-993E-934AE62DD228}"/>
              </c:ext>
            </c:extLst>
          </c:dPt>
          <c:cat>
            <c:strRef>
              <c:f>Pivots!$G$8:$G$45</c:f>
              <c:strCache>
                <c:ptCount val="37"/>
                <c:pt idx="0">
                  <c:v>1986</c:v>
                </c:pt>
                <c:pt idx="1">
                  <c:v>1989</c:v>
                </c:pt>
                <c:pt idx="2">
                  <c:v>1990</c:v>
                </c:pt>
                <c:pt idx="3">
                  <c:v>1992</c:v>
                </c:pt>
                <c:pt idx="4">
                  <c:v>1993</c:v>
                </c:pt>
                <c:pt idx="5">
                  <c:v>1994</c:v>
                </c:pt>
                <c:pt idx="6">
                  <c:v>1995</c:v>
                </c:pt>
                <c:pt idx="7">
                  <c:v>1996</c:v>
                </c:pt>
                <c:pt idx="8">
                  <c:v>1997</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strCache>
            </c:strRef>
          </c:cat>
          <c:val>
            <c:numRef>
              <c:f>Pivots!$H$8:$H$45</c:f>
              <c:numCache>
                <c:formatCode>General</c:formatCode>
                <c:ptCount val="37"/>
                <c:pt idx="0">
                  <c:v>1</c:v>
                </c:pt>
                <c:pt idx="1">
                  <c:v>1</c:v>
                </c:pt>
                <c:pt idx="2">
                  <c:v>2</c:v>
                </c:pt>
                <c:pt idx="3">
                  <c:v>1</c:v>
                </c:pt>
                <c:pt idx="4">
                  <c:v>5</c:v>
                </c:pt>
                <c:pt idx="5">
                  <c:v>3</c:v>
                </c:pt>
                <c:pt idx="6">
                  <c:v>3</c:v>
                </c:pt>
                <c:pt idx="7">
                  <c:v>1</c:v>
                </c:pt>
                <c:pt idx="8">
                  <c:v>2</c:v>
                </c:pt>
                <c:pt idx="9">
                  <c:v>2</c:v>
                </c:pt>
                <c:pt idx="10">
                  <c:v>4</c:v>
                </c:pt>
                <c:pt idx="11">
                  <c:v>4</c:v>
                </c:pt>
                <c:pt idx="12">
                  <c:v>6</c:v>
                </c:pt>
                <c:pt idx="13">
                  <c:v>2</c:v>
                </c:pt>
                <c:pt idx="14">
                  <c:v>15</c:v>
                </c:pt>
                <c:pt idx="15">
                  <c:v>14</c:v>
                </c:pt>
                <c:pt idx="16">
                  <c:v>27</c:v>
                </c:pt>
                <c:pt idx="17">
                  <c:v>11</c:v>
                </c:pt>
                <c:pt idx="18">
                  <c:v>13</c:v>
                </c:pt>
                <c:pt idx="19">
                  <c:v>9</c:v>
                </c:pt>
                <c:pt idx="20">
                  <c:v>12</c:v>
                </c:pt>
                <c:pt idx="21">
                  <c:v>20</c:v>
                </c:pt>
                <c:pt idx="22">
                  <c:v>18</c:v>
                </c:pt>
                <c:pt idx="23">
                  <c:v>24</c:v>
                </c:pt>
                <c:pt idx="24">
                  <c:v>14</c:v>
                </c:pt>
                <c:pt idx="25">
                  <c:v>32</c:v>
                </c:pt>
                <c:pt idx="26">
                  <c:v>120</c:v>
                </c:pt>
                <c:pt idx="27">
                  <c:v>82</c:v>
                </c:pt>
                <c:pt idx="28">
                  <c:v>80</c:v>
                </c:pt>
                <c:pt idx="29">
                  <c:v>90</c:v>
                </c:pt>
                <c:pt idx="30">
                  <c:v>76</c:v>
                </c:pt>
                <c:pt idx="31">
                  <c:v>196</c:v>
                </c:pt>
                <c:pt idx="32">
                  <c:v>110</c:v>
                </c:pt>
                <c:pt idx="33">
                  <c:v>128</c:v>
                </c:pt>
                <c:pt idx="34">
                  <c:v>127</c:v>
                </c:pt>
                <c:pt idx="35">
                  <c:v>171</c:v>
                </c:pt>
                <c:pt idx="36">
                  <c:v>44</c:v>
                </c:pt>
              </c:numCache>
            </c:numRef>
          </c:val>
          <c:smooth val="0"/>
          <c:extLst>
            <c:ext xmlns:c16="http://schemas.microsoft.com/office/drawing/2014/chart" uri="{C3380CC4-5D6E-409C-BE32-E72D297353CC}">
              <c16:uniqueId val="{00000004-0537-41F8-B174-B334A6C1D1CD}"/>
            </c:ext>
          </c:extLst>
        </c:ser>
        <c:dLbls>
          <c:showLegendKey val="0"/>
          <c:showVal val="0"/>
          <c:showCatName val="0"/>
          <c:showSerName val="0"/>
          <c:showPercent val="0"/>
          <c:showBubbleSize val="0"/>
        </c:dLbls>
        <c:marker val="1"/>
        <c:smooth val="0"/>
        <c:axId val="1850259487"/>
        <c:axId val="1446470287"/>
      </c:lineChart>
      <c:catAx>
        <c:axId val="18502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70287"/>
        <c:crosses val="autoZero"/>
        <c:auto val="1"/>
        <c:lblAlgn val="ctr"/>
        <c:lblOffset val="100"/>
        <c:noMultiLvlLbl val="0"/>
      </c:catAx>
      <c:valAx>
        <c:axId val="1446470287"/>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Ratings</a:t>
            </a:r>
          </a:p>
          <a:p>
            <a:pPr>
              <a:defRPr/>
            </a:pP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F6E56"/>
          </a:solidFill>
          <a:ln>
            <a:noFill/>
          </a:ln>
          <a:effectLst/>
        </c:spPr>
      </c:pivotFmt>
      <c:pivotFmt>
        <c:idx val="2"/>
        <c:spPr>
          <a:solidFill>
            <a:srgbClr val="0F6E56"/>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F6E56"/>
          </a:solidFill>
          <a:ln>
            <a:noFill/>
          </a:ln>
          <a:effectLst/>
        </c:spPr>
      </c:pivotFmt>
      <c:pivotFmt>
        <c:idx val="5"/>
        <c:spPr>
          <a:solidFill>
            <a:srgbClr val="0F6E56"/>
          </a:solidFill>
          <a:ln>
            <a:noFill/>
          </a:ln>
          <a:effectLst/>
        </c:spPr>
      </c:pivotFmt>
      <c:pivotFmt>
        <c:idx val="6"/>
        <c:spPr>
          <a:solidFill>
            <a:srgbClr val="0F6E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6E56"/>
          </a:solidFill>
          <a:ln>
            <a:noFill/>
          </a:ln>
          <a:effectLst/>
        </c:spPr>
      </c:pivotFmt>
      <c:pivotFmt>
        <c:idx val="8"/>
        <c:spPr>
          <a:solidFill>
            <a:srgbClr val="0F6E56"/>
          </a:solidFill>
          <a:ln>
            <a:noFill/>
          </a:ln>
          <a:effectLst/>
        </c:spPr>
      </c:pivotFmt>
    </c:pivotFmts>
    <c:plotArea>
      <c:layout/>
      <c:barChart>
        <c:barDir val="col"/>
        <c:grouping val="clustered"/>
        <c:varyColors val="0"/>
        <c:ser>
          <c:idx val="0"/>
          <c:order val="0"/>
          <c:tx>
            <c:strRef>
              <c:f>Pivots!$K$8</c:f>
              <c:strCache>
                <c:ptCount val="1"/>
                <c:pt idx="0">
                  <c:v>Total</c:v>
                </c:pt>
              </c:strCache>
            </c:strRef>
          </c:tx>
          <c:spPr>
            <a:solidFill>
              <a:srgbClr val="0F6E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Pivots!$J$9:$J$11</c:f>
              <c:strCache>
                <c:ptCount val="2"/>
                <c:pt idx="0">
                  <c:v>3</c:v>
                </c:pt>
                <c:pt idx="1">
                  <c:v>4</c:v>
                </c:pt>
              </c:strCache>
            </c:strRef>
          </c:cat>
          <c:val>
            <c:numRef>
              <c:f>Pivots!$K$9:$K$11</c:f>
              <c:numCache>
                <c:formatCode>General</c:formatCode>
                <c:ptCount val="2"/>
                <c:pt idx="0">
                  <c:v>1244</c:v>
                </c:pt>
                <c:pt idx="1">
                  <c:v>226</c:v>
                </c:pt>
              </c:numCache>
            </c:numRef>
          </c:val>
          <c:extLst>
            <c:ext xmlns:c16="http://schemas.microsoft.com/office/drawing/2014/chart" uri="{C3380CC4-5D6E-409C-BE32-E72D297353CC}">
              <c16:uniqueId val="{00000002-D288-4767-9082-8288856B137C}"/>
            </c:ext>
          </c:extLst>
        </c:ser>
        <c:dLbls>
          <c:dLblPos val="outEnd"/>
          <c:showLegendKey val="0"/>
          <c:showVal val="1"/>
          <c:showCatName val="0"/>
          <c:showSerName val="0"/>
          <c:showPercent val="0"/>
          <c:showBubbleSize val="0"/>
        </c:dLbls>
        <c:gapWidth val="219"/>
        <c:overlap val="-27"/>
        <c:axId val="1960159744"/>
        <c:axId val="1563762896"/>
      </c:barChart>
      <c:catAx>
        <c:axId val="196015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Performance Rating (1=Low, 4=Very High)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62896"/>
        <c:crosses val="autoZero"/>
        <c:auto val="1"/>
        <c:lblAlgn val="ctr"/>
        <c:lblOffset val="100"/>
        <c:noMultiLvlLbl val="0"/>
      </c:catAx>
      <c:valAx>
        <c:axId val="156376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5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[HR-Employee-Attrition.xlsx]Pivots!PivotTable7</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Attrition by Age Group</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5A3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Pivots!$N$8</c:f>
              <c:strCache>
                <c:ptCount val="1"/>
                <c:pt idx="0">
                  <c:v>Total</c:v>
                </c:pt>
              </c:strCache>
            </c:strRef>
          </c:tx>
          <c:spPr>
            <a:solidFill>
              <a:srgbClr val="D85A3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Pivots!$M$9:$M$14</c:f>
              <c:strCache>
                <c:ptCount val="5"/>
                <c:pt idx="0">
                  <c:v>Under 25</c:v>
                </c:pt>
                <c:pt idx="1">
                  <c:v>25-34</c:v>
                </c:pt>
                <c:pt idx="2">
                  <c:v>35-44</c:v>
                </c:pt>
                <c:pt idx="3">
                  <c:v>45-54</c:v>
                </c:pt>
                <c:pt idx="4">
                  <c:v>55+</c:v>
                </c:pt>
              </c:strCache>
            </c:strRef>
          </c:cat>
          <c:val>
            <c:numRef>
              <c:f>Pivots!$N$9:$N$14</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B-15DA-4454-AA63-48239D05CB72}"/>
            </c:ext>
          </c:extLst>
        </c:ser>
        <c:dLbls>
          <c:dLblPos val="inEnd"/>
          <c:showLegendKey val="0"/>
          <c:showVal val="1"/>
          <c:showCatName val="0"/>
          <c:showSerName val="0"/>
          <c:showPercent val="0"/>
          <c:showBubbleSize val="0"/>
        </c:dLbls>
        <c:gapWidth val="41"/>
        <c:axId val="2059741936"/>
        <c:axId val="1563719696"/>
      </c:barChart>
      <c:catAx>
        <c:axId val="205974193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63719696"/>
        <c:crosses val="autoZero"/>
        <c:auto val="1"/>
        <c:lblAlgn val="ctr"/>
        <c:lblOffset val="100"/>
        <c:tickLblSkip val="1"/>
        <c:noMultiLvlLbl val="0"/>
      </c:catAx>
      <c:valAx>
        <c:axId val="1563719696"/>
        <c:scaling>
          <c:orientation val="minMax"/>
        </c:scaling>
        <c:delete val="1"/>
        <c:axPos val="l"/>
        <c:numFmt formatCode="0%" sourceLinked="0"/>
        <c:majorTickMark val="none"/>
        <c:minorTickMark val="none"/>
        <c:tickLblPos val="nextTo"/>
        <c:crossAx val="205974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75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c:f>
              <c:strCache>
                <c:ptCount val="1"/>
                <c:pt idx="0">
                  <c:v>Total</c:v>
                </c:pt>
              </c:strCache>
            </c:strRef>
          </c:tx>
          <c:spPr>
            <a:solidFill>
              <a:srgbClr val="BA7517"/>
            </a:solidFill>
            <a:ln>
              <a:noFill/>
            </a:ln>
            <a:effectLst/>
          </c:spPr>
          <c:invertIfNegative val="0"/>
          <c:cat>
            <c:strRef>
              <c:f>Pivots!$A$8:$A$11</c:f>
              <c:strCache>
                <c:ptCount val="3"/>
                <c:pt idx="0">
                  <c:v>Human Resources</c:v>
                </c:pt>
                <c:pt idx="1">
                  <c:v>Research &amp; Development</c:v>
                </c:pt>
                <c:pt idx="2">
                  <c:v>Sales</c:v>
                </c:pt>
              </c:strCache>
            </c:strRef>
          </c:cat>
          <c:val>
            <c:numRef>
              <c:f>Pivots!$B$8:$B$11</c:f>
              <c:numCache>
                <c:formatCode>General</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5-C8C2-4222-B58F-D99AEDAC7082}"/>
            </c:ext>
          </c:extLst>
        </c:ser>
        <c:dLbls>
          <c:showLegendKey val="0"/>
          <c:showVal val="0"/>
          <c:showCatName val="0"/>
          <c:showSerName val="0"/>
          <c:showPercent val="0"/>
          <c:showBubbleSize val="0"/>
        </c:dLbls>
        <c:gapWidth val="219"/>
        <c:overlap val="-27"/>
        <c:axId val="617126832"/>
        <c:axId val="18112848"/>
      </c:barChart>
      <c:catAx>
        <c:axId val="61712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848"/>
        <c:crosses val="autoZero"/>
        <c:auto val="1"/>
        <c:lblAlgn val="ctr"/>
        <c:lblOffset val="100"/>
        <c:noMultiLvlLbl val="0"/>
      </c:catAx>
      <c:valAx>
        <c:axId val="1811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2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[HR-Employee-Attrition.xlsx]Pivots!PivotTable1</c:name>
    <c:fmtId val="6"/>
  </c:pivotSource>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effectLst/>
                <a:latin typeface="+mn-lt"/>
                <a:ea typeface="+mn-ea"/>
                <a:cs typeface="+mn-cs"/>
              </a:defRPr>
            </a:pPr>
            <a:r>
              <a:rPr lang="en-IN" sz="1400" b="0" i="0" u="none" strike="noStrike" baseline="0">
                <a:effectLst/>
              </a:rPr>
              <a:t>Employee Distribution by Monthly Income</a:t>
            </a:r>
            <a:endParaRPr lang="en-US" sz="1400"/>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5A3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23053368328962E-2"/>
          <c:y val="0.19486111111111112"/>
          <c:w val="0.88700984251968507"/>
          <c:h val="0.55714056576261306"/>
        </c:manualLayout>
      </c:layout>
      <c:barChart>
        <c:barDir val="col"/>
        <c:grouping val="clustered"/>
        <c:varyColors val="0"/>
        <c:ser>
          <c:idx val="0"/>
          <c:order val="0"/>
          <c:tx>
            <c:strRef>
              <c:f>Pivots!$D$11</c:f>
              <c:strCache>
                <c:ptCount val="1"/>
                <c:pt idx="0">
                  <c:v>Total</c:v>
                </c:pt>
              </c:strCache>
            </c:strRef>
          </c:tx>
          <c:spPr>
            <a:solidFill>
              <a:srgbClr val="D85A3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Pivots!$C$12:$C$25</c:f>
              <c:strCache>
                <c:ptCount val="13"/>
                <c:pt idx="0">
                  <c:v>1,000–2,499</c:v>
                </c:pt>
                <c:pt idx="1">
                  <c:v>10,000–11,499</c:v>
                </c:pt>
                <c:pt idx="2">
                  <c:v>11,500–12,999</c:v>
                </c:pt>
                <c:pt idx="3">
                  <c:v>13,000–14,499</c:v>
                </c:pt>
                <c:pt idx="4">
                  <c:v>14,500–15,999</c:v>
                </c:pt>
                <c:pt idx="5">
                  <c:v>16,000–17,499</c:v>
                </c:pt>
                <c:pt idx="6">
                  <c:v>17,500–18,999</c:v>
                </c:pt>
                <c:pt idx="7">
                  <c:v>19,000–20,499</c:v>
                </c:pt>
                <c:pt idx="8">
                  <c:v>2,500–3,999</c:v>
                </c:pt>
                <c:pt idx="9">
                  <c:v>4,000–5,499</c:v>
                </c:pt>
                <c:pt idx="10">
                  <c:v>5,500–6,999</c:v>
                </c:pt>
                <c:pt idx="11">
                  <c:v>7,000–8,499</c:v>
                </c:pt>
                <c:pt idx="12">
                  <c:v>8,500–9,999</c:v>
                </c:pt>
              </c:strCache>
            </c:strRef>
          </c:cat>
          <c:val>
            <c:numRef>
              <c:f>Pivots!$D$12:$D$25</c:f>
              <c:numCache>
                <c:formatCode>General</c:formatCode>
                <c:ptCount val="13"/>
                <c:pt idx="0">
                  <c:v>224</c:v>
                </c:pt>
                <c:pt idx="1">
                  <c:v>72</c:v>
                </c:pt>
                <c:pt idx="2">
                  <c:v>24</c:v>
                </c:pt>
                <c:pt idx="3">
                  <c:v>48</c:v>
                </c:pt>
                <c:pt idx="4">
                  <c:v>11</c:v>
                </c:pt>
                <c:pt idx="5">
                  <c:v>45</c:v>
                </c:pt>
                <c:pt idx="6">
                  <c:v>31</c:v>
                </c:pt>
                <c:pt idx="7">
                  <c:v>50</c:v>
                </c:pt>
                <c:pt idx="8">
                  <c:v>318</c:v>
                </c:pt>
                <c:pt idx="9">
                  <c:v>311</c:v>
                </c:pt>
                <c:pt idx="10">
                  <c:v>182</c:v>
                </c:pt>
                <c:pt idx="11">
                  <c:v>75</c:v>
                </c:pt>
                <c:pt idx="12">
                  <c:v>79</c:v>
                </c:pt>
              </c:numCache>
            </c:numRef>
          </c:val>
          <c:extLst>
            <c:ext xmlns:c16="http://schemas.microsoft.com/office/drawing/2014/chart" uri="{C3380CC4-5D6E-409C-BE32-E72D297353CC}">
              <c16:uniqueId val="{00000000-5A8A-4C98-A832-9619515B7E66}"/>
            </c:ext>
          </c:extLst>
        </c:ser>
        <c:dLbls>
          <c:dLblPos val="inEnd"/>
          <c:showLegendKey val="0"/>
          <c:showVal val="1"/>
          <c:showCatName val="0"/>
          <c:showSerName val="0"/>
          <c:showPercent val="0"/>
          <c:showBubbleSize val="0"/>
        </c:dLbls>
        <c:gapWidth val="41"/>
        <c:axId val="1626621439"/>
        <c:axId val="47127824"/>
      </c:barChart>
      <c:catAx>
        <c:axId val="162662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7127824"/>
        <c:crosses val="autoZero"/>
        <c:auto val="1"/>
        <c:lblAlgn val="ctr"/>
        <c:lblOffset val="100"/>
        <c:noMultiLvlLbl val="0"/>
      </c:catAx>
      <c:valAx>
        <c:axId val="47127824"/>
        <c:scaling>
          <c:orientation val="minMax"/>
        </c:scaling>
        <c:delete val="1"/>
        <c:axPos val="l"/>
        <c:numFmt formatCode="General" sourceLinked="1"/>
        <c:majorTickMark val="none"/>
        <c:minorTickMark val="none"/>
        <c:tickLblPos val="nextTo"/>
        <c:crossAx val="16266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Pivots!$D$11</c:f>
              <c:strCache>
                <c:ptCount val="1"/>
                <c:pt idx="0">
                  <c:v>Total</c:v>
                </c:pt>
              </c:strCache>
            </c:strRef>
          </c:tx>
          <c:spPr>
            <a:solidFill>
              <a:schemeClr val="accent1"/>
            </a:solidFill>
            <a:ln>
              <a:noFill/>
            </a:ln>
            <a:effectLst/>
          </c:spPr>
          <c:invertIfNegative val="0"/>
          <c:cat>
            <c:strRef>
              <c:f>Pivots!$C$12:$C$25</c:f>
              <c:strCache>
                <c:ptCount val="13"/>
                <c:pt idx="0">
                  <c:v>1,000–2,499</c:v>
                </c:pt>
                <c:pt idx="1">
                  <c:v>10,000–11,499</c:v>
                </c:pt>
                <c:pt idx="2">
                  <c:v>11,500–12,999</c:v>
                </c:pt>
                <c:pt idx="3">
                  <c:v>13,000–14,499</c:v>
                </c:pt>
                <c:pt idx="4">
                  <c:v>14,500–15,999</c:v>
                </c:pt>
                <c:pt idx="5">
                  <c:v>16,000–17,499</c:v>
                </c:pt>
                <c:pt idx="6">
                  <c:v>17,500–18,999</c:v>
                </c:pt>
                <c:pt idx="7">
                  <c:v>19,000–20,499</c:v>
                </c:pt>
                <c:pt idx="8">
                  <c:v>2,500–3,999</c:v>
                </c:pt>
                <c:pt idx="9">
                  <c:v>4,000–5,499</c:v>
                </c:pt>
                <c:pt idx="10">
                  <c:v>5,500–6,999</c:v>
                </c:pt>
                <c:pt idx="11">
                  <c:v>7,000–8,499</c:v>
                </c:pt>
                <c:pt idx="12">
                  <c:v>8,500–9,999</c:v>
                </c:pt>
              </c:strCache>
            </c:strRef>
          </c:cat>
          <c:val>
            <c:numRef>
              <c:f>Pivots!$D$12:$D$25</c:f>
              <c:numCache>
                <c:formatCode>General</c:formatCode>
                <c:ptCount val="13"/>
                <c:pt idx="0">
                  <c:v>224</c:v>
                </c:pt>
                <c:pt idx="1">
                  <c:v>72</c:v>
                </c:pt>
                <c:pt idx="2">
                  <c:v>24</c:v>
                </c:pt>
                <c:pt idx="3">
                  <c:v>48</c:v>
                </c:pt>
                <c:pt idx="4">
                  <c:v>11</c:v>
                </c:pt>
                <c:pt idx="5">
                  <c:v>45</c:v>
                </c:pt>
                <c:pt idx="6">
                  <c:v>31</c:v>
                </c:pt>
                <c:pt idx="7">
                  <c:v>50</c:v>
                </c:pt>
                <c:pt idx="8">
                  <c:v>318</c:v>
                </c:pt>
                <c:pt idx="9">
                  <c:v>311</c:v>
                </c:pt>
                <c:pt idx="10">
                  <c:v>182</c:v>
                </c:pt>
                <c:pt idx="11">
                  <c:v>75</c:v>
                </c:pt>
                <c:pt idx="12">
                  <c:v>79</c:v>
                </c:pt>
              </c:numCache>
            </c:numRef>
          </c:val>
          <c:extLst>
            <c:ext xmlns:c16="http://schemas.microsoft.com/office/drawing/2014/chart" uri="{C3380CC4-5D6E-409C-BE32-E72D297353CC}">
              <c16:uniqueId val="{00000000-4DC2-4659-8663-6286CA3BE258}"/>
            </c:ext>
          </c:extLst>
        </c:ser>
        <c:dLbls>
          <c:showLegendKey val="0"/>
          <c:showVal val="0"/>
          <c:showCatName val="0"/>
          <c:showSerName val="0"/>
          <c:showPercent val="0"/>
          <c:showBubbleSize val="0"/>
        </c:dLbls>
        <c:gapWidth val="219"/>
        <c:overlap val="-27"/>
        <c:axId val="1631463439"/>
        <c:axId val="474863119"/>
      </c:barChart>
      <c:catAx>
        <c:axId val="16314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63119"/>
        <c:crosses val="autoZero"/>
        <c:auto val="1"/>
        <c:lblAlgn val="ctr"/>
        <c:lblOffset val="100"/>
        <c:noMultiLvlLbl val="0"/>
      </c:catAx>
      <c:valAx>
        <c:axId val="47486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46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8659</xdr:rowOff>
    </xdr:from>
    <xdr:to>
      <xdr:col>9</xdr:col>
      <xdr:colOff>302200</xdr:colOff>
      <xdr:row>14</xdr:row>
      <xdr:rowOff>180975</xdr:rowOff>
    </xdr:to>
    <xdr:graphicFrame macro="">
      <xdr:nvGraphicFramePr>
        <xdr:cNvPr id="3" name="Chart 2">
          <a:extLst>
            <a:ext uri="{FF2B5EF4-FFF2-40B4-BE49-F238E27FC236}">
              <a16:creationId xmlns:a16="http://schemas.microsoft.com/office/drawing/2014/main" id="{FD9E2DD1-A4CD-C1A1-70B3-D07C86C03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323849</xdr:colOff>
      <xdr:row>7</xdr:row>
      <xdr:rowOff>34634</xdr:rowOff>
    </xdr:from>
    <xdr:to>
      <xdr:col>15</xdr:col>
      <xdr:colOff>19050</xdr:colOff>
      <xdr:row>15</xdr:row>
      <xdr:rowOff>38099</xdr:rowOff>
    </xdr:to>
    <xdr:graphicFrame macro="">
      <xdr:nvGraphicFramePr>
        <xdr:cNvPr id="4" name="Chart 3">
          <a:extLst>
            <a:ext uri="{FF2B5EF4-FFF2-40B4-BE49-F238E27FC236}">
              <a16:creationId xmlns:a16="http://schemas.microsoft.com/office/drawing/2014/main" id="{3C5C2FFC-862B-43BC-8113-1C75A0847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365495</xdr:colOff>
      <xdr:row>15</xdr:row>
      <xdr:rowOff>0</xdr:rowOff>
    </xdr:from>
    <xdr:to>
      <xdr:col>10</xdr:col>
      <xdr:colOff>428626</xdr:colOff>
      <xdr:row>28</xdr:row>
      <xdr:rowOff>158750</xdr:rowOff>
    </xdr:to>
    <xdr:graphicFrame macro="">
      <xdr:nvGraphicFramePr>
        <xdr:cNvPr id="6" name="Chart 5">
          <a:extLst>
            <a:ext uri="{FF2B5EF4-FFF2-40B4-BE49-F238E27FC236}">
              <a16:creationId xmlns:a16="http://schemas.microsoft.com/office/drawing/2014/main" id="{66AA47ED-E52D-4150-AE57-B0F544BED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428625</xdr:colOff>
      <xdr:row>15</xdr:row>
      <xdr:rowOff>9524</xdr:rowOff>
    </xdr:from>
    <xdr:to>
      <xdr:col>15</xdr:col>
      <xdr:colOff>11076</xdr:colOff>
      <xdr:row>28</xdr:row>
      <xdr:rowOff>148166</xdr:rowOff>
    </xdr:to>
    <xdr:graphicFrame macro="">
      <xdr:nvGraphicFramePr>
        <xdr:cNvPr id="9" name="Chart 8">
          <a:extLst>
            <a:ext uri="{FF2B5EF4-FFF2-40B4-BE49-F238E27FC236}">
              <a16:creationId xmlns:a16="http://schemas.microsoft.com/office/drawing/2014/main" id="{D9C3DAC8-F0CA-4628-B062-39340AFFD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7</xdr:row>
      <xdr:rowOff>0</xdr:rowOff>
    </xdr:from>
    <xdr:to>
      <xdr:col>6</xdr:col>
      <xdr:colOff>342900</xdr:colOff>
      <xdr:row>14</xdr:row>
      <xdr:rowOff>180975</xdr:rowOff>
    </xdr:to>
    <xdr:graphicFrame macro="">
      <xdr:nvGraphicFramePr>
        <xdr:cNvPr id="7" name="Chart 6">
          <a:extLst>
            <a:ext uri="{FF2B5EF4-FFF2-40B4-BE49-F238E27FC236}">
              <a16:creationId xmlns:a16="http://schemas.microsoft.com/office/drawing/2014/main" id="{EAF0962E-B042-4C76-A9B3-EAE9ECEB9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76200</xdr:colOff>
      <xdr:row>0</xdr:row>
      <xdr:rowOff>0</xdr:rowOff>
    </xdr:from>
    <xdr:to>
      <xdr:col>9</xdr:col>
      <xdr:colOff>628650</xdr:colOff>
      <xdr:row>5</xdr:row>
      <xdr:rowOff>0</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6B9F2233-CA4A-4506-97B4-B643F9D7112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19675" y="0"/>
              <a:ext cx="1343025"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7</xdr:col>
      <xdr:colOff>104775</xdr:colOff>
      <xdr:row>4</xdr:row>
      <xdr:rowOff>180975</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29835EEE-3C82-4655-AF5B-DD964EC9534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0"/>
              <a:ext cx="504825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600075</xdr:colOff>
      <xdr:row>0</xdr:row>
      <xdr:rowOff>0</xdr:rowOff>
    </xdr:from>
    <xdr:to>
      <xdr:col>14</xdr:col>
      <xdr:colOff>504825</xdr:colOff>
      <xdr:row>4</xdr:row>
      <xdr:rowOff>152400</xdr:rowOff>
    </xdr:to>
    <mc:AlternateContent xmlns:mc="http://schemas.openxmlformats.org/markup-compatibility/2006" xmlns:tsle="http://schemas.microsoft.com/office/drawing/2012/timeslicer">
      <mc:Choice Requires="tsle">
        <xdr:graphicFrame macro="">
          <xdr:nvGraphicFramePr>
            <xdr:cNvPr id="14" name="Hiredate">
              <a:extLst>
                <a:ext uri="{FF2B5EF4-FFF2-40B4-BE49-F238E27FC236}">
                  <a16:creationId xmlns:a16="http://schemas.microsoft.com/office/drawing/2014/main" id="{1D4C8F60-5FD8-425A-99F0-B58C7AFC77A5}"/>
                </a:ext>
              </a:extLst>
            </xdr:cNvPr>
            <xdr:cNvGraphicFramePr/>
          </xdr:nvGraphicFramePr>
          <xdr:xfrm>
            <a:off x="0" y="0"/>
            <a:ext cx="0" cy="0"/>
          </xdr:xfrm>
          <a:graphic>
            <a:graphicData uri="http://schemas.microsoft.com/office/drawing/2012/timeslicer">
              <tsle:timeslicer name="Hiredate"/>
            </a:graphicData>
          </a:graphic>
        </xdr:graphicFrame>
      </mc:Choice>
      <mc:Fallback xmlns="">
        <xdr:sp macro="" textlink="">
          <xdr:nvSpPr>
            <xdr:cNvPr id="0" name=""/>
            <xdr:cNvSpPr>
              <a:spLocks noTextEdit="1"/>
            </xdr:cNvSpPr>
          </xdr:nvSpPr>
          <xdr:spPr>
            <a:xfrm>
              <a:off x="6334125" y="0"/>
              <a:ext cx="3333750"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14</xdr:row>
      <xdr:rowOff>177210</xdr:rowOff>
    </xdr:from>
    <xdr:to>
      <xdr:col>6</xdr:col>
      <xdr:colOff>343343</xdr:colOff>
      <xdr:row>28</xdr:row>
      <xdr:rowOff>155057</xdr:rowOff>
    </xdr:to>
    <xdr:graphicFrame macro="">
      <xdr:nvGraphicFramePr>
        <xdr:cNvPr id="2" name="Chart 1">
          <a:extLst>
            <a:ext uri="{FF2B5EF4-FFF2-40B4-BE49-F238E27FC236}">
              <a16:creationId xmlns:a16="http://schemas.microsoft.com/office/drawing/2014/main" id="{9032E574-762C-4C01-AA04-4A43DFCB2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0.33304</cdr:x>
      <cdr:y>0.16361</cdr:y>
    </cdr:from>
    <cdr:to>
      <cdr:x>0.67412</cdr:x>
      <cdr:y>0.32653</cdr:y>
    </cdr:to>
    <cdr:sp macro="" textlink="">
      <cdr:nvSpPr>
        <cdr:cNvPr id="2" name="TextBox 2">
          <a:extLst xmlns:a="http://schemas.openxmlformats.org/drawingml/2006/main">
            <a:ext uri="{FF2B5EF4-FFF2-40B4-BE49-F238E27FC236}">
              <a16:creationId xmlns:a16="http://schemas.microsoft.com/office/drawing/2014/main" id="{CF5EB423-DBEA-5EFB-5DA2-EDA5E7761C65}"/>
            </a:ext>
          </a:extLst>
        </cdr:cNvPr>
        <cdr:cNvSpPr txBox="1"/>
      </cdr:nvSpPr>
      <cdr:spPr>
        <a:xfrm xmlns:a="http://schemas.openxmlformats.org/drawingml/2006/main">
          <a:off x="1482297" y="249904"/>
          <a:ext cx="1518079" cy="24886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a:t>2026 data partial (YTD)</a:t>
          </a:r>
        </a:p>
        <a:p xmlns:a="http://schemas.openxmlformats.org/drawingml/2006/main">
          <a:endParaRPr lang="en-IN" sz="11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533400</xdr:colOff>
      <xdr:row>19</xdr:row>
      <xdr:rowOff>80961</xdr:rowOff>
    </xdr:from>
    <xdr:to>
      <xdr:col>12</xdr:col>
      <xdr:colOff>904875</xdr:colOff>
      <xdr:row>34</xdr:row>
      <xdr:rowOff>142874</xdr:rowOff>
    </xdr:to>
    <xdr:graphicFrame macro="">
      <xdr:nvGraphicFramePr>
        <xdr:cNvPr id="3" name="Chart 2">
          <a:extLst>
            <a:ext uri="{FF2B5EF4-FFF2-40B4-BE49-F238E27FC236}">
              <a16:creationId xmlns:a16="http://schemas.microsoft.com/office/drawing/2014/main" id="{FD4F56BB-403B-ADBC-41B0-2A11C7A47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riscilla Gilbert" refreshedDate="46265.918384027776" createdVersion="3" refreshedVersion="8" minRefreshableVersion="3" recordCount="0" tupleCache="1" xr:uid="{F91D04E2-3C85-49CE-A373-606DC04DCB02}">
  <cacheSource type="external" connectionId="8"/>
  <cacheFields count="1">
    <cacheField name="[Measures].[MeasuresLevel]" caption="MeasuresLevel" numFmtId="0" hierarchy="104">
      <sharedItems count="5">
        <s v="[Measures].[Average Salary]" c="Average Salary"/>
        <s v="[Measures].[Employees Left]" c="Employees Left"/>
        <s v="[Measures].[Average Rating]" c="Average Rating"/>
        <s v="[Measures].[Total Employees]" c="Total Employees"/>
        <s v="[Measures].[Attrition Rate %]" c="Attrition Rate %"/>
      </sharedItems>
    </cacheField>
  </cacheFields>
  <cacheHierarchies count="129">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MonthNumber]" caption="MonthNumber" attribute="1" defaultMemberUniqueName="[DimDate].[MonthNumber].[All]" allUniqueName="[DimDate].[MonthNumbe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epartment].[Department Key]" caption="Department Key" attribute="1" defaultMemberUniqueName="[DimDepartment].[Department Key].[All]" allUniqueName="[DimDepartment].[Department Key].[All]" dimensionUniqueName="[DimDepartment]" displayFolder="" count="2"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cacheHierarchy uniqueName="[DimDepartment].[Manager]" caption="Manager" attribute="1" defaultMemberUniqueName="[DimDepartment].[Manager].[All]" allUniqueName="[DimDepartment].[Manager].[All]" dimensionUniqueName="[DimDepartment]" displayFolder="" count="2" memberValueDatatype="20" unbalanced="0"/>
    <cacheHierarchy uniqueName="[DimDepartment].[ManagerName]" caption="ManagerName" attribute="1" defaultMemberUniqueName="[DimDepartment].[ManagerName].[All]" allUniqueName="[DimDepartment].[ManagerName].[All]" dimensionUniqueName="[DimDepartment]" displayFolder="" count="2" memberValueDatatype="130" unbalanced="0"/>
    <cacheHierarchy uniqueName="[DimEmployee].[Age]" caption="Age" attribute="1" defaultMemberUniqueName="[DimEmployee].[Age].[All]" allUniqueName="[DimEmployee].[Age].[All]" dimensionUniqueName="[DimEmployee]" displayFolder="" count="2" memberValueDatatype="130" unbalanced="0"/>
    <cacheHierarchy uniqueName="[DimEmployee].[Education]" caption="Education" attribute="1" defaultMemberUniqueName="[DimEmployee].[Education].[All]" allUniqueName="[DimEmployee].[Education].[All]" dimensionUniqueName="[DimEmployee]" displayFolder="" count="2" memberValueDatatype="20" unbalanced="0"/>
    <cacheHierarchy uniqueName="[DimEmployee].[EducationField]" caption="EducationField" attribute="1" defaultMemberUniqueName="[DimEmployee].[EducationField].[All]" allUniqueName="[DimEmployee].[EducationField].[All]" dimensionUniqueName="[DimEmployee]" displayFolder="" count="2" memberValueDatatype="130" unbalanced="0"/>
    <cacheHierarchy uniqueName="[DimEmployee].[EmployeeNumber]" caption="EmployeeNumber" attribute="1" defaultMemberUniqueName="[DimEmployee].[EmployeeNumber].[All]" allUniqueName="[DimEmployee].[EmployeeNumber].[All]" dimensionUniqueName="[DimEmployee]" displayFolder="" count="2" memberValueDatatype="20" unbalanced="0"/>
    <cacheHierarchy uniqueName="[DimEmployee].[MaritalStatus]" caption="MaritalStatus" attribute="1" defaultMemberUniqueName="[DimEmployee].[MaritalStatus].[All]" allUniqueName="[DimEmployee].[MaritalStatus].[All]" dimensionUniqueName="[DimEmployee]" displayFolder="" count="2" memberValueDatatype="130" unbalanced="0"/>
    <cacheHierarchy uniqueName="[DimEmployee].[Gender]" caption="Gender" attribute="1" defaultMemberUniqueName="[DimEmployee].[Gender].[All]" allUniqueName="[DimEmployee].[Gender].[All]" dimensionUniqueName="[DimEmployee]" displayFolder="" count="2" memberValueDatatype="130" unbalanced="0"/>
    <cacheHierarchy uniqueName="[DimJob].[Job Key]" caption="Job Key" attribute="1" defaultMemberUniqueName="[DimJob].[Job Key].[All]" allUniqueName="[DimJob].[Job Key].[All]" dimensionUniqueName="[DimJob]" displayFolder="" count="2" memberValueDatatype="20" unbalanced="0"/>
    <cacheHierarchy uniqueName="[DimJob].[JobLevel]" caption="JobLevel" attribute="1" defaultMemberUniqueName="[DimJob].[JobLevel].[All]" allUniqueName="[DimJob].[JobLevel].[All]" dimensionUniqueName="[DimJob]" displayFolder="" count="2" memberValueDatatype="20" unbalanced="0"/>
    <cacheHierarchy uniqueName="[DimJob].[JobRole]" caption="JobRole" attribute="1" defaultMemberUniqueName="[DimJob].[JobRole].[All]" allUniqueName="[DimJob].[JobRole].[All]" dimensionUniqueName="[DimJob]" displayFolder="" count="2" memberValueDatatype="130" unbalanced="0"/>
    <cacheHierarchy uniqueName="[DimLocation].[Location Key]" caption="Location Key" attribute="1" defaultMemberUniqueName="[DimLocation].[Location Key].[All]" allUniqueName="[DimLocation].[Location Key].[All]" dimensionUniqueName="[DimLocation]" displayFolder="" count="2" memberValueDatatype="20" unbalanced="0"/>
    <cacheHierarchy uniqueName="[DimLocation].[City]" caption="City" attribute="1" defaultMemberUniqueName="[DimLocation].[City].[All]" allUniqueName="[DimLocation].[City].[All]" dimensionUniqueName="[DimLocation]" displayFolder="" count="2" memberValueDatatype="130" unbalanced="0"/>
    <cacheHierarchy uniqueName="[DimLocation].[State]" caption="State" attribute="1" defaultMemberUniqueName="[DimLocation].[State].[All]" allUniqueName="[DimLocation].[State].[All]" dimensionUniqueName="[DimLocation]" displayFolder="" count="2" memberValueDatatype="130" unbalanced="0"/>
    <cacheHierarchy uniqueName="[Fact_Employee].[Age]" caption="Age" attribute="1" defaultMemberUniqueName="[Fact_Employee].[Age].[All]" allUniqueName="[Fact_Employee].[Age].[All]" dimensionUniqueName="[Fact_Employee]" displayFolder="" count="2" memberValueDatatype="20" unbalanced="0"/>
    <cacheHierarchy uniqueName="[Fact_Employee].[Attrition]" caption="Attrition" attribute="1" defaultMemberUniqueName="[Fact_Employee].[Attrition].[All]" allUniqueName="[Fact_Employee].[Attrition].[All]" dimensionUniqueName="[Fact_Employee]" displayFolder="" count="2" memberValueDatatype="130" unbalanced="0"/>
    <cacheHierarchy uniqueName="[Fact_Employee].[BusinessTravel]" caption="BusinessTravel" attribute="1" defaultMemberUniqueName="[Fact_Employee].[BusinessTravel].[All]" allUniqueName="[Fact_Employee].[BusinessTravel].[All]" dimensionUniqueName="[Fact_Employee]" displayFolder="" count="2" memberValueDatatype="130" unbalanced="0"/>
    <cacheHierarchy uniqueName="[Fact_Employee].[DailyRate]" caption="DailyRate" attribute="1" defaultMemberUniqueName="[Fact_Employee].[DailyRate].[All]" allUniqueName="[Fact_Employee].[DailyRate].[All]" dimensionUniqueName="[Fact_Employee]" displayFolder="" count="2" memberValueDatatype="20" unbalanced="0"/>
    <cacheHierarchy uniqueName="[Fact_Employee].[Department]" caption="Department" attribute="1" defaultMemberUniqueName="[Fact_Employee].[Department].[All]" allUniqueName="[Fact_Employee].[Department].[All]" dimensionUniqueName="[Fact_Employee]" displayFolder="" count="2"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2" memberValueDatatype="20" unbalanced="0"/>
    <cacheHierarchy uniqueName="[Fact_Employee].[Education]" caption="Education" attribute="1" defaultMemberUniqueName="[Fact_Employee].[Education].[All]" allUniqueName="[Fact_Employee].[Education].[All]" dimensionUniqueName="[Fact_Employee]" displayFolder="" count="2" memberValueDatatype="20" unbalanced="0"/>
    <cacheHierarchy uniqueName="[Fact_Employee].[EducationField]" caption="EducationField" attribute="1" defaultMemberUniqueName="[Fact_Employee].[EducationField].[All]" allUniqueName="[Fact_Employee].[EducationField].[All]" dimensionUniqueName="[Fact_Employee]" displayFolder="" count="2" memberValueDatatype="130" unbalanced="0"/>
    <cacheHierarchy uniqueName="[Fact_Employee].[EmployeeNumber]" caption="EmployeeNumber" attribute="1" defaultMemberUniqueName="[Fact_Employee].[EmployeeNumber].[All]" allUniqueName="[Fact_Employee].[EmployeeNumber].[All]" dimensionUniqueName="[Fact_Employee]" displayFolder="" count="2"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2" memberValueDatatype="2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2" memberValueDatatype="20" unbalanced="0"/>
    <cacheHierarchy uniqueName="[Fact_Employee].[JobInvolvement]" caption="JobInvolvement" attribute="1" defaultMemberUniqueName="[Fact_Employee].[JobInvolvement].[All]" allUniqueName="[Fact_Employee].[JobInvolvement].[All]" dimensionUniqueName="[Fact_Employee]" displayFolder="" count="2" memberValueDatatype="20" unbalanced="0"/>
    <cacheHierarchy uniqueName="[Fact_Employee].[JobLevel]" caption="JobLevel" attribute="1" defaultMemberUniqueName="[Fact_Employee].[JobLevel].[All]" allUniqueName="[Fact_Employee].[JobLevel].[All]" dimensionUniqueName="[Fact_Employee]" displayFolder="" count="2" memberValueDatatype="20" unbalanced="0"/>
    <cacheHierarchy uniqueName="[Fact_Employee].[JobRole]" caption="JobRole" attribute="1" defaultMemberUniqueName="[Fact_Employee].[JobRole].[All]" allUniqueName="[Fact_Employee].[JobRole].[All]" dimensionUniqueName="[Fact_Employee]" displayFolder="" count="2" memberValueDatatype="130" unbalanced="0"/>
    <cacheHierarchy uniqueName="[Fact_Employee].[JobSatisfaction]" caption="JobSatisfaction" attribute="1" defaultMemberUniqueName="[Fact_Employee].[JobSatisfaction].[All]" allUniqueName="[Fact_Employee].[JobSatisfaction].[All]" dimensionUniqueName="[Fact_Employee]" displayFolder="" count="2" memberValueDatatype="2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cacheHierarchy uniqueName="[Fact_Employee].[MonthlyIncome]" caption="MonthlyIncome" attribute="1" defaultMemberUniqueName="[Fact_Employee].[MonthlyIncome].[All]" allUniqueName="[Fact_Employee].[MonthlyIncome].[All]" dimensionUniqueName="[Fact_Employee]" displayFolder="" count="2" memberValueDatatype="20" unbalanced="0"/>
    <cacheHierarchy uniqueName="[Fact_Employee].[MonthlyRate]" caption="MonthlyRate" attribute="1" defaultMemberUniqueName="[Fact_Employee].[MonthlyRate].[All]" allUniqueName="[Fact_Employee].[MonthlyRate].[All]" dimensionUniqueName="[Fact_Employee]" displayFolder="" count="2"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2" memberValueDatatype="20" unbalanced="0"/>
    <cacheHierarchy uniqueName="[Fact_Employee].[OverTime]" caption="OverTime" attribute="1" defaultMemberUniqueName="[Fact_Employee].[OverTime].[All]" allUniqueName="[Fact_Employee].[OverTime].[All]" dimensionUniqueName="[Fact_Employee]" displayFolder="" count="2"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2"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2"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2" memberValueDatatype="20" unbalanced="0"/>
    <cacheHierarchy uniqueName="[Fact_Employee].[StockOptionLevel]" caption="StockOptionLevel" attribute="1" defaultMemberUniqueName="[Fact_Employee].[StockOptionLevel].[All]" allUniqueName="[Fact_Employee].[StockOptionLevel].[All]" dimensionUniqueName="[Fact_Employee]" displayFolder="" count="2"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2"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2" memberValueDatatype="20" unbalanced="0"/>
    <cacheHierarchy uniqueName="[Fact_Employee].[WorkLifeBalance]" caption="WorkLifeBalance" attribute="1" defaultMemberUniqueName="[Fact_Employee].[WorkLifeBalance].[All]" allUniqueName="[Fact_Employee].[WorkLifeBalance].[All]" dimensionUniqueName="[Fact_Employee]" displayFolder="" count="2" memberValueDatatype="20" unbalanced="0"/>
    <cacheHierarchy uniqueName="[Fact_Employee].[Hiredate]" caption="Hiredate" attribute="1" time="1" defaultMemberUniqueName="[Fact_Employee].[Hiredate].[All]" allUniqueName="[Fact_Employee].[Hiredate].[All]" dimensionUniqueName="[Fact_Employee]" displayFolder="" count="2" memberValueDatatype="7" unbalanced="0"/>
    <cacheHierarchy uniqueName="[Fact_Employee].[YearsAtCompany]" caption="YearsAtCompany" attribute="1" defaultMemberUniqueName="[Fact_Employee].[YearsAtCompany].[All]" allUniqueName="[Fact_Employee].[YearsAtCompany].[All]" dimensionUniqueName="[Fact_Employee]" displayFolder="" count="2"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2"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2"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2" memberValueDatatype="20" unbalanced="0"/>
    <cacheHierarchy uniqueName="[Fact_Employee].[ExitDate]" caption="ExitDate" attribute="1" time="1" defaultMemberUniqueName="[Fact_Employee].[ExitDate].[All]" allUniqueName="[Fact_Employee].[ExitDate].[All]" dimensionUniqueName="[Fact_Employee]" displayFolder="" count="2" memberValueDatatype="7" unbalanced="0"/>
    <cacheHierarchy uniqueName="[Fact_Employee].[City]" caption="City" attribute="1" defaultMemberUniqueName="[Fact_Employee].[City].[All]" allUniqueName="[Fact_Employee].[City].[All]" dimensionUniqueName="[Fact_Employee]" displayFolder="" count="2" memberValueDatatype="130" unbalanced="0"/>
    <cacheHierarchy uniqueName="[Fact_Employee].[State]" caption="State" attribute="1" defaultMemberUniqueName="[Fact_Employee].[State].[All]" allUniqueName="[Fact_Employee].[State].[All]" dimensionUniqueName="[Fact_Employee]" displayFolder="" count="2" memberValueDatatype="130" unbalanced="0"/>
    <cacheHierarchy uniqueName="[Fact_Employee].[Manager]" caption="Manager" attribute="1" defaultMemberUniqueName="[Fact_Employee].[Manager].[All]" allUniqueName="[Fact_Employee].[Manager].[All]" dimensionUniqueName="[Fact_Employee]" displayFolder="" count="2" memberValueDatatype="20" unbalanced="0"/>
    <cacheHierarchy uniqueName="[Fact_Employee].[ManagerName]" caption="ManagerName" attribute="1" defaultMemberUniqueName="[Fact_Employee].[ManagerName].[All]" allUniqueName="[Fact_Employee].[ManagerName].[All]" dimensionUniqueName="[Fact_Employee]" displayFolder="" count="2" memberValueDatatype="130" unbalanced="0"/>
    <cacheHierarchy uniqueName="[Fact_Employee].[Bonus]" caption="Bonus" attribute="1" defaultMemberUniqueName="[Fact_Employee].[Bonus].[All]" allUniqueName="[Fact_Employee].[Bonus].[All]" dimensionUniqueName="[Fact_Employee]" displayFolder="" count="2" memberValueDatatype="5" unbalanced="0"/>
    <cacheHierarchy uniqueName="[FactEmployee].[Age]" caption="Age" attribute="1" defaultMemberUniqueName="[FactEmployee].[Age].[All]" allUniqueName="[FactEmployee].[Age].[All]" dimensionUniqueName="[FactEmployee]" displayFolder="" count="2" memberValueDatatype="20" unbalanced="0"/>
    <cacheHierarchy uniqueName="[FactEmployee].[Attrition]" caption="Attrition" attribute="1" defaultMemberUniqueName="[FactEmployee].[Attrition].[All]" allUniqueName="[FactEmployee].[Attrition].[All]" dimensionUniqueName="[FactEmployee]" displayFolder="" count="2" memberValueDatatype="130" unbalanced="0"/>
    <cacheHierarchy uniqueName="[FactEmployee].[BusinessTravel]" caption="BusinessTravel" attribute="1" defaultMemberUniqueName="[FactEmployee].[BusinessTravel].[All]" allUniqueName="[FactEmployee].[BusinessTravel].[All]" dimensionUniqueName="[FactEmployee]" displayFolder="" count="2" memberValueDatatype="130" unbalanced="0"/>
    <cacheHierarchy uniqueName="[FactEmployee].[DailyRate]" caption="DailyRate" attribute="1" defaultMemberUniqueName="[FactEmployee].[DailyRate].[All]" allUniqueName="[FactEmployee].[DailyRate].[All]" dimensionUniqueName="[FactEmployee]" displayFolder="" count="2"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2" memberValueDatatype="20" unbalanced="0"/>
    <cacheHierarchy uniqueName="[FactEmployee].[Education]" caption="Education" attribute="1" defaultMemberUniqueName="[FactEmployee].[Education].[All]" allUniqueName="[FactEmployee].[Education].[All]" dimensionUniqueName="[FactEmployee]" displayFolder="" count="2" memberValueDatatype="20" unbalanced="0"/>
    <cacheHierarchy uniqueName="[FactEmployee].[EducationField]" caption="EducationField" attribute="1" defaultMemberUniqueName="[FactEmployee].[EducationField].[All]" allUniqueName="[FactEmployee].[EducationField].[All]" dimensionUniqueName="[FactEmployee]" displayFolder="" count="2" memberValueDatatype="130" unbalanced="0"/>
    <cacheHierarchy uniqueName="[FactEmployee].[EmployeeNumber]" caption="EmployeeNumber" attribute="1" defaultMemberUniqueName="[FactEmployee].[EmployeeNumber].[All]" allUniqueName="[FactEmployee].[EmployeeNumber].[All]" dimensionUniqueName="[FactEmployee]" displayFolder="" count="2"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2"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2" memberValueDatatype="20" unbalanced="0"/>
    <cacheHierarchy uniqueName="[FactEmployee].[JobInvolvement]" caption="JobInvolvement" attribute="1" defaultMemberUniqueName="[FactEmployee].[JobInvolvement].[All]" allUniqueName="[FactEmployee].[JobInvolvement].[All]" dimensionUniqueName="[FactEmployee]" displayFolder="" count="2" memberValueDatatype="20" unbalanced="0"/>
    <cacheHierarchy uniqueName="[FactEmployee].[JobLevel]" caption="JobLevel" attribute="1" defaultMemberUniqueName="[FactEmployee].[JobLevel].[All]" allUniqueName="[FactEmployee].[JobLevel].[All]" dimensionUniqueName="[FactEmployee]" displayFolder="" count="2" memberValueDatatype="20" unbalanced="0"/>
    <cacheHierarchy uniqueName="[FactEmployee].[JobRole]" caption="JobRole" attribute="1" defaultMemberUniqueName="[FactEmployee].[JobRole].[All]" allUniqueName="[FactEmployee].[JobRole].[All]" dimensionUniqueName="[FactEmployee]" displayFolder="" count="2" memberValueDatatype="130" unbalanced="0"/>
    <cacheHierarchy uniqueName="[FactEmployee].[JobSatisfaction]" caption="JobSatisfaction" attribute="1" defaultMemberUniqueName="[FactEmployee].[JobSatisfaction].[All]" allUniqueName="[FactEmployee].[JobSatisfaction].[All]" dimensionUniqueName="[FactEmployee]" displayFolder="" count="2" memberValueDatatype="20" unbalanced="0"/>
    <cacheHierarchy uniqueName="[FactEmployee].[MaritalStatus]" caption="MaritalStatus" attribute="1" defaultMemberUniqueName="[FactEmployee].[MaritalStatus].[All]" allUniqueName="[FactEmployee].[MaritalStatus].[All]" dimensionUniqueName="[FactEmployee]" displayFolder="" count="2" memberValueDatatype="130" unbalanced="0"/>
    <cacheHierarchy uniqueName="[FactEmployee].[MonthlyIncome]" caption="MonthlyIncome" attribute="1" defaultMemberUniqueName="[FactEmployee].[MonthlyIncome].[All]" allUniqueName="[FactEmployee].[MonthlyIncome].[All]" dimensionUniqueName="[FactEmployee]" displayFolder="" count="2" memberValueDatatype="20" unbalanced="0"/>
    <cacheHierarchy uniqueName="[FactEmployee].[MonthlyRate]" caption="MonthlyRate" attribute="1" defaultMemberUniqueName="[FactEmployee].[MonthlyRate].[All]" allUniqueName="[FactEmployee].[MonthlyRate].[All]" dimensionUniqueName="[FactEmployee]" displayFolder="" count="2"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2" memberValueDatatype="20" unbalanced="0"/>
    <cacheHierarchy uniqueName="[FactEmployee].[OverTime]" caption="OverTime" attribute="1" defaultMemberUniqueName="[FactEmployee].[OverTime].[All]" allUniqueName="[FactEmployee].[OverTime].[All]" dimensionUniqueName="[FactEmployee]" displayFolder="" count="2"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2" memberValueDatatype="20" unbalanced="0"/>
    <cacheHierarchy uniqueName="[FactEmployee].[PerformanceRating]" caption="PerformanceRating" attribute="1" defaultMemberUniqueName="[FactEmployee].[PerformanceRating].[All]" allUniqueName="[FactEmployee].[PerformanceRating].[All]" dimensionUniqueName="[FactEmployee]" displayFolder="" count="2"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2" memberValueDatatype="20" unbalanced="0"/>
    <cacheHierarchy uniqueName="[FactEmployee].[StockOptionLevel]" caption="StockOptionLevel" attribute="1" defaultMemberUniqueName="[FactEmployee].[StockOptionLevel].[All]" allUniqueName="[FactEmployee].[StockOptionLevel].[All]" dimensionUniqueName="[FactEmployee]" displayFolder="" count="2" memberValueDatatype="20" unbalanced="0"/>
    <cacheHierarchy uniqueName="[FactEmployee].[TotalWorkingYears]" caption="TotalWorkingYears" attribute="1" defaultMemberUniqueName="[FactEmployee].[TotalWorkingYears].[All]" allUniqueName="[FactEmployee].[TotalWorkingYears].[All]" dimensionUniqueName="[FactEmployee]" displayFolder="" count="2"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2" memberValueDatatype="20" unbalanced="0"/>
    <cacheHierarchy uniqueName="[FactEmployee].[WorkLifeBalance]" caption="WorkLifeBalance" attribute="1" defaultMemberUniqueName="[FactEmployee].[WorkLifeBalance].[All]" allUniqueName="[FactEmployee].[WorkLifeBalance].[All]" dimensionUniqueName="[FactEmployee]" displayFolder="" count="2"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2"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2"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2"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2" memberValueDatatype="20" unbalanced="0"/>
    <cacheHierarchy uniqueName="[FactEmployee].[ExitDate]" caption="ExitDate" attribute="1" time="1" defaultMemberUniqueName="[FactEmployee].[ExitDate].[All]" allUniqueName="[FactEmployee].[ExitDate].[All]" dimensionUniqueName="[FactEmployee]" displayFolder="" count="2" memberValueDatatype="7" unbalanced="0"/>
    <cacheHierarchy uniqueName="[FactEmployee].[City]" caption="City" attribute="1" defaultMemberUniqueName="[FactEmployee].[City].[All]" allUniqueName="[FactEmployee].[City].[All]" dimensionUniqueName="[FactEmployee]" displayFolder="" count="2" memberValueDatatype="130" unbalanced="0"/>
    <cacheHierarchy uniqueName="[FactEmployee].[State]" caption="State" attribute="1" defaultMemberUniqueName="[FactEmployee].[State].[All]" allUniqueName="[FactEmployee].[State].[All]" dimensionUniqueName="[FactEmployee]" displayFolder="" count="2" memberValueDatatype="130" unbalanced="0"/>
    <cacheHierarchy uniqueName="[FactEmployee].[Manager]" caption="Manager" attribute="1" defaultMemberUniqueName="[FactEmployee].[Manager].[All]" allUniqueName="[FactEmployee].[Manager].[All]" dimensionUniqueName="[FactEmployee]" displayFolder="" count="2" memberValueDatatype="20" unbalanced="0"/>
    <cacheHierarchy uniqueName="[FactEmployee].[ManagerName]" caption="ManagerName" attribute="1" defaultMemberUniqueName="[FactEmployee].[ManagerName].[All]" allUniqueName="[FactEmployee].[ManagerName].[All]" dimensionUniqueName="[FactEmployee]" displayFolder="" count="2" memberValueDatatype="130" unbalanced="0"/>
    <cacheHierarchy uniqueName="[FactEmployee].[Bonus]" caption="Bonus" attribute="1" defaultMemberUniqueName="[FactEmployee].[Bonus].[All]" allUniqueName="[FactEmployee].[Bonus].[All]" dimensionUniqueName="[FactEmployee]" displayFolder="" count="2" memberValueDatatype="5" unbalanced="0"/>
    <cacheHierarchy uniqueName="[FactEmployee].[Department Key]" caption="Department Key" attribute="1" defaultMemberUniqueName="[FactEmployee].[Department Key].[All]" allUniqueName="[FactEmployee].[Department Key].[All]" dimensionUniqueName="[FactEmployee]" displayFolder="" count="2" memberValueDatatype="20" unbalanced="0"/>
    <cacheHierarchy uniqueName="[FactEmployee].[Job Key]" caption="Job Key" attribute="1" defaultMemberUniqueName="[FactEmployee].[Job Key].[All]" allUniqueName="[FactEmployee].[Job Key].[All]" dimensionUniqueName="[FactEmployee]" displayFolder="" count="2" memberValueDatatype="20" unbalanced="0"/>
    <cacheHierarchy uniqueName="[FactEmployee].[Location Key]" caption="Location Key" attribute="1" defaultMemberUniqueName="[FactEmployee].[Location Key].[All]" allUniqueName="[FactEmployee].[Location Key].[All]" dimensionUniqueName="[FactEmployee]" displayFolder="" count="2"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2" memberValueDatatype="130" unbalanced="0"/>
    <cacheHierarchy uniqueName="[FactEmployee].[Income Range]" caption="Income Range" attribute="1" defaultMemberUniqueName="[FactEmployee].[Income Range].[All]" allUniqueName="[FactEmployee].[Income Range].[All]" dimensionUniqueName="[FactEmploye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tupleCache>
    <entries count="5">
      <n v="6502.931292517007" in="0">
        <tpls c="1">
          <tpl fld="0" item="0"/>
        </tpls>
      </n>
      <n v="237" in="0">
        <tpls c="1">
          <tpl fld="0" item="1"/>
        </tpls>
      </n>
      <n v="3.1537414965986397" in="0">
        <tpls c="1">
          <tpl fld="0" item="2"/>
        </tpls>
      </n>
      <n v="1470" in="0">
        <tpls c="1">
          <tpl fld="0" item="3"/>
        </tpls>
      </n>
      <n v="0.16122448979591836" in="0">
        <tpls c="1">
          <tpl fld="0" item="4"/>
        </tpls>
      </n>
    </entries>
    <queryCache count="5">
      <query mdx="[Measures].[Average Salary]">
        <tpls c="1">
          <tpl fld="0" item="0"/>
        </tpls>
      </query>
      <query mdx="[Measures].[Employees Left]">
        <tpls c="1">
          <tpl fld="0" item="1"/>
        </tpls>
      </query>
      <query mdx="[Measures].[Average Rating]">
        <tpls c="1">
          <tpl fld="0" item="2"/>
        </tpls>
      </query>
      <query mdx="[Measures].[Total Employees]">
        <tpls c="1">
          <tpl fld="0" item="3"/>
        </tpls>
      </query>
      <query mdx="[Measures].[Attrition Rate %]">
        <tpls c="1">
          <tpl fld="0" item="4"/>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4939699075" createdVersion="8" refreshedVersion="8" minRefreshableVersion="3" recordCount="0" supportSubquery="1" supportAdvancedDrill="1" xr:uid="{FD9F69D6-7803-41F8-9938-F71C75CED521}">
  <cacheSource type="external" connectionId="8"/>
  <cacheFields count="5">
    <cacheField name="[DimDepartment].[Department].[Department]" caption="Department" numFmtId="0" hierarchy="6" level="1">
      <sharedItems containsSemiMixedTypes="0" containsNonDate="0" containsString="0"/>
    </cacheField>
    <cacheField name="[DimEmployee].[Gender].[Gender]" caption="Gender" numFmtId="0" hierarchy="14" level="1">
      <sharedItems containsSemiMixedTypes="0" containsNonDate="0" containsString="0"/>
    </cacheField>
    <cacheField name="[DimDate].[Date].[Date]" caption="Date" numFmtId="0" level="1">
      <sharedItems containsSemiMixedTypes="0" containsNonDate="0" containsString="0"/>
    </cacheField>
    <cacheField name="[FactEmployee].[Income Range].[Income Range]" caption="Income Range" numFmtId="0" hierarchy="103" level="1">
      <sharedItems count="13">
        <s v="1,000–2,499"/>
        <s v="10,000–11,499"/>
        <s v="11,500–12,999"/>
        <s v="13,000–14,499"/>
        <s v="14,500–15,999"/>
        <s v="16,000–17,499"/>
        <s v="17,500–18,999"/>
        <s v="19,000–20,499"/>
        <s v="2,500–3,999"/>
        <s v="4,000–5,499"/>
        <s v="5,500–6,999"/>
        <s v="7,000–8,499"/>
        <s v="8,500–9,999"/>
      </sharedItems>
    </cacheField>
    <cacheField name="[Measures].[Count of EmployeeNumber]" caption="Count of EmployeeNumber" numFmtId="0" hierarchy="127" level="32767"/>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2"/>
      </fieldsUsage>
    </cacheHierarchy>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0"/>
      </fieldsUsage>
    </cacheHierarchy>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0" memberValueDatatype="130" unbalanced="0"/>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1"/>
      </fieldsUsage>
    </cacheHierarchy>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2" memberValueDatatype="130" unbalanced="0">
      <fieldsUsage count="2">
        <fieldUsage x="-1"/>
        <fieldUsage x="3"/>
      </fieldsUsage>
    </cacheHierarchy>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oneField="1" hidden="1">
      <fieldsUsage count="1">
        <fieldUsage x="4"/>
      </fieldsUsage>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4944907409" createdVersion="8" refreshedVersion="8" minRefreshableVersion="3" recordCount="0" supportSubquery="1" supportAdvancedDrill="1" xr:uid="{9AF7E9B6-FD22-41F9-8709-895801B9EE1F}">
  <cacheSource type="external" connectionId="8"/>
  <cacheFields count="5">
    <cacheField name="[Measures].[Total Employees]" caption="Total Employees" numFmtId="0" hierarchy="104" level="32767"/>
    <cacheField name="[DimDepartment].[ManagerName].[ManagerName]" caption="ManagerName" numFmtId="0" hierarchy="8" level="1">
      <sharedItems containsSemiMixedTypes="0" containsNonDate="0" containsString="0"/>
    </cacheField>
    <cacheField name="[DimDepartment].[Department].[Department]" caption="Department" numFmtId="0" hierarchy="6" level="1">
      <sharedItems containsSemiMixedTypes="0" containsNonDate="0" containsString="0"/>
    </cacheField>
    <cacheField name="[DimDate].[Date].[Date]" caption="Date" numFmtId="0" level="1">
      <sharedItems containsSemiMixedTypes="0" containsNonDate="0" containsString="0"/>
    </cacheField>
    <cacheField name="[FactEmployee].[Gender].[Gender]" caption="Gender" numFmtId="0" hierarchy="70" level="1">
      <sharedItems count="2">
        <s v="Female"/>
        <s v="Male"/>
      </sharedItems>
    </cacheField>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3"/>
      </fieldsUsage>
    </cacheHierarchy>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2"/>
      </fieldsUsage>
    </cacheHierarchy>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2" memberValueDatatype="130" unbalanced="0">
      <fieldsUsage count="2">
        <fieldUsage x="-1"/>
        <fieldUsage x="1"/>
      </fieldsUsage>
    </cacheHierarchy>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fieldsUsage count="2">
        <fieldUsage x="-1"/>
        <fieldUsage x="4"/>
      </fieldsUsage>
    </cacheHierarchy>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oneField="1">
      <fieldsUsage count="1">
        <fieldUsage x="0"/>
      </fieldsUsage>
    </cacheHierarchy>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4948263889" createdVersion="8" refreshedVersion="8" minRefreshableVersion="3" recordCount="0" supportSubquery="1" supportAdvancedDrill="1" xr:uid="{B20424C2-8231-4C3D-9461-1D58F16440FD}">
  <cacheSource type="external" connectionId="8"/>
  <cacheFields count="6">
    <cacheField name="[Measures].[Total Employees]" caption="Total Employees" numFmtId="0" hierarchy="104" level="32767"/>
    <cacheField name="[DimDepartment].[ManagerName].[ManagerName]" caption="ManagerName" numFmtId="0" hierarchy="8" level="1">
      <sharedItems containsSemiMixedTypes="0" containsNonDate="0" containsString="0"/>
    </cacheField>
    <cacheField name="[DimDepartment].[Department].[Department]" caption="Department" numFmtId="0" hierarchy="6" level="1">
      <sharedItems containsSemiMixedTypes="0" containsNonDate="0" containsString="0"/>
    </cacheField>
    <cacheField name="[DimEmployee].[Gender].[Gender]" caption="Gender" numFmtId="0" hierarchy="14" level="1">
      <sharedItems containsSemiMixedTypes="0" containsNonDate="0" containsString="0"/>
    </cacheField>
    <cacheField name="[DimDate].[Date].[Date]" caption="Date" numFmtId="0" level="1">
      <sharedItems containsSemiMixedTypes="0" containsNonDate="0" containsString="0"/>
    </cacheField>
    <cacheField name="[DimDate].[Year].[Year]" caption="Year" numFmtId="0" hierarchy="1" level="1">
      <sharedItems containsSemiMixedTypes="0" containsString="0" containsNumber="1" containsInteger="1" minValue="1986" maxValue="2026" count="37">
        <n v="1986"/>
        <n v="1989"/>
        <n v="1990"/>
        <n v="1992"/>
        <n v="1993"/>
        <n v="1994"/>
        <n v="1995"/>
        <n v="1996"/>
        <n v="1997"/>
        <n v="1999"/>
        <n v="2000"/>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DimDate].[Year].&amp;[1986]"/>
            <x15:cachedUniqueName index="1" name="[DimDate].[Year].&amp;[1989]"/>
            <x15:cachedUniqueName index="2" name="[DimDate].[Year].&amp;[1990]"/>
            <x15:cachedUniqueName index="3" name="[DimDate].[Year].&amp;[1992]"/>
            <x15:cachedUniqueName index="4" name="[DimDate].[Year].&amp;[1993]"/>
            <x15:cachedUniqueName index="5" name="[DimDate].[Year].&amp;[1994]"/>
            <x15:cachedUniqueName index="6" name="[DimDate].[Year].&amp;[1995]"/>
            <x15:cachedUniqueName index="7" name="[DimDate].[Year].&amp;[1996]"/>
            <x15:cachedUniqueName index="8" name="[DimDate].[Year].&amp;[1997]"/>
            <x15:cachedUniqueName index="9" name="[DimDate].[Year].&amp;[1999]"/>
            <x15:cachedUniqueName index="10" name="[DimDate].[Year].&amp;[2000]"/>
            <x15:cachedUniqueName index="11" name="[DimDate].[Year].&amp;[2001]"/>
            <x15:cachedUniqueName index="12" name="[DimDate].[Year].&amp;[2002]"/>
            <x15:cachedUniqueName index="13" name="[DimDate].[Year].&amp;[2003]"/>
            <x15:cachedUniqueName index="14" name="[DimDate].[Year].&amp;[2004]"/>
            <x15:cachedUniqueName index="15" name="[DimDate].[Year].&amp;[2005]"/>
            <x15:cachedUniqueName index="16" name="[DimDate].[Year].&amp;[2006]"/>
            <x15:cachedUniqueName index="17" name="[DimDate].[Year].&amp;[2007]"/>
            <x15:cachedUniqueName index="18" name="[DimDate].[Year].&amp;[2008]"/>
            <x15:cachedUniqueName index="19" name="[DimDate].[Year].&amp;[2009]"/>
            <x15:cachedUniqueName index="20" name="[DimDate].[Year].&amp;[2010]"/>
            <x15:cachedUniqueName index="21" name="[DimDate].[Year].&amp;[2011]"/>
            <x15:cachedUniqueName index="22" name="[DimDate].[Year].&amp;[2012]"/>
            <x15:cachedUniqueName index="23" name="[DimDate].[Year].&amp;[2013]"/>
            <x15:cachedUniqueName index="24" name="[DimDate].[Year].&amp;[2014]"/>
            <x15:cachedUniqueName index="25" name="[DimDate].[Year].&amp;[2015]"/>
            <x15:cachedUniqueName index="26" name="[DimDate].[Year].&amp;[2016]"/>
            <x15:cachedUniqueName index="27" name="[DimDate].[Year].&amp;[2017]"/>
            <x15:cachedUniqueName index="28" name="[DimDate].[Year].&amp;[2018]"/>
            <x15:cachedUniqueName index="29" name="[DimDate].[Year].&amp;[2019]"/>
            <x15:cachedUniqueName index="30" name="[DimDate].[Year].&amp;[2020]"/>
            <x15:cachedUniqueName index="31" name="[DimDate].[Year].&amp;[2021]"/>
            <x15:cachedUniqueName index="32" name="[DimDate].[Year].&amp;[2022]"/>
            <x15:cachedUniqueName index="33" name="[DimDate].[Year].&amp;[2023]"/>
            <x15:cachedUniqueName index="34" name="[DimDate].[Year].&amp;[2024]"/>
            <x15:cachedUniqueName index="35" name="[DimDate].[Year].&amp;[2025]"/>
            <x15:cachedUniqueName index="36" name="[DimDate].[Year].&amp;[2026]"/>
          </x15:cachedUniqueNames>
        </ext>
      </extLst>
    </cacheField>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4"/>
      </fieldsUsage>
    </cacheHierarchy>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2"/>
      </fieldsUsage>
    </cacheHierarchy>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2" memberValueDatatype="130" unbalanced="0">
      <fieldsUsage count="2">
        <fieldUsage x="-1"/>
        <fieldUsage x="1"/>
      </fieldsUsage>
    </cacheHierarchy>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3"/>
      </fieldsUsage>
    </cacheHierarchy>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oneField="1">
      <fieldsUsage count="1">
        <fieldUsage x="0"/>
      </fieldsUsage>
    </cacheHierarchy>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4951620368" createdVersion="8" refreshedVersion="8" minRefreshableVersion="3" recordCount="0" supportSubquery="1" supportAdvancedDrill="1" xr:uid="{2F0E40C6-E7D0-484E-9066-80B57B96FC7B}">
  <cacheSource type="external" connectionId="8"/>
  <cacheFields count="3">
    <cacheField name="[Measures].[Attrition Rate %]" caption="Attrition Rate %" numFmtId="0" hierarchy="107" level="32767"/>
    <cacheField name="[DimDate].[Date].[Date]" caption="Date" numFmtId="0" level="1">
      <sharedItems containsSemiMixedTypes="0" containsNonDate="0" containsString="0"/>
    </cacheField>
    <cacheField name="[FactEmployee].[Department].[Department]" caption="Department" numFmtId="0" hierarchy="64" level="1">
      <sharedItems count="3">
        <s v="Human Resources"/>
        <s v="Research &amp; Development"/>
        <s v="Sales"/>
      </sharedItems>
    </cacheField>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1"/>
      </fieldsUsage>
    </cacheHierarchy>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0" memberValueDatatype="130" unbalanced="0"/>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0" memberValueDatatype="130" unbalanced="0"/>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fieldsUsage count="2">
        <fieldUsage x="-1"/>
        <fieldUsage x="2"/>
      </fieldsUsage>
    </cacheHierarchy>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oneField="1">
      <fieldsUsage count="1">
        <fieldUsage x="0"/>
      </fieldsUsage>
    </cacheHierarchy>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4954513885" createdVersion="8" refreshedVersion="8" minRefreshableVersion="3" recordCount="0" supportSubquery="1" supportAdvancedDrill="1" xr:uid="{D81ABDFA-E7CA-4C23-A34F-FC9EC5C0360A}">
  <cacheSource type="external" connectionId="8"/>
  <cacheFields count="6">
    <cacheField name="[FactEmployee].[PerformanceRating].[PerformanceRating]" caption="PerformanceRating" numFmtId="0" hierarchy="82"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FactEmployee].[PerformanceRating].&amp;[3]"/>
            <x15:cachedUniqueName index="1" name="[FactEmployee].[PerformanceRating].&amp;[4]"/>
          </x15:cachedUniqueNames>
        </ext>
      </extLst>
    </cacheField>
    <cacheField name="[Measures].[Total Employees]" caption="Total Employees" numFmtId="0" hierarchy="104" level="32767"/>
    <cacheField name="[DimDepartment].[ManagerName].[ManagerName]" caption="ManagerName" numFmtId="0" hierarchy="8" level="1">
      <sharedItems containsSemiMixedTypes="0" containsNonDate="0" containsString="0"/>
    </cacheField>
    <cacheField name="[DimDepartment].[Department].[Department]" caption="Department" numFmtId="0" hierarchy="6" level="1">
      <sharedItems containsSemiMixedTypes="0" containsNonDate="0" containsString="0"/>
    </cacheField>
    <cacheField name="[DimEmployee].[Gender].[Gender]" caption="Gender" numFmtId="0" hierarchy="14" level="1">
      <sharedItems containsSemiMixedTypes="0" containsNonDate="0" containsString="0"/>
    </cacheField>
    <cacheField name="[DimDate].[Date].[Date]" caption="Date" numFmtId="0" level="1">
      <sharedItems containsSemiMixedTypes="0" containsNonDate="0" containsString="0"/>
    </cacheField>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5"/>
      </fieldsUsage>
    </cacheHierarchy>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3"/>
      </fieldsUsage>
    </cacheHierarchy>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2" memberValueDatatype="130" unbalanced="0">
      <fieldsUsage count="2">
        <fieldUsage x="-1"/>
        <fieldUsage x="2"/>
      </fieldsUsage>
    </cacheHierarchy>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2" memberValueDatatype="20" unbalanced="0">
      <fieldsUsage count="2">
        <fieldUsage x="-1"/>
        <fieldUsage x="0"/>
      </fieldsUsage>
    </cacheHierarchy>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oneField="1">
      <fieldsUsage count="1">
        <fieldUsage x="1"/>
      </fieldsUsage>
    </cacheHierarchy>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6.627205439814" createdVersion="8" refreshedVersion="8" minRefreshableVersion="3" recordCount="0" supportSubquery="1" supportAdvancedDrill="1" xr:uid="{FE6143E2-8332-4C81-B7DA-10E72775F4CD}">
  <cacheSource type="external" connectionId="8"/>
  <cacheFields count="6">
    <cacheField name="[FactEmployee].[Calculated Column 1].[Calculated Column 1]" caption="Calculated Column 1" numFmtId="0" hierarchy="102" level="1">
      <sharedItems count="5">
        <s v="25-34"/>
        <s v="35-44"/>
        <s v="45-54"/>
        <s v="55+"/>
        <s v="Under 25"/>
      </sharedItems>
    </cacheField>
    <cacheField name="[Measures].[Attrition Rate %]" caption="Attrition Rate %" numFmtId="0" hierarchy="107" level="32767"/>
    <cacheField name="[DimDepartment].[ManagerName].[ManagerName]" caption="ManagerName" numFmtId="0" hierarchy="8" level="1">
      <sharedItems containsSemiMixedTypes="0" containsNonDate="0" containsString="0"/>
    </cacheField>
    <cacheField name="[DimDepartment].[Department].[Department]" caption="Department" numFmtId="0" hierarchy="6" level="1">
      <sharedItems containsSemiMixedTypes="0" containsNonDate="0" containsString="0"/>
    </cacheField>
    <cacheField name="[DimEmployee].[Gender].[Gender]" caption="Gender" numFmtId="0" hierarchy="14" level="1">
      <sharedItems containsSemiMixedTypes="0" containsNonDate="0" containsString="0"/>
    </cacheField>
    <cacheField name="[DimDate].[Date].[Date]" caption="Date" numFmtId="0" level="1">
      <sharedItems containsSemiMixedTypes="0" containsNonDate="0" containsString="0"/>
    </cacheField>
  </cacheFields>
  <cacheHierarchies count="128">
    <cacheHierarchy uniqueName="[DimDate].[Date]" caption="Date" attribute="1" time="1" defaultMemberUniqueName="[DimDate].[Date].[All]" allUniqueName="[DimDate].[Date].[All]" dimensionUniqueName="[DimDate]" displayFolder="" count="2" memberValueDatatype="7" unbalanced="0">
      <fieldsUsage count="2">
        <fieldUsage x="-1"/>
        <fieldUsage x="5"/>
      </fieldsUsage>
    </cacheHierarchy>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3"/>
      </fieldsUsage>
    </cacheHierarchy>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2" memberValueDatatype="130" unbalanced="0">
      <fieldsUsage count="2">
        <fieldUsage x="-1"/>
        <fieldUsage x="2"/>
      </fieldsUsage>
    </cacheHierarchy>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2" memberValueDatatype="130" unbalanced="0">
      <fieldsUsage count="2">
        <fieldUsage x="-1"/>
        <fieldUsage x="4"/>
      </fieldsUsage>
    </cacheHierarchy>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2" memberValueDatatype="130" unbalanced="0">
      <fieldsUsage count="2">
        <fieldUsage x="-1"/>
        <fieldUsage x="0"/>
      </fieldsUsage>
    </cacheHierarchy>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oneField="1">
      <fieldsUsage count="1">
        <fieldUsage x="1"/>
      </fieldsUsage>
    </cacheHierarchy>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y uniqueName="[Measures].[Count of EmployeeNumber]" caption="Count of EmployeeNumber" measure="1" displayFolder="" measureGroup="FactEmployee" count="0" hidden="1">
      <extLst>
        <ext xmlns:x15="http://schemas.microsoft.com/office/spreadsheetml/2010/11/main" uri="{B97F6D7D-B522-45F9-BDA1-12C45D357490}">
          <x15:cacheHierarchy aggregatedColumn="68"/>
        </ext>
      </extLst>
    </cacheHierarchy>
  </cacheHierarchies>
  <kpis count="0"/>
  <dimensions count="8">
    <dimension name="DimDate" uniqueName="[DimDate]" caption="DimDate"/>
    <dimension name="DimDepartment" uniqueName="[DimDepartment]" caption="DimDepartment"/>
    <dimension name="DimEmployee" uniqueName="[DimEmployee]" caption="DimEmployee"/>
    <dimension name="DimJob" uniqueName="[DimJob]" caption="DimJob"/>
    <dimension name="DimLocation" uniqueName="[DimLocation]" caption="DimLocation"/>
    <dimension name="Fact_Employee" uniqueName="[Fact_Employee]" caption="Fact_Employee"/>
    <dimension name="FactEmployee" uniqueName="[FactEmployee]" caption="FactEmployee"/>
    <dimension measure="1" name="Measures" uniqueName="[Measures]" caption="Measures"/>
  </dimensions>
  <measureGroups count="7">
    <measureGroup name="DimDate" caption="DimDate"/>
    <measureGroup name="DimDepartment" caption="DimDepartment"/>
    <measureGroup name="DimEmployee" caption="DimEmployee"/>
    <measureGroup name="DimJob" caption="DimJob"/>
    <measureGroup name="DimLocation" caption="DimLocation"/>
    <measureGroup name="Fact_Employee" caption="Fact_Employee"/>
    <measureGroup name="FactEmployee" caption="FactEmployee"/>
  </measureGroups>
  <maps count="12">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5.917627546296" createdVersion="3" refreshedVersion="8" minRefreshableVersion="3" recordCount="0" supportSubquery="1" supportAdvancedDrill="1" xr:uid="{63124DF5-E50A-43BF-82E7-010983B261D8}">
  <cacheSource type="external" connectionId="8">
    <extLst>
      <ext xmlns:x14="http://schemas.microsoft.com/office/spreadsheetml/2009/9/main" uri="{F057638F-6D5F-4e77-A914-E7F072B9BCA8}">
        <x14:sourceConnection name="ThisWorkbookDataModel"/>
      </ext>
    </extLst>
  </cacheSource>
  <cacheFields count="0"/>
  <cacheHierarchies count="127">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0" memberValueDatatype="130" unbalanced="0"/>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0" memberValueDatatype="130" unbalanced="0"/>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2"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2"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0"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ies>
  <kpis count="0"/>
  <extLst>
    <ext xmlns:x14="http://schemas.microsoft.com/office/spreadsheetml/2009/9/main" uri="{725AE2AE-9491-48be-B2B4-4EB974FC3084}">
      <x14:pivotCacheDefinition slicerData="1" pivotCacheId="65707628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Gilbert" refreshedDate="46265.917628240742" createdVersion="3" refreshedVersion="8" minRefreshableVersion="3" recordCount="0" supportSubquery="1" supportAdvancedDrill="1" xr:uid="{13D71174-AE94-4BB6-964F-338D4E64789E}">
  <cacheSource type="external" connectionId="8">
    <extLst>
      <ext xmlns:x14="http://schemas.microsoft.com/office/spreadsheetml/2009/9/main" uri="{F057638F-6D5F-4e77-A914-E7F072B9BCA8}">
        <x14:sourceConnection name="ThisWorkbookDataModel"/>
      </ext>
    </extLst>
  </cacheSource>
  <cacheFields count="0"/>
  <cacheHierarchies count="127">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epartment].[Department Key]" caption="Department Key" attribute="1" defaultMemberUniqueName="[DimDepartment].[Department Key].[All]" allUniqueName="[DimDepartment].[Department Key].[All]" dimensionUniqueName="[DimDepartment]" displayFolder="" count="0" memberValueDatatype="20" unbalanced="0"/>
    <cacheHierarchy uniqueName="[DimDepartment].[Department]" caption="Department" attribute="1" defaultMemberUniqueName="[DimDepartment].[Department].[All]" allUniqueName="[DimDepartment].[Department].[All]" dimensionUniqueName="[DimDepartment]" displayFolder="" count="0" memberValueDatatype="130" unbalanced="0"/>
    <cacheHierarchy uniqueName="[DimDepartment].[Manager]" caption="Manager" attribute="1" defaultMemberUniqueName="[DimDepartment].[Manager].[All]" allUniqueName="[DimDepartment].[Manager].[All]" dimensionUniqueName="[DimDepartment]" displayFolder="" count="0" memberValueDatatype="20" unbalanced="0"/>
    <cacheHierarchy uniqueName="[DimDepartment].[ManagerName]" caption="ManagerName" attribute="1" defaultMemberUniqueName="[DimDepartment].[ManagerName].[All]" allUniqueName="[DimDepartment].[ManagerName].[All]" dimensionUniqueName="[DimDepartment]" displayFolder="" count="0" memberValueDatatype="130" unbalanced="0"/>
    <cacheHierarchy uniqueName="[DimEmployee].[Age]" caption="Age" attribute="1" defaultMemberUniqueName="[DimEmployee].[Age].[All]" allUniqueName="[DimEmployee].[Age].[All]" dimensionUniqueName="[DimEmployee]" displayFolder="" count="0" memberValueDatatype="130" unbalanced="0"/>
    <cacheHierarchy uniqueName="[DimEmployee].[Education]" caption="Education" attribute="1" defaultMemberUniqueName="[DimEmployee].[Education].[All]" allUniqueName="[DimEmployee].[Education].[All]" dimensionUniqueName="[DimEmployee]" displayFolder="" count="0" memberValueDatatype="20" unbalanced="0"/>
    <cacheHierarchy uniqueName="[DimEmployee].[EducationField]" caption="EducationField" attribute="1" defaultMemberUniqueName="[DimEmployee].[EducationField].[All]" allUniqueName="[DimEmployee].[EducationField].[All]" dimensionUniqueName="[DimEmployee]" displayFolder="" count="0" memberValueDatatype="130" unbalanced="0"/>
    <cacheHierarchy uniqueName="[DimEmployee].[EmployeeNumber]" caption="EmployeeNumber" attribute="1" defaultMemberUniqueName="[DimEmployee].[EmployeeNumber].[All]" allUniqueName="[DimEmployee].[EmployeeNumber].[All]" dimensionUniqueName="[DimEmployee]" displayFolder="" count="0" memberValueDatatype="2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Gender]" caption="Gender" attribute="1" defaultMemberUniqueName="[DimEmployee].[Gender].[All]" allUniqueName="[DimEmployee].[Gender].[All]" dimensionUniqueName="[DimEmployee]" displayFolder="" count="0" memberValueDatatype="130" unbalanced="0"/>
    <cacheHierarchy uniqueName="[DimJob].[Job Key]" caption="Job Key" attribute="1" defaultMemberUniqueName="[DimJob].[Job Key].[All]" allUniqueName="[DimJob].[Job Key].[All]" dimensionUniqueName="[DimJob]" displayFolder="" count="0" memberValueDatatype="20" unbalanced="0"/>
    <cacheHierarchy uniqueName="[DimJob].[JobLevel]" caption="JobLevel" attribute="1" defaultMemberUniqueName="[DimJob].[JobLevel].[All]" allUniqueName="[DimJob].[JobLevel].[All]" dimensionUniqueName="[DimJob]" displayFolder="" count="0" memberValueDatatype="20" unbalanced="0"/>
    <cacheHierarchy uniqueName="[DimJob].[JobRole]" caption="JobRole" attribute="1" defaultMemberUniqueName="[DimJob].[JobRole].[All]" allUniqueName="[DimJob].[JobRole].[All]" dimensionUniqueName="[DimJob]" displayFolder="" count="0" memberValueDatatype="130" unbalanced="0"/>
    <cacheHierarchy uniqueName="[DimLocation].[Location Key]" caption="Location Key" attribute="1" defaultMemberUniqueName="[DimLocation].[Location Key].[All]" allUniqueName="[DimLocation].[Location Key].[All]" dimensionUniqueName="[DimLocation]" displayFolder="" count="0" memberValueDatatype="2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epartment]" caption="Department" attribute="1" defaultMemberUniqueName="[Fact_Employee].[Department].[All]" allUniqueName="[Fact_Employee].[Department].[All]" dimensionUniqueName="[Fact_Employee]" displayFolder="" count="0" memberValueDatatype="130" unbalanced="0"/>
    <cacheHierarchy uniqueName="[Fact_Employee].[DistanceFromHome]" caption="DistanceFromHome" attribute="1" defaultMemberUniqueName="[Fact_Employee].[DistanceFromHome].[All]" allUniqueName="[Fact_Employee].[DistanceFromHome].[All]" dimensionUniqueName="[Fact_Employee]" displayFolder="" count="0" memberValueDatatype="20" unbalanced="0"/>
    <cacheHierarchy uniqueName="[Fact_Employee].[Education]" caption="Education" attribute="1" defaultMemberUniqueName="[Fact_Employee].[Education].[All]" allUniqueName="[Fact_Employee].[Education].[All]" dimensionUniqueName="[Fact_Employee]" displayFolder="" count="0" memberValueDatatype="20" unbalanced="0"/>
    <cacheHierarchy uniqueName="[Fact_Employee].[EducationField]" caption="EducationField" attribute="1" defaultMemberUniqueName="[Fact_Employee].[EducationField].[All]" allUniqueName="[Fact_Employee].[EducationField].[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2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2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20" unbalanced="0"/>
    <cacheHierarchy uniqueName="[Fact_Employee].[JobLevel]" caption="JobLevel" attribute="1" defaultMemberUniqueName="[Fact_Employee].[JobLevel].[All]" allUniqueName="[Fact_Employee].[JobLevel].[All]" dimensionUniqueName="[Fact_Employee]" displayFolder="" count="0" memberValueDatatype="20" unbalanced="0"/>
    <cacheHierarchy uniqueName="[Fact_Employee].[JobRole]" caption="JobRole" attribute="1" defaultMemberUniqueName="[Fact_Employee].[JobRole].[All]" allUniqueName="[Fact_Employee].[JobRole].[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20" unbalanced="0"/>
    <cacheHierarchy uniqueName="[Fact_Employee].[MaritalStatus]" caption="MaritalStatus" attribute="1" defaultMemberUniqueName="[Fact_Employee].[MaritalStatus].[All]" allUniqueName="[Fact_Employee].[MaritalStatus].[All]" dimensionUniqueName="[Fact_Employee]" displayFolder="" count="0"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20"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2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20" unbalanced="0"/>
    <cacheHierarchy uniqueName="[Fact_Employee].[StockOptionLevel]" caption="StockOptionLevel" attribute="1" defaultMemberUniqueName="[Fact_Employee].[StockOptionLevel].[All]" allUniqueName="[Fact_Employee].[StockOptionLevel].[All]" dimensionUniqueName="[Fact_Employee]" displayFolder="" count="0" memberValueDatatype="2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20" unbalanced="0"/>
    <cacheHierarchy uniqueName="[Fact_Employee].[Hiredate]" caption="Hiredate" attribute="1" time="1" defaultMemberUniqueName="[Fact_Employee].[Hiredate].[All]" allUniqueName="[Fact_Employee].[Hiredate].[All]" dimensionUniqueName="[Fact_Employee]" displayFolder="" count="0" memberValueDatatype="7" unbalanced="0"/>
    <cacheHierarchy uniqueName="[Fact_Employee].[YearsAtCompany]" caption="YearsAtCompany" attribute="1" defaultMemberUniqueName="[Fact_Employee].[YearsAtCompany].[All]" allUniqueName="[Fact_Employee].[YearsAtCompany].[All]" dimensionUniqueName="[Fact_Employee]" displayFolder="" count="0" memberValueDatatype="20"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ExitDate]" caption="ExitDate" attribute="1" time="1" defaultMemberUniqueName="[Fact_Employee].[ExitDate].[All]" allUniqueName="[Fact_Employee].[ExitDate].[All]" dimensionUniqueName="[Fact_Employee]" displayFolder="" count="0" memberValueDatatype="7" unbalanced="0"/>
    <cacheHierarchy uniqueName="[Fact_Employee].[City]" caption="City" attribute="1" defaultMemberUniqueName="[Fact_Employee].[City].[All]" allUniqueName="[Fact_Employee].[City].[All]" dimensionUniqueName="[Fact_Employee]" displayFolder="" count="0" memberValueDatatype="130" unbalanced="0"/>
    <cacheHierarchy uniqueName="[Fact_Employee].[State]" caption="State" attribute="1" defaultMemberUniqueName="[Fact_Employee].[State].[All]" allUniqueName="[Fact_Employee].[State].[All]" dimensionUniqueName="[Fact_Employee]" displayFolder="" count="0" memberValueDatatype="130" unbalanced="0"/>
    <cacheHierarchy uniqueName="[Fact_Employee].[Manager]" caption="Manager" attribute="1" defaultMemberUniqueName="[Fact_Employee].[Manager].[All]" allUniqueName="[Fact_Employee].[Manager].[All]" dimensionUniqueName="[Fact_Employee]" displayFolder="" count="0" memberValueDatatype="20" unbalanced="0"/>
    <cacheHierarchy uniqueName="[Fact_Employee].[ManagerName]" caption="ManagerName" attribute="1" defaultMemberUniqueName="[Fact_Employee].[ManagerName].[All]" allUniqueName="[Fact_Employee].[ManagerName].[All]" dimensionUniqueName="[Fact_Employee]" displayFolder="" count="0" memberValueDatatype="130" unbalanced="0"/>
    <cacheHierarchy uniqueName="[Fact_Employee].[Bonus]" caption="Bonus" attribute="1" defaultMemberUniqueName="[Fact_Employee].[Bonus].[All]" allUniqueName="[Fact_Employee].[Bonus].[All]" dimensionUniqueName="[Fact_Employee]" displayFolder="" count="0" memberValueDatatype="5" unbalanced="0"/>
    <cacheHierarchy uniqueName="[FactEmployee].[Age]" caption="Age" attribute="1" defaultMemberUniqueName="[FactEmployee].[Age].[All]" allUniqueName="[FactEmployee].[Age].[All]" dimensionUniqueName="[FactEmployee]" displayFolder="" count="0" memberValueDatatype="20" unbalanced="0"/>
    <cacheHierarchy uniqueName="[FactEmployee].[Attrition]" caption="Attrition" attribute="1" defaultMemberUniqueName="[FactEmployee].[Attrition].[All]" allUniqueName="[FactEmployee].[Attrition].[All]" dimensionUniqueName="[FactEmployee]" displayFolder="" count="0" memberValueDatatype="130" unbalanced="0"/>
    <cacheHierarchy uniqueName="[FactEmployee].[BusinessTravel]" caption="BusinessTravel" attribute="1" defaultMemberUniqueName="[FactEmployee].[BusinessTravel].[All]" allUniqueName="[FactEmployee].[BusinessTravel].[All]" dimensionUniqueName="[FactEmployee]" displayFolder="" count="0" memberValueDatatype="130" unbalanced="0"/>
    <cacheHierarchy uniqueName="[FactEmployee].[DailyRate]" caption="DailyRate" attribute="1" defaultMemberUniqueName="[FactEmployee].[DailyRate].[All]" allUniqueName="[FactEmployee].[DailyRate].[All]" dimensionUniqueName="[FactEmployee]" displayFolder="" count="0" memberValueDatatype="20" unbalanced="0"/>
    <cacheHierarchy uniqueName="[FactEmployee].[Department]" caption="Department" attribute="1" defaultMemberUniqueName="[FactEmployee].[Department].[All]" allUniqueName="[FactEmployee].[Department].[All]" dimensionUniqueName="[FactEmployee]" displayFolder="" count="0" memberValueDatatype="130" unbalanced="0"/>
    <cacheHierarchy uniqueName="[FactEmployee].[DistanceFromHome]" caption="DistanceFromHome" attribute="1" defaultMemberUniqueName="[FactEmployee].[DistanceFromHome].[All]" allUniqueName="[FactEmployee].[DistanceFromHome].[All]" dimensionUniqueName="[FactEmployee]" displayFolder="" count="0" memberValueDatatype="20" unbalanced="0"/>
    <cacheHierarchy uniqueName="[FactEmployee].[Education]" caption="Education" attribute="1" defaultMemberUniqueName="[FactEmployee].[Education].[All]" allUniqueName="[FactEmployee].[Education].[All]" dimensionUniqueName="[FactEmployee]" displayFolder="" count="0" memberValueDatatype="20" unbalanced="0"/>
    <cacheHierarchy uniqueName="[FactEmployee].[EducationField]" caption="EducationField" attribute="1" defaultMemberUniqueName="[FactEmployee].[EducationField].[All]" allUniqueName="[FactEmployee].[EducationField].[All]" dimensionUniqueName="[FactEmployee]" displayFolder="" count="0" memberValueDatatype="130" unbalanced="0"/>
    <cacheHierarchy uniqueName="[FactEmployee].[EmployeeNumber]" caption="EmployeeNumber" attribute="1" defaultMemberUniqueName="[FactEmployee].[EmployeeNumber].[All]" allUniqueName="[FactEmployee].[EmployeeNumber].[All]" dimensionUniqueName="[FactEmployee]" displayFolder="" count="0" memberValueDatatype="20" unbalanced="0"/>
    <cacheHierarchy uniqueName="[FactEmployee].[EnvironmentSatisfaction]" caption="EnvironmentSatisfaction" attribute="1" defaultMemberUniqueName="[FactEmployee].[EnvironmentSatisfaction].[All]" allUniqueName="[FactEmployee].[EnvironmentSatisfaction].[All]" dimensionUniqueName="[FactEmployee]" displayFolder="" count="0" memberValueDatatype="20" unbalanced="0"/>
    <cacheHierarchy uniqueName="[FactEmployee].[Gender]" caption="Gender" attribute="1" defaultMemberUniqueName="[FactEmployee].[Gender].[All]" allUniqueName="[FactEmployee].[Gender].[All]" dimensionUniqueName="[FactEmployee]" displayFolder="" count="0" memberValueDatatype="130" unbalanced="0"/>
    <cacheHierarchy uniqueName="[FactEmployee].[HourlyRate]" caption="HourlyRate" attribute="1" defaultMemberUniqueName="[FactEmployee].[HourlyRate].[All]" allUniqueName="[FactEmployee].[HourlyRate].[All]" dimensionUniqueName="[FactEmployee]" displayFolder="" count="0" memberValueDatatype="20" unbalanced="0"/>
    <cacheHierarchy uniqueName="[FactEmployee].[JobInvolvement]" caption="JobInvolvement" attribute="1" defaultMemberUniqueName="[FactEmployee].[JobInvolvement].[All]" allUniqueName="[FactEmployee].[JobInvolvement].[All]" dimensionUniqueName="[FactEmployee]" displayFolder="" count="0" memberValueDatatype="20" unbalanced="0"/>
    <cacheHierarchy uniqueName="[FactEmployee].[JobLevel]" caption="JobLevel" attribute="1" defaultMemberUniqueName="[FactEmployee].[JobLevel].[All]" allUniqueName="[FactEmployee].[JobLevel].[All]" dimensionUniqueName="[FactEmployee]" displayFolder="" count="0" memberValueDatatype="20" unbalanced="0"/>
    <cacheHierarchy uniqueName="[FactEmployee].[JobRole]" caption="JobRole" attribute="1" defaultMemberUniqueName="[FactEmployee].[JobRole].[All]" allUniqueName="[FactEmployee].[JobRole].[All]" dimensionUniqueName="[FactEmployee]" displayFolder="" count="0" memberValueDatatype="130" unbalanced="0"/>
    <cacheHierarchy uniqueName="[FactEmployee].[JobSatisfaction]" caption="JobSatisfaction" attribute="1" defaultMemberUniqueName="[FactEmployee].[JobSatisfaction].[All]" allUniqueName="[FactEmployee].[JobSatisfaction].[All]" dimensionUniqueName="[FactEmployee]" displayFolder="" count="0" memberValueDatatype="20" unbalanced="0"/>
    <cacheHierarchy uniqueName="[FactEmployee].[MaritalStatus]" caption="MaritalStatus" attribute="1" defaultMemberUniqueName="[FactEmployee].[MaritalStatus].[All]" allUniqueName="[FactEmployee].[MaritalStatus].[All]" dimensionUniqueName="[FactEmployee]" displayFolder="" count="0" memberValueDatatype="130" unbalanced="0"/>
    <cacheHierarchy uniqueName="[FactEmployee].[MonthlyIncome]" caption="MonthlyIncome" attribute="1" defaultMemberUniqueName="[FactEmployee].[MonthlyIncome].[All]" allUniqueName="[FactEmployee].[MonthlyIncome].[All]" dimensionUniqueName="[FactEmployee]" displayFolder="" count="0" memberValueDatatype="20" unbalanced="0"/>
    <cacheHierarchy uniqueName="[FactEmployee].[MonthlyRate]" caption="MonthlyRate" attribute="1" defaultMemberUniqueName="[FactEmployee].[MonthlyRate].[All]" allUniqueName="[FactEmployee].[MonthlyRate].[All]" dimensionUniqueName="[FactEmployee]" displayFolder="" count="0" memberValueDatatype="20" unbalanced="0"/>
    <cacheHierarchy uniqueName="[FactEmployee].[NumCompaniesWorked]" caption="NumCompaniesWorked" attribute="1" defaultMemberUniqueName="[FactEmployee].[NumCompaniesWorked].[All]" allUniqueName="[FactEmployee].[NumCompaniesWorked].[All]" dimensionUniqueName="[FactEmployee]" displayFolder="" count="0" memberValueDatatype="20" unbalanced="0"/>
    <cacheHierarchy uniqueName="[FactEmployee].[OverTime]" caption="OverTime" attribute="1" defaultMemberUniqueName="[FactEmployee].[OverTime].[All]" allUniqueName="[FactEmployee].[OverTime].[All]" dimensionUniqueName="[FactEmployee]" displayFolder="" count="0" memberValueDatatype="130" unbalanced="0"/>
    <cacheHierarchy uniqueName="[FactEmployee].[PercentSalaryHike]" caption="PercentSalaryHike" attribute="1" defaultMemberUniqueName="[FactEmployee].[PercentSalaryHike].[All]" allUniqueName="[FactEmployee].[PercentSalaryHike].[All]" dimensionUniqueName="[FactEmployee]" displayFolder="" count="0" memberValueDatatype="20" unbalanced="0"/>
    <cacheHierarchy uniqueName="[FactEmployee].[PerformanceRating]" caption="PerformanceRating" attribute="1" defaultMemberUniqueName="[FactEmployee].[PerformanceRating].[All]" allUniqueName="[FactEmployee].[PerformanceRating].[All]" dimensionUniqueName="[FactEmployee]" displayFolder="" count="0" memberValueDatatype="20" unbalanced="0"/>
    <cacheHierarchy uniqueName="[FactEmployee].[RelationshipSatisfaction]" caption="RelationshipSatisfaction" attribute="1" defaultMemberUniqueName="[FactEmployee].[RelationshipSatisfaction].[All]" allUniqueName="[FactEmployee].[RelationshipSatisfaction].[All]" dimensionUniqueName="[FactEmployee]" displayFolder="" count="0" memberValueDatatype="20" unbalanced="0"/>
    <cacheHierarchy uniqueName="[FactEmployee].[StockOptionLevel]" caption="StockOptionLevel" attribute="1" defaultMemberUniqueName="[FactEmployee].[StockOptionLevel].[All]" allUniqueName="[FactEmployee].[StockOptionLevel].[All]" dimensionUniqueName="[FactEmployee]" displayFolder="" count="0" memberValueDatatype="20" unbalanced="0"/>
    <cacheHierarchy uniqueName="[FactEmployee].[TotalWorkingYears]" caption="TotalWorkingYears" attribute="1" defaultMemberUniqueName="[FactEmployee].[TotalWorkingYears].[All]" allUniqueName="[FactEmployee].[TotalWorkingYears].[All]" dimensionUniqueName="[FactEmployee]" displayFolder="" count="0" memberValueDatatype="20" unbalanced="0"/>
    <cacheHierarchy uniqueName="[FactEmployee].[TrainingTimesLastYear]" caption="TrainingTimesLastYear" attribute="1" defaultMemberUniqueName="[FactEmployee].[TrainingTimesLastYear].[All]" allUniqueName="[FactEmployee].[TrainingTimesLastYear].[All]" dimensionUniqueName="[FactEmployee]" displayFolder="" count="0" memberValueDatatype="20" unbalanced="0"/>
    <cacheHierarchy uniqueName="[FactEmployee].[WorkLifeBalance]" caption="WorkLifeBalance" attribute="1" defaultMemberUniqueName="[FactEmployee].[WorkLifeBalance].[All]" allUniqueName="[FactEmployee].[WorkLifeBalance].[All]" dimensionUniqueName="[FactEmployee]" displayFolder="" count="0" memberValueDatatype="20" unbalanced="0"/>
    <cacheHierarchy uniqueName="[FactEmployee].[Hiredate]" caption="Hiredate" attribute="1" time="1" defaultMemberUniqueName="[FactEmployee].[Hiredate].[All]" allUniqueName="[FactEmployee].[Hiredate].[All]" dimensionUniqueName="[FactEmployee]" displayFolder="" count="2" memberValueDatatype="7" unbalanced="0"/>
    <cacheHierarchy uniqueName="[FactEmployee].[YearsAtCompany]" caption="YearsAtCompany" attribute="1" defaultMemberUniqueName="[FactEmployee].[YearsAtCompany].[All]" allUniqueName="[FactEmployee].[YearsAtCompany].[All]" dimensionUniqueName="[FactEmployee]" displayFolder="" count="0" memberValueDatatype="20" unbalanced="0"/>
    <cacheHierarchy uniqueName="[FactEmployee].[YearsInCurrentRole]" caption="YearsInCurrentRole" attribute="1" defaultMemberUniqueName="[FactEmployee].[YearsInCurrentRole].[All]" allUniqueName="[FactEmployee].[YearsInCurrentRole].[All]" dimensionUniqueName="[FactEmployee]" displayFolder="" count="0" memberValueDatatype="20" unbalanced="0"/>
    <cacheHierarchy uniqueName="[FactEmployee].[YearsSinceLastPromotion]" caption="YearsSinceLastPromotion" attribute="1" defaultMemberUniqueName="[FactEmployee].[YearsSinceLastPromotion].[All]" allUniqueName="[FactEmployee].[YearsSinceLastPromotion].[All]" dimensionUniqueName="[FactEmployee]" displayFolder="" count="0" memberValueDatatype="20" unbalanced="0"/>
    <cacheHierarchy uniqueName="[FactEmployee].[YearsWithCurrManager]" caption="YearsWithCurrManager" attribute="1" defaultMemberUniqueName="[FactEmployee].[YearsWithCurrManager].[All]" allUniqueName="[FactEmployee].[YearsWithCurrManager].[All]" dimensionUniqueName="[FactEmployee]" displayFolder="" count="0" memberValueDatatype="20" unbalanced="0"/>
    <cacheHierarchy uniqueName="[FactEmployee].[ExitDate]" caption="ExitDate" attribute="1" time="1" defaultMemberUniqueName="[FactEmployee].[ExitDate].[All]" allUniqueName="[FactEmployee].[ExitDate].[All]" dimensionUniqueName="[FactEmployee]" displayFolder="" count="0" memberValueDatatype="7" unbalanced="0"/>
    <cacheHierarchy uniqueName="[FactEmployee].[City]" caption="City" attribute="1" defaultMemberUniqueName="[FactEmployee].[City].[All]" allUniqueName="[FactEmployee].[City].[All]" dimensionUniqueName="[FactEmployee]" displayFolder="" count="0" memberValueDatatype="130" unbalanced="0"/>
    <cacheHierarchy uniqueName="[FactEmployee].[State]" caption="State" attribute="1" defaultMemberUniqueName="[FactEmployee].[State].[All]" allUniqueName="[FactEmployee].[State].[All]" dimensionUniqueName="[FactEmployee]" displayFolder="" count="0" memberValueDatatype="130" unbalanced="0"/>
    <cacheHierarchy uniqueName="[FactEmployee].[Manager]" caption="Manager" attribute="1" defaultMemberUniqueName="[FactEmployee].[Manager].[All]" allUniqueName="[FactEmployee].[Manager].[All]" dimensionUniqueName="[FactEmployee]" displayFolder="" count="0" memberValueDatatype="20" unbalanced="0"/>
    <cacheHierarchy uniqueName="[FactEmployee].[ManagerName]" caption="ManagerName" attribute="1" defaultMemberUniqueName="[FactEmployee].[ManagerName].[All]" allUniqueName="[FactEmployee].[ManagerName].[All]" dimensionUniqueName="[FactEmployee]" displayFolder="" count="0" memberValueDatatype="130" unbalanced="0"/>
    <cacheHierarchy uniqueName="[FactEmployee].[Bonus]" caption="Bonus" attribute="1" defaultMemberUniqueName="[FactEmployee].[Bonus].[All]" allUniqueName="[FactEmployee].[Bonus].[All]" dimensionUniqueName="[FactEmployee]" displayFolder="" count="0" memberValueDatatype="5" unbalanced="0"/>
    <cacheHierarchy uniqueName="[FactEmployee].[Department Key]" caption="Department Key" attribute="1" defaultMemberUniqueName="[FactEmployee].[Department Key].[All]" allUniqueName="[FactEmployee].[Department Key].[All]" dimensionUniqueName="[FactEmployee]" displayFolder="" count="0" memberValueDatatype="20" unbalanced="0"/>
    <cacheHierarchy uniqueName="[FactEmployee].[Job Key]" caption="Job Key" attribute="1" defaultMemberUniqueName="[FactEmployee].[Job Key].[All]" allUniqueName="[FactEmployee].[Job Key].[All]" dimensionUniqueName="[FactEmployee]" displayFolder="" count="0" memberValueDatatype="20" unbalanced="0"/>
    <cacheHierarchy uniqueName="[FactEmployee].[Location Key]" caption="Location Key" attribute="1" defaultMemberUniqueName="[FactEmployee].[Location Key].[All]" allUniqueName="[FactEmployee].[Location Key].[All]" dimensionUniqueName="[FactEmployee]" displayFolder="" count="0" memberValueDatatype="20" unbalanced="0"/>
    <cacheHierarchy uniqueName="[FactEmployee].[Calculated Column 1]" caption="Calculated Column 1" attribute="1" defaultMemberUniqueName="[FactEmployee].[Calculated Column 1].[All]" allUniqueName="[FactEmployee].[Calculated Column 1].[All]" dimensionUniqueName="[FactEmployee]" displayFolder="" count="0" memberValueDatatype="130" unbalanced="0"/>
    <cacheHierarchy uniqueName="[FactEmployee].[Income Range]" caption="Income Range" attribute="1" defaultMemberUniqueName="[FactEmployee].[Income Range].[All]" allUniqueName="[FactEmployee].[Income Range].[All]" dimensionUniqueName="[FactEmployee]" displayFolder="" count="0" memberValueDatatype="130" unbalanced="0"/>
    <cacheHierarchy uniqueName="[Measures].[Total Employees]" caption="Total Employees" measure="1" displayFolder="" measureGroup="FactEmployee" count="0"/>
    <cacheHierarchy uniqueName="[Measures].[Active Employees]" caption="Active Employees" measure="1" displayFolder="" measureGroup="FactEmployee" count="0"/>
    <cacheHierarchy uniqueName="[Measures].[Employees Left]" caption="Employees Left" measure="1" displayFolder="" measureGroup="FactEmployee" count="0"/>
    <cacheHierarchy uniqueName="[Measures].[Attrition Rate %]" caption="Attrition Rate %" measure="1" displayFolder="" measureGroup="FactEmployee" count="0"/>
    <cacheHierarchy uniqueName="[Measures].[Average Salary]" caption="Average Salary" measure="1" displayFolder="" measureGroup="FactEmployee" count="0"/>
    <cacheHierarchy uniqueName="[Measures].[Average Rating]" caption="Average Rating" measure="1" displayFolder="" measureGroup="FactEmployee" count="0"/>
    <cacheHierarchy uniqueName="[Measures].[Last Year Headcount]" caption="Last Year Headcount" measure="1" displayFolder="" measureGroup="FactEmployee" count="0"/>
    <cacheHierarchy uniqueName="[Measures].[Headcount Growth %]" caption="Headcount Growth %" measure="1" displayFolder="" measureGroup="FactEmployee" count="0"/>
    <cacheHierarchy uniqueName="[Measures].[__XL_Count FactEmployee]" caption="__XL_Count FactEmployee" measure="1" displayFolder="" measureGroup="FactEmployee" count="0" hidden="1"/>
    <cacheHierarchy uniqueName="[Measures].[__XL_Count DimDepartment]" caption="__XL_Count DimDepartment" measure="1" displayFolder="" measureGroup="DimDepartment" count="0" hidden="1"/>
    <cacheHierarchy uniqueName="[Measures].[__XL_Count DimJob]" caption="__XL_Count DimJob" measure="1" displayFolder="" measureGroup="DimJob" count="0" hidden="1"/>
    <cacheHierarchy uniqueName="[Measures].[__XL_Count DimLocation]" caption="__XL_Count DimLocation" measure="1" displayFolder="" measureGroup="DimLocation"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Fact_Employee]" caption="__XL_Count Fact_Employee" measure="1" displayFolder="" measureGroup="Fact_Employee" count="0" hidden="1"/>
    <cacheHierarchy uniqueName="[Measures].[__No measures defined]" caption="__No measures defined" measure="1" displayFolder="" count="0" hidden="1"/>
    <cacheHierarchy uniqueName="[Measures].[Count of Attrition]" caption="Count of Attrition" measure="1" displayFolder="" measureGroup="Fact_Employee"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_Employee" count="0" hidden="1">
      <extLst>
        <ext xmlns:x15="http://schemas.microsoft.com/office/spreadsheetml/2010/11/main" uri="{B97F6D7D-B522-45F9-BDA1-12C45D357490}">
          <x15:cacheHierarchy aggregatedColumn="38"/>
        </ext>
      </extLst>
    </cacheHierarchy>
    <cacheHierarchy uniqueName="[Measures].[Sum of EmployeeNumber]" caption="Sum of EmployeeNumber" measure="1" displayFolder="" measureGroup="Fact_Employee" count="0" hidden="1">
      <extLst>
        <ext xmlns:x15="http://schemas.microsoft.com/office/spreadsheetml/2010/11/main" uri="{B97F6D7D-B522-45F9-BDA1-12C45D357490}">
          <x15:cacheHierarchy aggregatedColumn="29"/>
        </ext>
      </extLst>
    </cacheHierarchy>
    <cacheHierarchy uniqueName="[Measures].[Sum of MonthlyIncome 2]" caption="Sum of MonthlyIncome 2" measure="1" displayFolder="" measureGroup="FactEmployee" count="0" hidden="1">
      <extLst>
        <ext xmlns:x15="http://schemas.microsoft.com/office/spreadsheetml/2010/11/main" uri="{B97F6D7D-B522-45F9-BDA1-12C45D357490}">
          <x15:cacheHierarchy aggregatedColumn="77"/>
        </ext>
      </extLst>
    </cacheHierarchy>
    <cacheHierarchy uniqueName="[Measures].[Count of Gender]" caption="Count of Gender" measure="1" displayFolder="" measureGroup="FactEmployee" count="0" hidden="1">
      <extLst>
        <ext xmlns:x15="http://schemas.microsoft.com/office/spreadsheetml/2010/11/main" uri="{B97F6D7D-B522-45F9-BDA1-12C45D357490}">
          <x15:cacheHierarchy aggregatedColumn="70"/>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
        </ext>
      </extLst>
    </cacheHierarchy>
    <cacheHierarchy uniqueName="[Measures].[Sum of EmployeeNumber 2]" caption="Sum of EmployeeNumber 2" measure="1" displayFolder="" measureGroup="FactEmployee" count="0" hidden="1">
      <extLst>
        <ext xmlns:x15="http://schemas.microsoft.com/office/spreadsheetml/2010/11/main" uri="{B97F6D7D-B522-45F9-BDA1-12C45D357490}">
          <x15:cacheHierarchy aggregatedColumn="68"/>
        </ext>
      </extLst>
    </cacheHierarchy>
  </cacheHierarchies>
  <kpis count="0"/>
  <extLst>
    <ext xmlns:x14="http://schemas.microsoft.com/office/spreadsheetml/2009/9/main" uri="{725AE2AE-9491-48be-B2B4-4EB974FC3084}">
      <x14:pivotCacheDefinition pivotCacheId="11397980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4929F4-AE87-49A6-8C02-90AB34118998}" name="PivotTable2"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D7:E10" firstHeaderRow="1" firstDataRow="1" firstDataCol="1"/>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4"/>
  </rowFields>
  <rowItems count="3">
    <i>
      <x/>
    </i>
    <i>
      <x v="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s>
  <pivotHierarchies count="12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Department].[Department].&amp;[Sales]"/>
      </members>
    </pivotHierarchy>
    <pivotHierarchy dragToData="1"/>
    <pivotHierarchy multipleItemSelectionAllowed="1" dragToData="1">
      <members count="1" level="1">
        <member name="[DimDepartment].[ManagerName].&amp;[David Cho]"/>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1"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Employee]"/>
        <x15:activeTabTopLevelEntity name="[DimDate]"/>
        <x15:activeTabTopLevelEntity name="[Dim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374A10-C29F-43FA-A623-2D50F2BF98C0}" name="PivotTable1" cacheId="11" applyNumberFormats="0" applyBorderFormats="0" applyFontFormats="0" applyPatternFormats="0" applyAlignmentFormats="0" applyWidthHeightFormats="1" dataCaption="Values" tag="0fbeac0e-f57c-481e-acb3-fa6857563d81" updatedVersion="8" minRefreshableVersion="5" useAutoFormatting="1" subtotalHiddenItems="1" itemPrintTitles="1" createdVersion="8" indent="0" outline="1" outlineData="1" multipleFieldFilters="0" chartFormat="9">
  <location ref="C11:D25"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3"/>
  </rowFields>
  <rowItems count="14">
    <i>
      <x/>
    </i>
    <i>
      <x v="1"/>
    </i>
    <i>
      <x v="2"/>
    </i>
    <i>
      <x v="3"/>
    </i>
    <i>
      <x v="4"/>
    </i>
    <i>
      <x v="5"/>
    </i>
    <i>
      <x v="6"/>
    </i>
    <i>
      <x v="7"/>
    </i>
    <i>
      <x v="8"/>
    </i>
    <i>
      <x v="9"/>
    </i>
    <i>
      <x v="10"/>
    </i>
    <i>
      <x v="11"/>
    </i>
    <i>
      <x v="12"/>
    </i>
    <i t="grand">
      <x/>
    </i>
  </rowItems>
  <colItems count="1">
    <i/>
  </colItems>
  <dataFields count="1">
    <dataField name="Count of EmployeeNumber" fld="4" subtotal="count" baseField="3"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28">
    <pivotHierarchy dragToData="1"/>
    <pivotHierarchy dragToData="1"/>
    <pivotHierarchy dragToData="1"/>
    <pivotHierarchy dragToData="1"/>
    <pivotHierarchy dragToData="1"/>
    <pivotHierarchy dragToData="1"/>
    <pivotHierarchy multipleItemSelectionAllowed="1" dragToData="1">
      <members count="1" level="1">
        <member name="[DimDepartment].[Department].&amp;[Sales]"/>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ee].[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loyeeNumber"/>
  </pivotHierarchies>
  <pivotTableStyleInfo name="PivotStyleLight16" showRowHeaders="1" showColHeaders="1" showRowStripes="0" showColStripes="0" showLastColumn="1"/>
  <filters count="1">
    <filter fld="2" type="dateBetween" evalOrder="-1" id="4"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Employee]"/>
        <x15:activeTabTopLevelEntity name="[DimDepartment]"/>
        <x15:activeTabTopLevelEntity name="[DimEmploye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5AB47-CE28-44ED-B7D4-339150A83B9E}" name="PivotTable3" cacheId="17" applyNumberFormats="0" applyBorderFormats="0" applyFontFormats="0" applyPatternFormats="0" applyAlignmentFormats="0" applyWidthHeightFormats="1" dataCaption="Values" tag="8ab079b3-15d2-4591-80be-74a1ba39dcb4" updatedVersion="8" minRefreshableVersion="5" useAutoFormatting="1" subtotalHiddenItems="1" itemPrintTitles="1" createdVersion="8" indent="0" outline="1" outlineData="1" multipleFieldFilters="0" chartFormat="9">
  <location ref="G7:H45" firstHeaderRow="1" firstDataRow="1" firstDataCol="1"/>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12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Department].[Department].&amp;[Sales]"/>
      </members>
    </pivotHierarchy>
    <pivotHierarchy dragToData="1"/>
    <pivotHierarchy multipleItemSelectionAllowed="1" dragToData="1">
      <members count="1" level="1">
        <member name="[DimDepartment].[ManagerName].&amp;[David Cho]"/>
      </members>
    </pivotHierarchy>
    <pivotHierarchy dragToData="1"/>
    <pivotHierarchy dragToData="1"/>
    <pivotHierarchy dragToData="1"/>
    <pivotHierarchy dragToData="1"/>
    <pivotHierarchy dragToData="1"/>
    <pivotHierarchy multipleItemSelectionAllowed="1" dragToData="1">
      <members count="1" level="1">
        <member name="[DimEmployee].[Gender].&amp;[Fe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8"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Employee]"/>
        <x15:activeTabTopLevelEntity name="[DimDepartment]"/>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E0EE0-C694-4A07-9E0C-B4E462374867}" name="PivotTable7" cacheId="32" applyNumberFormats="0" applyBorderFormats="0" applyFontFormats="0" applyPatternFormats="0" applyAlignmentFormats="0" applyWidthHeightFormats="1" dataCaption="Values" tag="d853ddb8-1939-4b83-b010-441a05ee16cd" updatedVersion="8" minRefreshableVersion="5" subtotalHiddenItems="1" itemPrintTitles="1" createdVersion="8" indent="0" outline="1" outlineData="1" multipleFieldFilters="0" chartFormat="8">
  <location ref="M8:N14" firstHeaderRow="1" firstDataRow="1" firstDataCol="1"/>
  <pivotFields count="6">
    <pivotField axis="axisRow" allDrilled="1" subtotalTop="0" showAll="0" defaultSubtotal="0" defaultAttributeDrillState="1">
      <items count="5">
        <item x="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0"/>
  </dataFields>
  <formats count="1">
    <format dxfId="2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s>
  <pivotHierarchies count="12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Department].[Department].&amp;[Sales]"/>
      </members>
    </pivotHierarchy>
    <pivotHierarchy dragToData="1"/>
    <pivotHierarchy multipleItemSelectionAllowed="1" dragToData="1">
      <members count="1" level="1">
        <member name="[DimDepartment].[ManagerName].&amp;[David Cho]"/>
      </members>
    </pivotHierarchy>
    <pivotHierarchy dragToData="1"/>
    <pivotHierarchy dragToData="1"/>
    <pivotHierarchy dragToData="1"/>
    <pivotHierarchy dragToData="1"/>
    <pivotHierarchy dragToData="1"/>
    <pivotHierarchy multipleItemSelectionAllowed="1" dragToData="1">
      <members count="1" level="1">
        <member name="[DimEmployee].[Gender].&amp;[Fe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21"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Employee]"/>
        <x15:activeTabTopLevelEntity name="[DimDate]"/>
        <x15:activeTabTopLevelEntity name="[Dim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61F044-50B8-45A3-BED4-3FC00322780E}" name="PivotTable5" cacheId="23" applyNumberFormats="0" applyBorderFormats="0" applyFontFormats="0" applyPatternFormats="0" applyAlignmentFormats="0" applyWidthHeightFormats="1" dataCaption="Values" tag="ddf82dc4-571b-43fb-9f1a-2e1ca7d1fa4f" updatedVersion="8" minRefreshableVersion="5" useAutoFormatting="1" subtotalHiddenItems="1" itemPrintTitles="1" createdVersion="8" indent="0" outline="1" outlineData="1" multipleFieldFilters="0" chartFormat="10">
  <location ref="J8:K11"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12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Department].[Department].&amp;[Sales]"/>
      </members>
    </pivotHierarchy>
    <pivotHierarchy dragToData="1"/>
    <pivotHierarchy multipleItemSelectionAllowed="1" dragToData="1">
      <members count="1" level="1">
        <member name="[DimDepartment].[ManagerName].&amp;[David Cho]"/>
      </members>
    </pivotHierarchy>
    <pivotHierarchy dragToData="1"/>
    <pivotHierarchy dragToData="1"/>
    <pivotHierarchy dragToData="1"/>
    <pivotHierarchy dragToData="1"/>
    <pivotHierarchy dragToData="1"/>
    <pivotHierarchy multipleItemSelectionAllowed="1" dragToData="1">
      <members count="1" level="1">
        <member name="[DimEmployee].[Gender].&amp;[Female]"/>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21"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Employee]"/>
        <x15:activeTabTopLevelEntity name="[DimDate]"/>
        <x15:activeTabTopLevelEntity name="[Dim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15B079-8C83-4931-8A8A-845B0D07B3EB}" name="PivotTable4" cacheId="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7:B11"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fld="0" subtotal="count" baseField="0" baseItem="0"/>
  </dataFields>
  <formats count="1">
    <format dxfId="22">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1" name="[DimDat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epartment]"/>
        <x15:activeTabTopLevelEntity name="[FactEmployee]"/>
        <x15:activeTabTopLevelEntity name="[DimDate]"/>
        <x15:activeTabTopLevelEntity name="[DimLocation]"/>
        <x15:activeTabTopLevelEntity name="[DimEmployee]"/>
        <x15:activeTabTopLevelEntity name="[DimJob]"/>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4CE49D0-84FD-48BB-B732-316E73AFC257}" sourceName="[FactEmployee].[Gender]">
  <pivotTables>
    <pivotTable tabId="6" name="PivotTable1"/>
    <pivotTable tabId="6" name="PivotTable2"/>
    <pivotTable tabId="6" name="PivotTable3"/>
    <pivotTable tabId="6" name="PivotTable4"/>
    <pivotTable tabId="6" name="PivotTable5"/>
    <pivotTable tabId="6" name="PivotTable7"/>
  </pivotTables>
  <data>
    <olap pivotCacheId="657076288">
      <levels count="2">
        <level uniqueName="[FactEmployee].[Gender].[(All)]" sourceCaption="(All)" count="0"/>
        <level uniqueName="[FactEmployee].[Gender].[Gender]" sourceCaption="Gender" count="2">
          <ranges>
            <range startItem="0">
              <i n="[FactEmployee].[Gender].&amp;[Female]" c="Female"/>
              <i n="[FactEmployee].[Gender].&amp;[Male]" c="Male"/>
            </range>
          </ranges>
        </level>
      </levels>
      <selections count="1">
        <selection n="[FactEmploye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DA504DB-CCC2-4C72-AFDC-11C1FA29981B}" sourceName="[FactEmployee].[Department]">
  <pivotTables>
    <pivotTable tabId="6" name="PivotTable1"/>
    <pivotTable tabId="6" name="PivotTable2"/>
    <pivotTable tabId="6" name="PivotTable3"/>
    <pivotTable tabId="6" name="PivotTable4"/>
    <pivotTable tabId="6" name="PivotTable5"/>
    <pivotTable tabId="6" name="PivotTable7"/>
  </pivotTables>
  <data>
    <olap pivotCacheId="657076288">
      <levels count="2">
        <level uniqueName="[FactEmployee].[Department].[(All)]" sourceCaption="(All)" count="0"/>
        <level uniqueName="[FactEmployee].[Department].[Department]" sourceCaption="Department" count="3">
          <ranges>
            <range startItem="0">
              <i n="[FactEmployee].[Department].&amp;[Human Resources]" c="Human Resources"/>
              <i n="[FactEmployee].[Department].&amp;[Research &amp; Development]" c="Research &amp; Development"/>
              <i n="[FactEmployee].[Department].&amp;[Sales]" c="Sales"/>
            </range>
          </ranges>
        </level>
      </levels>
      <selections count="1">
        <selection n="[FactEmploye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B88FAB4-F69C-4665-A5F5-D733F9E30C50}" cache="Slicer_Gender1" caption="Gender" level="1" style="Slicer Style 6" rowHeight="241300"/>
  <slicer name="Department 1" xr10:uid="{063218CF-D202-4046-9443-5C570C552D4C}" cache="Slicer_Department1" caption="Department" columnCount="3" level="1"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990446-E5C2-4864-8731-4EA1E5A1F0BA}" name="DimDepartment" displayName="DimDepartment" ref="A1:D10" totalsRowShown="0">
  <autoFilter ref="A1:D10" xr:uid="{5D990446-E5C2-4864-8731-4EA1E5A1F0BA}"/>
  <tableColumns count="4">
    <tableColumn id="1" xr3:uid="{3AED3593-59BB-41B0-AB5B-F0B71EC48428}" name="Department Key"/>
    <tableColumn id="2" xr3:uid="{618210CB-F6D8-4398-9193-E41CE0C696EA}" name="Department" dataDxfId="20"/>
    <tableColumn id="3" xr3:uid="{DE1ACEDD-ABE9-4A41-8D4E-83020E9C6133}" name="Manager"/>
    <tableColumn id="4" xr3:uid="{170900BC-2EE7-4E1E-BF42-2DA78507A4C4}" name="ManagerName"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EA60E7-211B-497F-A9AB-6AFD914CA412}" name="Fact_Employee" displayName="Fact_Employee" ref="A1:AM1471" totalsRowShown="0">
  <autoFilter ref="A1:AM1471" xr:uid="{EBEA60E7-211B-497F-A9AB-6AFD914CA412}"/>
  <tableColumns count="39">
    <tableColumn id="39" xr3:uid="{65E0096B-2EB0-44B5-A21A-AAA46B1CC016}" name="Age" dataDxfId="18"/>
    <tableColumn id="1" xr3:uid="{BDE0F7A1-CCDE-46B0-B107-22BA1343D1A9}" name="Attrition" dataDxfId="17"/>
    <tableColumn id="2" xr3:uid="{4A789ADA-E79B-4A02-9DAE-4DFC1C8116A3}" name="BusinessTravel" dataDxfId="16"/>
    <tableColumn id="3" xr3:uid="{9D811A71-12C2-4055-9E7F-AA6DC578BEC7}" name="DailyRate"/>
    <tableColumn id="4" xr3:uid="{3109B59E-8D38-4150-9C5A-E961ABCAF3DB}" name="Department" dataDxfId="15"/>
    <tableColumn id="5" xr3:uid="{E3BFA7C8-4116-4170-B4CE-AE4395413B47}" name="DistanceFromHome"/>
    <tableColumn id="6" xr3:uid="{825E07CD-7FB2-40E9-9823-BBB4F31A8A0B}" name="Education"/>
    <tableColumn id="7" xr3:uid="{E3F94662-2FCC-48B2-B1F0-043FF7267440}" name="EducationField" dataDxfId="14"/>
    <tableColumn id="8" xr3:uid="{C42075ED-29E1-4768-92AD-22C395C163F8}" name="EmployeeNumber"/>
    <tableColumn id="9" xr3:uid="{8D814965-2C3D-44FB-9ABE-8C50159EEDE8}" name="EnvironmentSatisfaction"/>
    <tableColumn id="10" xr3:uid="{DE74F7D2-2882-4F9D-AC8C-881A90B48F3E}" name="Gender" dataDxfId="13"/>
    <tableColumn id="11" xr3:uid="{D9B09AA4-CD32-4B87-8B0B-FE0CE2A4B9AA}" name="HourlyRate"/>
    <tableColumn id="12" xr3:uid="{141DB7CC-1082-49AC-973A-0100F2C093FA}" name="JobInvolvement"/>
    <tableColumn id="13" xr3:uid="{BFFF72AC-C011-4E75-94A8-38950C3D71B4}" name="JobLevel"/>
    <tableColumn id="14" xr3:uid="{F027C830-C378-4CB8-9617-EE08969B11EC}" name="JobRole" dataDxfId="12"/>
    <tableColumn id="15" xr3:uid="{EA0DB372-4777-41EF-874A-A731A9667FD5}" name="JobSatisfaction"/>
    <tableColumn id="16" xr3:uid="{79F15CA9-1E14-48BD-B02C-B4EA5FE2181E}" name="MaritalStatus" dataDxfId="11"/>
    <tableColumn id="17" xr3:uid="{04FE55DE-E32F-4DAD-9A1E-7EDFECAC5B4C}" name="MonthlyIncome"/>
    <tableColumn id="18" xr3:uid="{B9FF1FE4-E1C8-41C7-865C-E7BBA78D3766}" name="MonthlyRate"/>
    <tableColumn id="19" xr3:uid="{E78DDE81-FCD6-4C43-B7EC-0C61A126ED43}" name="NumCompaniesWorked"/>
    <tableColumn id="20" xr3:uid="{AE3E035A-7298-4903-8B8F-2A3963BDD985}" name="OverTime" dataDxfId="10"/>
    <tableColumn id="21" xr3:uid="{FEC1E679-386E-4EE7-BAD1-8BB78E79631A}" name="PercentSalaryHike"/>
    <tableColumn id="22" xr3:uid="{B8EFE399-4533-4D2A-9041-9D5DA7697E66}" name="PerformanceRating"/>
    <tableColumn id="23" xr3:uid="{1F8AA66A-D2B7-47AB-AC03-954EA25DB59E}" name="RelationshipSatisfaction"/>
    <tableColumn id="24" xr3:uid="{72216047-77AC-43FF-9F35-C5F2E60B97C1}" name="StockOptionLevel"/>
    <tableColumn id="25" xr3:uid="{E6EC45D5-CED7-48A1-A71D-6BFC2A76B340}" name="TotalWorkingYears"/>
    <tableColumn id="26" xr3:uid="{12205031-8869-4A19-B079-578F9DD78863}" name="TrainingTimesLastYear"/>
    <tableColumn id="27" xr3:uid="{28DE2839-F7AD-425D-A213-C908A7730DEF}" name="WorkLifeBalance"/>
    <tableColumn id="28" xr3:uid="{59E279A5-E847-4F46-99A4-9E90E74AD473}" name="Hiredate" dataDxfId="9"/>
    <tableColumn id="29" xr3:uid="{BD90F3C7-0FDD-40AA-A31B-CEE9BE8DA42E}" name="YearsAtCompany"/>
    <tableColumn id="30" xr3:uid="{DD4EE673-ECDF-47E0-9D27-D6E26E63FC31}" name="YearsInCurrentRole"/>
    <tableColumn id="31" xr3:uid="{CB793C8F-BCDE-4167-BB61-2E2738086DE2}" name="YearsSinceLastPromotion"/>
    <tableColumn id="32" xr3:uid="{05617F51-C7E9-41A6-A5C5-8D0995834C50}" name="YearsWithCurrManager"/>
    <tableColumn id="33" xr3:uid="{CFB783B5-BCDD-411C-88AE-7CE3F42CAB27}" name="ExitDate" dataDxfId="8"/>
    <tableColumn id="34" xr3:uid="{F355AA38-DFE9-435C-BA52-980F72CB0D25}" name="City" dataDxfId="7"/>
    <tableColumn id="35" xr3:uid="{415CE452-8822-450A-AEC0-FBF864444857}" name="State" dataDxfId="6"/>
    <tableColumn id="36" xr3:uid="{799214DE-3C96-4F97-AE6A-5CAF8A939044}" name="Manager"/>
    <tableColumn id="37" xr3:uid="{24D39D72-173D-4659-8DC5-F798D222C1FE}" name="ManagerName" dataDxfId="5"/>
    <tableColumn id="38" xr3:uid="{F858B3BE-3B1B-4BA3-9E5F-CE581EA8B8A6}" name="Bonu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3F3605-2449-4E58-B7F6-6E268A62DCB3}" name="Table1" displayName="Table1" ref="A1:AI1471" totalsRowShown="0">
  <autoFilter ref="A1:AI1471" xr:uid="{133F3605-2449-4E58-B7F6-6E268A62DCB3}"/>
  <tableColumns count="35">
    <tableColumn id="1" xr3:uid="{D5B4F553-443C-4C4A-A335-147EE059E985}" name="Age"/>
    <tableColumn id="2" xr3:uid="{B0307348-07E2-4EB6-935B-BD9A2DEB3FE7}" name="Attrition"/>
    <tableColumn id="3" xr3:uid="{E333B77F-5F32-4D78-8971-AC7319E499FC}" name="BusinessTravel"/>
    <tableColumn id="4" xr3:uid="{7534C222-729F-4785-84AF-11A98D3DFEB1}" name="DailyRate"/>
    <tableColumn id="5" xr3:uid="{F10F12B6-9F15-4360-952F-A8CD283ED5EB}" name="Department"/>
    <tableColumn id="6" xr3:uid="{7AD9F62D-18D1-4C02-9388-498DBDED1E4E}" name="DistanceFromHome"/>
    <tableColumn id="7" xr3:uid="{7A212660-F28F-4FEC-BF92-3787C877997D}" name="Education"/>
    <tableColumn id="8" xr3:uid="{D239E87B-E322-4AFE-88B8-8C40965EBCC3}" name="EducationField"/>
    <tableColumn id="9" xr3:uid="{7B9CCE0F-8466-4763-ACF9-06FF6ACF14C9}" name="EmployeeCount"/>
    <tableColumn id="10" xr3:uid="{0C2C9188-5486-46B3-9308-D2D86D7C8514}" name="EmployeeNumber"/>
    <tableColumn id="11" xr3:uid="{C0C80359-89B1-4EF8-ABFF-FC51901E41A5}" name="EnvironmentSatisfaction"/>
    <tableColumn id="12" xr3:uid="{902D1C89-518C-4500-82A6-0A9605A4007F}" name="Gender"/>
    <tableColumn id="13" xr3:uid="{9A839F5D-2E2F-4A2A-8AC9-8FC2E6C826DB}" name="HourlyRate"/>
    <tableColumn id="14" xr3:uid="{EA7317B3-FEDF-4458-B018-555098731BF9}" name="JobInvolvement"/>
    <tableColumn id="15" xr3:uid="{E3D7ADB9-B478-47D4-BF5E-43017FB52639}" name="JobLevel"/>
    <tableColumn id="16" xr3:uid="{ABE081DD-3944-4E33-8599-2CEB04532A3F}" name="JobRole"/>
    <tableColumn id="17" xr3:uid="{D15B80EF-EF6E-4CC0-8CD0-5971ED4A93B0}" name="JobSatisfaction"/>
    <tableColumn id="18" xr3:uid="{E27041E2-BD83-4151-A78D-1CBA0F8E471C}" name="MaritalStatus"/>
    <tableColumn id="19" xr3:uid="{BB80A216-7308-4669-8AB2-0DDD9122C023}" name="MonthlyIncome"/>
    <tableColumn id="20" xr3:uid="{C026717F-CCE8-40E2-BC40-B3AA3B109408}" name="MonthlyRate"/>
    <tableColumn id="21" xr3:uid="{E52C0EA0-53DB-4C4B-8785-7C297E02AB27}" name="NumCompaniesWorked"/>
    <tableColumn id="22" xr3:uid="{E22F804F-E9F2-4960-897B-39B1BC05E3A7}" name="Over18"/>
    <tableColumn id="23" xr3:uid="{826F37AC-DB02-4F80-AF44-5EF421FD0F96}" name="OverTime"/>
    <tableColumn id="24" xr3:uid="{F656EB28-A3D3-4121-9574-B8612EEED82C}" name="PercentSalaryHike"/>
    <tableColumn id="25" xr3:uid="{4FCC705F-0D23-43AE-9501-398F3377C228}" name="PerformanceRating"/>
    <tableColumn id="26" xr3:uid="{F1D9E2EB-B943-4642-845A-E6E5787375B0}" name="RelationshipSatisfaction"/>
    <tableColumn id="27" xr3:uid="{F9BD44FE-540F-47E0-A903-25754BD4A351}" name="StandardHours"/>
    <tableColumn id="28" xr3:uid="{2359D94D-5189-4109-9B7C-7DD21BE76193}" name="StockOptionLevel"/>
    <tableColumn id="29" xr3:uid="{0E39DD59-D412-4838-A26A-02B39A6D7E08}" name="TotalWorkingYears"/>
    <tableColumn id="30" xr3:uid="{F888CAA6-F773-4F14-B59D-AE62ACF83506}" name="TrainingTimesLastYear"/>
    <tableColumn id="31" xr3:uid="{D053D175-EE62-43C5-BBB2-5EEDCC0B4F0E}" name="WorkLifeBalance"/>
    <tableColumn id="32" xr3:uid="{D27C3E8E-DBE1-4923-BB02-51F073369A3E}" name="YearsAtCompany"/>
    <tableColumn id="33" xr3:uid="{C0DD4345-96C5-418F-97E3-D931CE792D75}" name="YearsInCurrentRole"/>
    <tableColumn id="34" xr3:uid="{C532CB50-FE62-483B-BAB7-523B2BEC48E0}" name="YearsSinceLastPromotion"/>
    <tableColumn id="35" xr3:uid="{C48FD832-BAFD-46C9-B7D2-CB5F607F918A}"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date" xr10:uid="{2320D1BA-F7C5-4C1C-ADE0-5C424C40C881}" sourceName="[FactEmployee].[Hiredate]">
  <pivotTables>
    <pivotTable tabId="6" name="PivotTable1"/>
    <pivotTable tabId="6" name="PivotTable2"/>
    <pivotTable tabId="6" name="PivotTable3"/>
    <pivotTable tabId="6" name="PivotTable4"/>
    <pivotTable tabId="6" name="PivotTable5"/>
    <pivotTable tabId="6" name="PivotTable7"/>
  </pivotTables>
  <state minimalRefreshVersion="6" lastRefreshVersion="6" pivotCacheId="1139798007" filterType="unknown">
    <bounds startDate="198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date" xr10:uid="{503DD4F2-D532-461A-BC2D-2AEB033E0F5F}" cache="Timeline_Hiredate" caption="Year" showSelectionLabel="0" showTimeLevel="0" showHorizontalScrollbar="0" level="0" selectionLevel="0" scrollPosition="2012-01-01T00:00:00" style="Timeline Style 1"/>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8D5A-1A41-4A94-8879-4276E9F5DB09}">
  <sheetPr codeName="Sheet1"/>
  <dimension ref="A1"/>
  <sheetViews>
    <sheetView workbookViewId="0">
      <selection activeCell="D15" sqref="D15"/>
    </sheetView>
  </sheetViews>
  <sheetFormatPr defaultRowHeight="15" x14ac:dyDescent="0.25"/>
  <cols>
    <col min="1" max="1" width="7.42578125" bestFit="1" customWidth="1"/>
    <col min="2" max="2" width="7.28515625" bestFit="1" customWidth="1"/>
    <col min="3" max="3" width="10.85546875" bestFit="1" customWidth="1"/>
    <col min="4" max="4" width="16.7109375" bestFit="1" customWidth="1"/>
    <col min="5" max="5" width="10.1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18EF-15CB-4982-A85F-3E585AA968F0}">
  <sheetPr codeName="Sheet2"/>
  <dimension ref="A4:O7"/>
  <sheetViews>
    <sheetView showGridLines="0" tabSelected="1" zoomScale="90" zoomScaleNormal="90" workbookViewId="0">
      <selection activeCell="R3" sqref="R3"/>
    </sheetView>
  </sheetViews>
  <sheetFormatPr defaultRowHeight="15" x14ac:dyDescent="0.25"/>
  <cols>
    <col min="1" max="1" width="16.85546875" bestFit="1" customWidth="1"/>
    <col min="7" max="7" width="11.5703125" bestFit="1" customWidth="1"/>
    <col min="8" max="8" width="2.85546875" customWidth="1"/>
    <col min="9" max="9" width="9" customWidth="1"/>
    <col min="10" max="10" width="13.28515625" customWidth="1"/>
    <col min="11" max="11" width="6.42578125" customWidth="1"/>
    <col min="12" max="12" width="11.5703125" customWidth="1"/>
    <col min="13" max="13" width="3.42578125" customWidth="1"/>
    <col min="14" max="14" width="16.7109375" customWidth="1"/>
  </cols>
  <sheetData>
    <row r="4" spans="1:15" ht="15.75" x14ac:dyDescent="0.25">
      <c r="A4" s="7"/>
      <c r="C4" s="7"/>
      <c r="E4" s="7"/>
      <c r="F4" s="7"/>
      <c r="G4" s="7"/>
      <c r="H4" s="7"/>
      <c r="J4" s="7"/>
      <c r="N4" s="7"/>
    </row>
    <row r="6" spans="1:15" ht="15.75" x14ac:dyDescent="0.25">
      <c r="A6" s="11" t="s">
        <v>83</v>
      </c>
      <c r="B6" s="12"/>
      <c r="C6" s="13"/>
      <c r="D6" s="11" t="s">
        <v>84</v>
      </c>
      <c r="E6" s="12"/>
      <c r="F6" s="13"/>
      <c r="G6" s="14" t="s">
        <v>85</v>
      </c>
      <c r="H6" s="15"/>
      <c r="I6" s="16"/>
      <c r="J6" s="14" t="s">
        <v>86</v>
      </c>
      <c r="K6" s="15"/>
      <c r="L6" s="16"/>
      <c r="M6" s="14" t="s">
        <v>87</v>
      </c>
      <c r="N6" s="15"/>
      <c r="O6" s="16"/>
    </row>
    <row r="7" spans="1:15" ht="24.75" customHeight="1" x14ac:dyDescent="0.5">
      <c r="A7" s="17" vm="1">
        <f>CUBEVALUE("ThisWorkbookDataModel", "[Measures].[Total Employees]")</f>
        <v>1470</v>
      </c>
      <c r="B7" s="18"/>
      <c r="C7" s="19"/>
      <c r="D7" s="20" vm="2">
        <f>CUBEVALUE("ThisWorkbookDataModel", "[Measures].[Attrition Rate %]")</f>
        <v>0.16122448979591836</v>
      </c>
      <c r="E7" s="21"/>
      <c r="F7" s="22"/>
      <c r="G7" s="23" vm="3">
        <f>CUBEVALUE("ThisWorkbookDataModel", "[Measures].[Average Salary]")</f>
        <v>6502.931292517007</v>
      </c>
      <c r="H7" s="24"/>
      <c r="I7" s="25"/>
      <c r="J7" s="26" vm="4">
        <f>CUBEVALUE("ThisWorkbookDataModel", "[Measures].[Employees Left]")</f>
        <v>237</v>
      </c>
      <c r="K7" s="27"/>
      <c r="L7" s="28"/>
      <c r="M7" s="8" vm="5">
        <f>CUBEVALUE("ThisWorkbookDataModel", "[Measures].[Average Rating]")</f>
        <v>3.1537414965986397</v>
      </c>
      <c r="N7" s="9"/>
      <c r="O7" s="10"/>
    </row>
  </sheetData>
  <mergeCells count="10">
    <mergeCell ref="M7:O7"/>
    <mergeCell ref="A6:C6"/>
    <mergeCell ref="D6:F6"/>
    <mergeCell ref="G6:I6"/>
    <mergeCell ref="J6:L6"/>
    <mergeCell ref="M6:O6"/>
    <mergeCell ref="A7:C7"/>
    <mergeCell ref="D7:F7"/>
    <mergeCell ref="G7:I7"/>
    <mergeCell ref="J7:L7"/>
  </mergeCell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84B278E-254C-42D4-B9CD-19483A0640EC}">
          <x14:formula1>
            <xm:f>Pivots!$G$2:$G$38</xm:f>
          </x14:formula1>
          <xm:sqref>C5</xm:sqref>
        </x14:dataValidation>
        <x14:dataValidation type="list" allowBlank="1" showInputMessage="1" showErrorMessage="1" xr:uid="{A85363D3-F374-4205-BE27-391D5B5EA2F1}">
          <x14:formula1>
            <xm:f>Pivots!$D$2:$D$3</xm:f>
          </x14:formula1>
          <xm:sqref>E5</xm:sqref>
        </x14:dataValidation>
        <x14:dataValidation type="list" allowBlank="1" showInputMessage="1" showErrorMessage="1" xr:uid="{EE0607B5-36AD-45A3-8F4D-7DA6E15EE04B}">
          <x14:formula1>
            <xm:f>Pivots!$J$26:$J$31</xm:f>
          </x14:formula1>
          <xm:sqref>G5</xm:sqref>
        </x14:dataValidation>
        <x14:dataValidation type="list" allowBlank="1" showInputMessage="1" showErrorMessage="1" xr:uid="{AE939E6C-4CD4-45EE-96F4-3D509040B21C}">
          <x14:formula1>
            <xm:f>Pivots!$K$16:$K$24</xm:f>
          </x14:formula1>
          <xm:sqref>J5</xm:sqref>
        </x14:dataValidation>
        <x14:dataValidation type="list" allowBlank="1" showInputMessage="1" showErrorMessage="1" xr:uid="{6C8CFF3F-0C0D-4447-ADF1-B12D1E9C4ABD}">
          <x14:formula1>
            <xm:f>Pivots!$L$16:$L$24</xm:f>
          </x14:formula1>
          <xm:sqref>N5</xm:sqref>
        </x14:dataValidation>
        <x14:dataValidation type="list" allowBlank="1" showInputMessage="1" showErrorMessage="1" xr:uid="{177716EB-59E8-48FA-B924-1596C54B08E0}">
          <x14:formula1>
            <xm:f>Pivots!#REF!</xm:f>
          </x14:formula1>
          <xm:sqref>A5</xm:sqref>
        </x14:dataValidation>
      </x14:dataValidation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40E8-F2C1-40E6-BBEB-AE85E2199866}">
  <sheetPr codeName="Sheet4"/>
  <dimension ref="A7:N45"/>
  <sheetViews>
    <sheetView topLeftCell="F1" workbookViewId="0">
      <selection activeCell="M13" sqref="M13"/>
    </sheetView>
  </sheetViews>
  <sheetFormatPr defaultRowHeight="15" x14ac:dyDescent="0.25"/>
  <cols>
    <col min="1" max="1" width="23.85546875" bestFit="1" customWidth="1"/>
    <col min="2" max="2" width="15.140625" bestFit="1" customWidth="1"/>
    <col min="3" max="3" width="13.28515625" bestFit="1" customWidth="1"/>
    <col min="4" max="4" width="13.140625" bestFit="1" customWidth="1"/>
    <col min="5" max="5" width="15.7109375" bestFit="1" customWidth="1"/>
    <col min="7" max="7" width="13.140625" bestFit="1" customWidth="1"/>
    <col min="8" max="8" width="15.7109375" bestFit="1" customWidth="1"/>
    <col min="10" max="10" width="13.140625" bestFit="1" customWidth="1"/>
    <col min="11" max="11" width="15.7109375" bestFit="1" customWidth="1"/>
    <col min="13" max="13" width="14.140625" bestFit="1" customWidth="1"/>
    <col min="14" max="14" width="15.140625" bestFit="1" customWidth="1"/>
    <col min="16" max="16" width="15.140625" bestFit="1" customWidth="1"/>
    <col min="17" max="17" width="5.7109375" bestFit="1" customWidth="1"/>
  </cols>
  <sheetData>
    <row r="7" spans="1:14" x14ac:dyDescent="0.25">
      <c r="A7" s="2" t="s">
        <v>88</v>
      </c>
      <c r="B7" t="s">
        <v>90</v>
      </c>
      <c r="D7" s="2" t="s">
        <v>88</v>
      </c>
      <c r="E7" t="s">
        <v>83</v>
      </c>
      <c r="G7" s="2" t="s">
        <v>88</v>
      </c>
      <c r="H7" t="s">
        <v>83</v>
      </c>
    </row>
    <row r="8" spans="1:14" x14ac:dyDescent="0.25">
      <c r="A8" s="4" t="s">
        <v>61</v>
      </c>
      <c r="B8" s="29">
        <v>0.19047619047619047</v>
      </c>
      <c r="D8" s="4" t="s">
        <v>39</v>
      </c>
      <c r="E8" s="29">
        <v>588</v>
      </c>
      <c r="G8" s="4">
        <v>1986</v>
      </c>
      <c r="H8" s="29">
        <v>1</v>
      </c>
      <c r="J8" s="2" t="s">
        <v>88</v>
      </c>
      <c r="K8" t="s">
        <v>83</v>
      </c>
      <c r="M8" s="2" t="s">
        <v>88</v>
      </c>
      <c r="N8" t="s">
        <v>90</v>
      </c>
    </row>
    <row r="9" spans="1:14" x14ac:dyDescent="0.25">
      <c r="A9" s="4" t="s">
        <v>45</v>
      </c>
      <c r="B9" s="29">
        <v>0.13839750260145681</v>
      </c>
      <c r="D9" s="4" t="s">
        <v>46</v>
      </c>
      <c r="E9" s="29">
        <v>882</v>
      </c>
      <c r="G9" s="4">
        <v>1989</v>
      </c>
      <c r="H9" s="29">
        <v>1</v>
      </c>
      <c r="J9" s="4">
        <v>3</v>
      </c>
      <c r="K9" s="29">
        <v>1244</v>
      </c>
      <c r="M9" s="4" t="s">
        <v>109</v>
      </c>
      <c r="N9" s="5">
        <v>0.39175257731958762</v>
      </c>
    </row>
    <row r="10" spans="1:14" x14ac:dyDescent="0.25">
      <c r="A10" s="4" t="s">
        <v>37</v>
      </c>
      <c r="B10" s="29">
        <v>0.20627802690582961</v>
      </c>
      <c r="D10" s="4" t="s">
        <v>89</v>
      </c>
      <c r="E10" s="29">
        <v>1470</v>
      </c>
      <c r="G10" s="4">
        <v>1990</v>
      </c>
      <c r="H10" s="29">
        <v>2</v>
      </c>
      <c r="J10" s="4">
        <v>4</v>
      </c>
      <c r="K10" s="29">
        <v>226</v>
      </c>
      <c r="M10" s="4" t="s">
        <v>92</v>
      </c>
      <c r="N10" s="5">
        <v>0.20216606498194944</v>
      </c>
    </row>
    <row r="11" spans="1:14" x14ac:dyDescent="0.25">
      <c r="A11" s="4" t="s">
        <v>89</v>
      </c>
      <c r="B11" s="5">
        <v>0.16122448979591836</v>
      </c>
      <c r="C11" s="2" t="s">
        <v>88</v>
      </c>
      <c r="D11" t="s">
        <v>106</v>
      </c>
      <c r="G11" s="4">
        <v>1992</v>
      </c>
      <c r="H11" s="29">
        <v>1</v>
      </c>
      <c r="J11" s="4" t="s">
        <v>89</v>
      </c>
      <c r="K11" s="29">
        <v>1470</v>
      </c>
      <c r="M11" s="4" t="s">
        <v>93</v>
      </c>
      <c r="N11" s="5">
        <v>0.100990099009901</v>
      </c>
    </row>
    <row r="12" spans="1:14" x14ac:dyDescent="0.25">
      <c r="C12" s="4" t="s">
        <v>95</v>
      </c>
      <c r="D12" s="29">
        <v>224</v>
      </c>
      <c r="G12" s="4">
        <v>1993</v>
      </c>
      <c r="H12" s="29">
        <v>5</v>
      </c>
      <c r="M12" s="4" t="s">
        <v>91</v>
      </c>
      <c r="N12" s="5">
        <v>0.10204081632653061</v>
      </c>
    </row>
    <row r="13" spans="1:14" x14ac:dyDescent="0.25">
      <c r="C13" s="4" t="s">
        <v>101</v>
      </c>
      <c r="D13" s="29">
        <v>72</v>
      </c>
      <c r="G13" s="4">
        <v>1994</v>
      </c>
      <c r="H13" s="29">
        <v>3</v>
      </c>
      <c r="M13" s="4" t="s">
        <v>94</v>
      </c>
      <c r="N13" s="5">
        <v>0.15942028985507245</v>
      </c>
    </row>
    <row r="14" spans="1:14" x14ac:dyDescent="0.25">
      <c r="A14" s="3"/>
      <c r="C14" s="4" t="s">
        <v>102</v>
      </c>
      <c r="D14" s="29">
        <v>24</v>
      </c>
      <c r="G14" s="4">
        <v>1995</v>
      </c>
      <c r="H14" s="29">
        <v>3</v>
      </c>
      <c r="M14" s="4" t="s">
        <v>89</v>
      </c>
      <c r="N14" s="5">
        <v>0.16122448979591836</v>
      </c>
    </row>
    <row r="15" spans="1:14" x14ac:dyDescent="0.25">
      <c r="C15" s="4" t="s">
        <v>107</v>
      </c>
      <c r="D15" s="29">
        <v>48</v>
      </c>
      <c r="G15" s="4">
        <v>1996</v>
      </c>
      <c r="H15" s="29">
        <v>1</v>
      </c>
    </row>
    <row r="16" spans="1:14" x14ac:dyDescent="0.25">
      <c r="C16" s="4" t="s">
        <v>108</v>
      </c>
      <c r="D16" s="29">
        <v>11</v>
      </c>
      <c r="G16" s="4">
        <v>1997</v>
      </c>
      <c r="H16" s="29">
        <v>2</v>
      </c>
      <c r="J16" s="6"/>
    </row>
    <row r="17" spans="3:8" x14ac:dyDescent="0.25">
      <c r="C17" s="4" t="s">
        <v>103</v>
      </c>
      <c r="D17" s="29">
        <v>45</v>
      </c>
      <c r="G17" s="4">
        <v>1999</v>
      </c>
      <c r="H17" s="29">
        <v>2</v>
      </c>
    </row>
    <row r="18" spans="3:8" x14ac:dyDescent="0.25">
      <c r="C18" s="4" t="s">
        <v>104</v>
      </c>
      <c r="D18" s="29">
        <v>31</v>
      </c>
      <c r="G18" s="4">
        <v>2000</v>
      </c>
      <c r="H18" s="29">
        <v>4</v>
      </c>
    </row>
    <row r="19" spans="3:8" x14ac:dyDescent="0.25">
      <c r="C19" s="4" t="s">
        <v>105</v>
      </c>
      <c r="D19" s="29">
        <v>50</v>
      </c>
      <c r="G19" s="4">
        <v>2001</v>
      </c>
      <c r="H19" s="29">
        <v>4</v>
      </c>
    </row>
    <row r="20" spans="3:8" x14ac:dyDescent="0.25">
      <c r="C20" s="4" t="s">
        <v>96</v>
      </c>
      <c r="D20" s="29">
        <v>318</v>
      </c>
      <c r="G20" s="4">
        <v>2002</v>
      </c>
      <c r="H20" s="29">
        <v>6</v>
      </c>
    </row>
    <row r="21" spans="3:8" x14ac:dyDescent="0.25">
      <c r="C21" s="4" t="s">
        <v>97</v>
      </c>
      <c r="D21" s="29">
        <v>311</v>
      </c>
      <c r="G21" s="4">
        <v>2003</v>
      </c>
      <c r="H21" s="29">
        <v>2</v>
      </c>
    </row>
    <row r="22" spans="3:8" x14ac:dyDescent="0.25">
      <c r="C22" s="4" t="s">
        <v>98</v>
      </c>
      <c r="D22" s="29">
        <v>182</v>
      </c>
      <c r="G22" s="4">
        <v>2004</v>
      </c>
      <c r="H22" s="29">
        <v>15</v>
      </c>
    </row>
    <row r="23" spans="3:8" x14ac:dyDescent="0.25">
      <c r="C23" s="4" t="s">
        <v>99</v>
      </c>
      <c r="D23" s="29">
        <v>75</v>
      </c>
      <c r="G23" s="4">
        <v>2005</v>
      </c>
      <c r="H23" s="29">
        <v>14</v>
      </c>
    </row>
    <row r="24" spans="3:8" x14ac:dyDescent="0.25">
      <c r="C24" s="4" t="s">
        <v>100</v>
      </c>
      <c r="D24" s="29">
        <v>79</v>
      </c>
      <c r="G24" s="4">
        <v>2006</v>
      </c>
      <c r="H24" s="29">
        <v>27</v>
      </c>
    </row>
    <row r="25" spans="3:8" x14ac:dyDescent="0.25">
      <c r="C25" s="4" t="s">
        <v>89</v>
      </c>
      <c r="D25" s="29">
        <v>1470</v>
      </c>
      <c r="G25" s="4">
        <v>2007</v>
      </c>
      <c r="H25" s="29">
        <v>11</v>
      </c>
    </row>
    <row r="26" spans="3:8" x14ac:dyDescent="0.25">
      <c r="G26" s="4">
        <v>2008</v>
      </c>
      <c r="H26" s="29">
        <v>13</v>
      </c>
    </row>
    <row r="27" spans="3:8" x14ac:dyDescent="0.25">
      <c r="G27" s="4">
        <v>2009</v>
      </c>
      <c r="H27" s="29">
        <v>9</v>
      </c>
    </row>
    <row r="28" spans="3:8" x14ac:dyDescent="0.25">
      <c r="G28" s="4">
        <v>2010</v>
      </c>
      <c r="H28" s="29">
        <v>12</v>
      </c>
    </row>
    <row r="29" spans="3:8" x14ac:dyDescent="0.25">
      <c r="G29" s="4">
        <v>2011</v>
      </c>
      <c r="H29" s="29">
        <v>20</v>
      </c>
    </row>
    <row r="30" spans="3:8" x14ac:dyDescent="0.25">
      <c r="G30" s="4">
        <v>2012</v>
      </c>
      <c r="H30" s="29">
        <v>18</v>
      </c>
    </row>
    <row r="31" spans="3:8" x14ac:dyDescent="0.25">
      <c r="G31" s="4">
        <v>2013</v>
      </c>
      <c r="H31" s="29">
        <v>24</v>
      </c>
    </row>
    <row r="32" spans="3:8" x14ac:dyDescent="0.25">
      <c r="G32" s="4">
        <v>2014</v>
      </c>
      <c r="H32" s="29">
        <v>14</v>
      </c>
    </row>
    <row r="33" spans="7:8" x14ac:dyDescent="0.25">
      <c r="G33" s="4">
        <v>2015</v>
      </c>
      <c r="H33" s="29">
        <v>32</v>
      </c>
    </row>
    <row r="34" spans="7:8" x14ac:dyDescent="0.25">
      <c r="G34" s="4">
        <v>2016</v>
      </c>
      <c r="H34" s="29">
        <v>120</v>
      </c>
    </row>
    <row r="35" spans="7:8" x14ac:dyDescent="0.25">
      <c r="G35" s="4">
        <v>2017</v>
      </c>
      <c r="H35" s="29">
        <v>82</v>
      </c>
    </row>
    <row r="36" spans="7:8" x14ac:dyDescent="0.25">
      <c r="G36" s="4">
        <v>2018</v>
      </c>
      <c r="H36" s="29">
        <v>80</v>
      </c>
    </row>
    <row r="37" spans="7:8" x14ac:dyDescent="0.25">
      <c r="G37" s="4">
        <v>2019</v>
      </c>
      <c r="H37" s="29">
        <v>90</v>
      </c>
    </row>
    <row r="38" spans="7:8" x14ac:dyDescent="0.25">
      <c r="G38" s="4">
        <v>2020</v>
      </c>
      <c r="H38" s="29">
        <v>76</v>
      </c>
    </row>
    <row r="39" spans="7:8" x14ac:dyDescent="0.25">
      <c r="G39" s="4">
        <v>2021</v>
      </c>
      <c r="H39" s="29">
        <v>196</v>
      </c>
    </row>
    <row r="40" spans="7:8" x14ac:dyDescent="0.25">
      <c r="G40" s="4">
        <v>2022</v>
      </c>
      <c r="H40" s="29">
        <v>110</v>
      </c>
    </row>
    <row r="41" spans="7:8" x14ac:dyDescent="0.25">
      <c r="G41" s="4">
        <v>2023</v>
      </c>
      <c r="H41" s="29">
        <v>128</v>
      </c>
    </row>
    <row r="42" spans="7:8" x14ac:dyDescent="0.25">
      <c r="G42" s="4">
        <v>2024</v>
      </c>
      <c r="H42" s="29">
        <v>127</v>
      </c>
    </row>
    <row r="43" spans="7:8" x14ac:dyDescent="0.25">
      <c r="G43" s="4">
        <v>2025</v>
      </c>
      <c r="H43" s="29">
        <v>171</v>
      </c>
    </row>
    <row r="44" spans="7:8" x14ac:dyDescent="0.25">
      <c r="G44" s="4">
        <v>2026</v>
      </c>
      <c r="H44" s="29">
        <v>44</v>
      </c>
    </row>
    <row r="45" spans="7:8" x14ac:dyDescent="0.25">
      <c r="G45" s="4" t="s">
        <v>89</v>
      </c>
      <c r="H45" s="29">
        <v>1470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BC0D-92DF-4007-8F20-165068EDB22F}">
  <sheetPr codeName="Sheet5"/>
  <dimension ref="A1:D10"/>
  <sheetViews>
    <sheetView workbookViewId="0"/>
  </sheetViews>
  <sheetFormatPr defaultRowHeight="15" x14ac:dyDescent="0.25"/>
  <cols>
    <col min="1" max="1" width="17.85546875" bestFit="1" customWidth="1"/>
    <col min="2" max="2" width="23.85546875" bestFit="1" customWidth="1"/>
    <col min="3" max="3" width="11.140625" bestFit="1" customWidth="1"/>
    <col min="4" max="4" width="16.5703125" bestFit="1" customWidth="1"/>
  </cols>
  <sheetData>
    <row r="1" spans="1:4" x14ac:dyDescent="0.25">
      <c r="A1" t="s">
        <v>82</v>
      </c>
      <c r="B1" t="s">
        <v>4</v>
      </c>
      <c r="C1" t="s">
        <v>56</v>
      </c>
      <c r="D1" t="s">
        <v>66</v>
      </c>
    </row>
    <row r="2" spans="1:4" x14ac:dyDescent="0.25">
      <c r="A2">
        <v>1</v>
      </c>
      <c r="B2" t="s">
        <v>37</v>
      </c>
      <c r="C2">
        <v>2</v>
      </c>
      <c r="D2" t="s">
        <v>70</v>
      </c>
    </row>
    <row r="3" spans="1:4" x14ac:dyDescent="0.25">
      <c r="A3">
        <v>2</v>
      </c>
      <c r="B3" t="s">
        <v>45</v>
      </c>
      <c r="C3">
        <v>6</v>
      </c>
      <c r="D3" t="s">
        <v>73</v>
      </c>
    </row>
    <row r="4" spans="1:4" x14ac:dyDescent="0.25">
      <c r="A4">
        <v>3</v>
      </c>
      <c r="B4" t="s">
        <v>45</v>
      </c>
      <c r="C4">
        <v>5</v>
      </c>
      <c r="D4" t="s">
        <v>74</v>
      </c>
    </row>
    <row r="5" spans="1:4" x14ac:dyDescent="0.25">
      <c r="A5">
        <v>4</v>
      </c>
      <c r="B5" t="s">
        <v>45</v>
      </c>
      <c r="C5">
        <v>4</v>
      </c>
      <c r="D5" t="s">
        <v>75</v>
      </c>
    </row>
    <row r="6" spans="1:4" x14ac:dyDescent="0.25">
      <c r="A6">
        <v>5</v>
      </c>
      <c r="B6" t="s">
        <v>37</v>
      </c>
      <c r="C6">
        <v>3</v>
      </c>
      <c r="D6" t="s">
        <v>76</v>
      </c>
    </row>
    <row r="7" spans="1:4" x14ac:dyDescent="0.25">
      <c r="A7">
        <v>6</v>
      </c>
      <c r="B7" t="s">
        <v>37</v>
      </c>
      <c r="C7">
        <v>1</v>
      </c>
      <c r="D7" t="s">
        <v>77</v>
      </c>
    </row>
    <row r="8" spans="1:4" x14ac:dyDescent="0.25">
      <c r="A8">
        <v>7</v>
      </c>
      <c r="B8" t="s">
        <v>61</v>
      </c>
      <c r="C8">
        <v>8</v>
      </c>
      <c r="D8" t="s">
        <v>79</v>
      </c>
    </row>
    <row r="9" spans="1:4" x14ac:dyDescent="0.25">
      <c r="A9">
        <v>8</v>
      </c>
      <c r="B9" t="s">
        <v>61</v>
      </c>
      <c r="C9">
        <v>9</v>
      </c>
      <c r="D9" t="s">
        <v>80</v>
      </c>
    </row>
    <row r="10" spans="1:4" x14ac:dyDescent="0.25">
      <c r="A10">
        <v>9</v>
      </c>
      <c r="B10" t="s">
        <v>61</v>
      </c>
      <c r="C10">
        <v>7</v>
      </c>
      <c r="D10" t="s">
        <v>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ABA6-AE59-4AB2-8D7C-25D3EC9E7E89}">
  <sheetPr codeName="Sheet6"/>
  <dimension ref="A1:AM1471"/>
  <sheetViews>
    <sheetView topLeftCell="AB1451" workbookViewId="0">
      <selection activeCell="AJ1" sqref="AJ1:AJ1471"/>
    </sheetView>
  </sheetViews>
  <sheetFormatPr defaultRowHeight="15" x14ac:dyDescent="0.25"/>
  <cols>
    <col min="1" max="1" width="10.85546875" bestFit="1" customWidth="1"/>
    <col min="2" max="2" width="17.42578125" bestFit="1" customWidth="1"/>
    <col min="3" max="3" width="11.7109375" bestFit="1" customWidth="1"/>
    <col min="4" max="4" width="23.85546875" bestFit="1" customWidth="1"/>
    <col min="5" max="5" width="21" bestFit="1" customWidth="1"/>
    <col min="6" max="6" width="12" bestFit="1" customWidth="1"/>
    <col min="7" max="7" width="16.85546875" bestFit="1" customWidth="1"/>
    <col min="8" max="8" width="19.7109375" bestFit="1" customWidth="1"/>
    <col min="9" max="9" width="25.42578125" bestFit="1" customWidth="1"/>
    <col min="10" max="10" width="10" bestFit="1" customWidth="1"/>
    <col min="11" max="11" width="13.140625" bestFit="1" customWidth="1"/>
    <col min="12" max="12" width="17.7109375" bestFit="1" customWidth="1"/>
    <col min="13" max="13" width="11" bestFit="1" customWidth="1"/>
    <col min="14" max="14" width="25" bestFit="1" customWidth="1"/>
    <col min="15" max="15" width="16.7109375" bestFit="1" customWidth="1"/>
    <col min="16" max="16" width="15.140625" bestFit="1" customWidth="1"/>
    <col min="17" max="17" width="17.5703125" bestFit="1" customWidth="1"/>
    <col min="18" max="18" width="14.85546875" bestFit="1" customWidth="1"/>
    <col min="19" max="19" width="25" bestFit="1" customWidth="1"/>
    <col min="20" max="20" width="12" bestFit="1" customWidth="1"/>
    <col min="21" max="21" width="19.7109375" bestFit="1" customWidth="1"/>
    <col min="22" max="22" width="20.5703125" bestFit="1" customWidth="1"/>
    <col min="23" max="23" width="25.140625" bestFit="1" customWidth="1"/>
    <col min="24" max="24" width="19" bestFit="1" customWidth="1"/>
    <col min="25" max="25" width="20.42578125" bestFit="1" customWidth="1"/>
    <col min="26" max="26" width="23.42578125" bestFit="1" customWidth="1"/>
    <col min="27" max="27" width="18.42578125" bestFit="1" customWidth="1"/>
    <col min="28" max="28" width="11" bestFit="1" customWidth="1"/>
    <col min="29" max="29" width="18.5703125" bestFit="1" customWidth="1"/>
    <col min="30" max="30" width="20.85546875" bestFit="1" customWidth="1"/>
    <col min="31" max="31" width="26.140625" bestFit="1" customWidth="1"/>
    <col min="32" max="32" width="24.5703125" bestFit="1" customWidth="1"/>
    <col min="33" max="33" width="10.7109375" bestFit="1" customWidth="1"/>
    <col min="34" max="35" width="9.42578125" bestFit="1" customWidth="1"/>
    <col min="36" max="36" width="11.140625" bestFit="1" customWidth="1"/>
    <col min="37" max="37" width="16.5703125" bestFit="1" customWidth="1"/>
    <col min="38" max="38" width="8.7109375" bestFit="1" customWidth="1"/>
  </cols>
  <sheetData>
    <row r="1" spans="1:39" x14ac:dyDescent="0.25">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62</v>
      </c>
      <c r="AD1" t="s">
        <v>31</v>
      </c>
      <c r="AE1" t="s">
        <v>32</v>
      </c>
      <c r="AF1" t="s">
        <v>33</v>
      </c>
      <c r="AG1" t="s">
        <v>34</v>
      </c>
      <c r="AH1" t="s">
        <v>63</v>
      </c>
      <c r="AI1" t="s">
        <v>64</v>
      </c>
      <c r="AJ1" t="s">
        <v>65</v>
      </c>
      <c r="AK1" t="s">
        <v>56</v>
      </c>
      <c r="AL1" t="s">
        <v>66</v>
      </c>
      <c r="AM1" t="s">
        <v>67</v>
      </c>
    </row>
    <row r="2" spans="1:39" x14ac:dyDescent="0.25">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s="1">
        <v>43831</v>
      </c>
      <c r="AD2">
        <v>6</v>
      </c>
      <c r="AE2">
        <v>4</v>
      </c>
      <c r="AF2">
        <v>0</v>
      </c>
      <c r="AG2">
        <v>5</v>
      </c>
      <c r="AH2" s="1">
        <v>45657</v>
      </c>
      <c r="AI2" t="s">
        <v>68</v>
      </c>
      <c r="AJ2" t="s">
        <v>69</v>
      </c>
      <c r="AK2">
        <v>2</v>
      </c>
      <c r="AL2" t="s">
        <v>70</v>
      </c>
      <c r="AM2">
        <v>1797.9</v>
      </c>
    </row>
    <row r="3" spans="1:39" x14ac:dyDescent="0.25">
      <c r="A3">
        <v>49</v>
      </c>
      <c r="B3" t="s">
        <v>43</v>
      </c>
      <c r="C3" t="s">
        <v>44</v>
      </c>
      <c r="D3">
        <v>279</v>
      </c>
      <c r="E3" t="s">
        <v>45</v>
      </c>
      <c r="F3">
        <v>8</v>
      </c>
      <c r="G3">
        <v>1</v>
      </c>
      <c r="H3" t="s">
        <v>38</v>
      </c>
      <c r="I3">
        <v>2</v>
      </c>
      <c r="J3">
        <v>3</v>
      </c>
      <c r="K3" t="s">
        <v>46</v>
      </c>
      <c r="L3">
        <v>61</v>
      </c>
      <c r="M3">
        <v>2</v>
      </c>
      <c r="N3">
        <v>2</v>
      </c>
      <c r="O3" t="s">
        <v>47</v>
      </c>
      <c r="P3">
        <v>2</v>
      </c>
      <c r="Q3" t="s">
        <v>48</v>
      </c>
      <c r="R3">
        <v>5130</v>
      </c>
      <c r="S3">
        <v>24907</v>
      </c>
      <c r="T3">
        <v>1</v>
      </c>
      <c r="U3" t="s">
        <v>43</v>
      </c>
      <c r="V3">
        <v>23</v>
      </c>
      <c r="W3">
        <v>4</v>
      </c>
      <c r="X3">
        <v>4</v>
      </c>
      <c r="Y3">
        <v>1</v>
      </c>
      <c r="Z3">
        <v>10</v>
      </c>
      <c r="AA3">
        <v>3</v>
      </c>
      <c r="AB3">
        <v>3</v>
      </c>
      <c r="AC3" s="1">
        <v>42370</v>
      </c>
      <c r="AD3">
        <v>10</v>
      </c>
      <c r="AE3">
        <v>7</v>
      </c>
      <c r="AF3">
        <v>1</v>
      </c>
      <c r="AG3">
        <v>7</v>
      </c>
      <c r="AH3" s="1"/>
      <c r="AI3" t="s">
        <v>71</v>
      </c>
      <c r="AJ3" t="s">
        <v>72</v>
      </c>
      <c r="AK3">
        <v>6</v>
      </c>
      <c r="AL3" t="s">
        <v>73</v>
      </c>
      <c r="AM3">
        <v>2052</v>
      </c>
    </row>
    <row r="4" spans="1:39" x14ac:dyDescent="0.25">
      <c r="A4">
        <v>37</v>
      </c>
      <c r="B4" t="s">
        <v>35</v>
      </c>
      <c r="C4" t="s">
        <v>36</v>
      </c>
      <c r="D4">
        <v>1373</v>
      </c>
      <c r="E4" t="s">
        <v>45</v>
      </c>
      <c r="F4">
        <v>2</v>
      </c>
      <c r="G4">
        <v>2</v>
      </c>
      <c r="H4" t="s">
        <v>49</v>
      </c>
      <c r="I4">
        <v>4</v>
      </c>
      <c r="J4">
        <v>4</v>
      </c>
      <c r="K4" t="s">
        <v>46</v>
      </c>
      <c r="L4">
        <v>92</v>
      </c>
      <c r="M4">
        <v>2</v>
      </c>
      <c r="N4">
        <v>1</v>
      </c>
      <c r="O4" t="s">
        <v>50</v>
      </c>
      <c r="P4">
        <v>3</v>
      </c>
      <c r="Q4" t="s">
        <v>41</v>
      </c>
      <c r="R4">
        <v>2090</v>
      </c>
      <c r="S4">
        <v>2396</v>
      </c>
      <c r="T4">
        <v>6</v>
      </c>
      <c r="U4" t="s">
        <v>35</v>
      </c>
      <c r="V4">
        <v>15</v>
      </c>
      <c r="W4">
        <v>3</v>
      </c>
      <c r="X4">
        <v>2</v>
      </c>
      <c r="Y4">
        <v>0</v>
      </c>
      <c r="Z4">
        <v>7</v>
      </c>
      <c r="AA4">
        <v>3</v>
      </c>
      <c r="AB4">
        <v>3</v>
      </c>
      <c r="AC4" s="1">
        <v>46023</v>
      </c>
      <c r="AD4">
        <v>0</v>
      </c>
      <c r="AE4">
        <v>0</v>
      </c>
      <c r="AF4">
        <v>0</v>
      </c>
      <c r="AG4">
        <v>0</v>
      </c>
      <c r="AH4" s="1">
        <v>45654</v>
      </c>
      <c r="AI4" t="s">
        <v>71</v>
      </c>
      <c r="AJ4" t="s">
        <v>72</v>
      </c>
      <c r="AK4">
        <v>5</v>
      </c>
      <c r="AL4" t="s">
        <v>74</v>
      </c>
      <c r="AM4">
        <v>627</v>
      </c>
    </row>
    <row r="5" spans="1:39" x14ac:dyDescent="0.25">
      <c r="A5">
        <v>33</v>
      </c>
      <c r="B5" t="s">
        <v>43</v>
      </c>
      <c r="C5" t="s">
        <v>44</v>
      </c>
      <c r="D5">
        <v>1392</v>
      </c>
      <c r="E5" t="s">
        <v>45</v>
      </c>
      <c r="F5">
        <v>3</v>
      </c>
      <c r="G5">
        <v>4</v>
      </c>
      <c r="H5" t="s">
        <v>38</v>
      </c>
      <c r="I5">
        <v>5</v>
      </c>
      <c r="J5">
        <v>4</v>
      </c>
      <c r="K5" t="s">
        <v>39</v>
      </c>
      <c r="L5">
        <v>56</v>
      </c>
      <c r="M5">
        <v>3</v>
      </c>
      <c r="N5">
        <v>1</v>
      </c>
      <c r="O5" t="s">
        <v>47</v>
      </c>
      <c r="P5">
        <v>3</v>
      </c>
      <c r="Q5" t="s">
        <v>48</v>
      </c>
      <c r="R5">
        <v>2909</v>
      </c>
      <c r="S5">
        <v>23159</v>
      </c>
      <c r="T5">
        <v>1</v>
      </c>
      <c r="U5" t="s">
        <v>35</v>
      </c>
      <c r="V5">
        <v>11</v>
      </c>
      <c r="W5">
        <v>3</v>
      </c>
      <c r="X5">
        <v>3</v>
      </c>
      <c r="Y5">
        <v>0</v>
      </c>
      <c r="Z5">
        <v>8</v>
      </c>
      <c r="AA5">
        <v>3</v>
      </c>
      <c r="AB5">
        <v>3</v>
      </c>
      <c r="AC5" s="1">
        <v>43101</v>
      </c>
      <c r="AD5">
        <v>8</v>
      </c>
      <c r="AE5">
        <v>7</v>
      </c>
      <c r="AF5">
        <v>3</v>
      </c>
      <c r="AG5">
        <v>0</v>
      </c>
      <c r="AH5" s="1"/>
      <c r="AI5" t="s">
        <v>71</v>
      </c>
      <c r="AJ5" t="s">
        <v>72</v>
      </c>
      <c r="AK5">
        <v>6</v>
      </c>
      <c r="AL5" t="s">
        <v>73</v>
      </c>
      <c r="AM5">
        <v>872.7</v>
      </c>
    </row>
    <row r="6" spans="1:39" x14ac:dyDescent="0.25">
      <c r="A6">
        <v>27</v>
      </c>
      <c r="B6" t="s">
        <v>43</v>
      </c>
      <c r="C6" t="s">
        <v>36</v>
      </c>
      <c r="D6">
        <v>591</v>
      </c>
      <c r="E6" t="s">
        <v>45</v>
      </c>
      <c r="F6">
        <v>2</v>
      </c>
      <c r="G6">
        <v>1</v>
      </c>
      <c r="H6" t="s">
        <v>51</v>
      </c>
      <c r="I6">
        <v>7</v>
      </c>
      <c r="J6">
        <v>1</v>
      </c>
      <c r="K6" t="s">
        <v>46</v>
      </c>
      <c r="L6">
        <v>40</v>
      </c>
      <c r="M6">
        <v>3</v>
      </c>
      <c r="N6">
        <v>1</v>
      </c>
      <c r="O6" t="s">
        <v>50</v>
      </c>
      <c r="P6">
        <v>2</v>
      </c>
      <c r="Q6" t="s">
        <v>48</v>
      </c>
      <c r="R6">
        <v>3468</v>
      </c>
      <c r="S6">
        <v>16632</v>
      </c>
      <c r="T6">
        <v>9</v>
      </c>
      <c r="U6" t="s">
        <v>43</v>
      </c>
      <c r="V6">
        <v>12</v>
      </c>
      <c r="W6">
        <v>3</v>
      </c>
      <c r="X6">
        <v>4</v>
      </c>
      <c r="Y6">
        <v>1</v>
      </c>
      <c r="Z6">
        <v>6</v>
      </c>
      <c r="AA6">
        <v>3</v>
      </c>
      <c r="AB6">
        <v>3</v>
      </c>
      <c r="AC6" s="1">
        <v>45292</v>
      </c>
      <c r="AD6">
        <v>2</v>
      </c>
      <c r="AE6">
        <v>2</v>
      </c>
      <c r="AF6">
        <v>2</v>
      </c>
      <c r="AG6">
        <v>2</v>
      </c>
      <c r="AH6" s="1"/>
      <c r="AI6" t="s">
        <v>71</v>
      </c>
      <c r="AJ6" t="s">
        <v>72</v>
      </c>
      <c r="AK6">
        <v>5</v>
      </c>
      <c r="AL6" t="s">
        <v>74</v>
      </c>
      <c r="AM6">
        <v>1040.4000000000001</v>
      </c>
    </row>
    <row r="7" spans="1:39" x14ac:dyDescent="0.25">
      <c r="A7">
        <v>32</v>
      </c>
      <c r="B7" t="s">
        <v>43</v>
      </c>
      <c r="C7" t="s">
        <v>44</v>
      </c>
      <c r="D7">
        <v>1005</v>
      </c>
      <c r="E7" t="s">
        <v>45</v>
      </c>
      <c r="F7">
        <v>2</v>
      </c>
      <c r="G7">
        <v>2</v>
      </c>
      <c r="H7" t="s">
        <v>38</v>
      </c>
      <c r="I7">
        <v>8</v>
      </c>
      <c r="J7">
        <v>4</v>
      </c>
      <c r="K7" t="s">
        <v>46</v>
      </c>
      <c r="L7">
        <v>79</v>
      </c>
      <c r="M7">
        <v>3</v>
      </c>
      <c r="N7">
        <v>1</v>
      </c>
      <c r="O7" t="s">
        <v>50</v>
      </c>
      <c r="P7">
        <v>4</v>
      </c>
      <c r="Q7" t="s">
        <v>41</v>
      </c>
      <c r="R7">
        <v>3068</v>
      </c>
      <c r="S7">
        <v>11864</v>
      </c>
      <c r="T7">
        <v>0</v>
      </c>
      <c r="U7" t="s">
        <v>43</v>
      </c>
      <c r="V7">
        <v>13</v>
      </c>
      <c r="W7">
        <v>3</v>
      </c>
      <c r="X7">
        <v>3</v>
      </c>
      <c r="Y7">
        <v>0</v>
      </c>
      <c r="Z7">
        <v>8</v>
      </c>
      <c r="AA7">
        <v>2</v>
      </c>
      <c r="AB7">
        <v>2</v>
      </c>
      <c r="AC7" s="1">
        <v>43466</v>
      </c>
      <c r="AD7">
        <v>7</v>
      </c>
      <c r="AE7">
        <v>7</v>
      </c>
      <c r="AF7">
        <v>3</v>
      </c>
      <c r="AG7">
        <v>6</v>
      </c>
      <c r="AH7" s="1"/>
      <c r="AI7" t="s">
        <v>71</v>
      </c>
      <c r="AJ7" t="s">
        <v>72</v>
      </c>
      <c r="AK7">
        <v>6</v>
      </c>
      <c r="AL7" t="s">
        <v>73</v>
      </c>
      <c r="AM7">
        <v>920.40000000000009</v>
      </c>
    </row>
    <row r="8" spans="1:39" x14ac:dyDescent="0.25">
      <c r="A8">
        <v>59</v>
      </c>
      <c r="B8" t="s">
        <v>43</v>
      </c>
      <c r="C8" t="s">
        <v>36</v>
      </c>
      <c r="D8">
        <v>1324</v>
      </c>
      <c r="E8" t="s">
        <v>45</v>
      </c>
      <c r="F8">
        <v>3</v>
      </c>
      <c r="G8">
        <v>3</v>
      </c>
      <c r="H8" t="s">
        <v>51</v>
      </c>
      <c r="I8">
        <v>10</v>
      </c>
      <c r="J8">
        <v>3</v>
      </c>
      <c r="K8" t="s">
        <v>39</v>
      </c>
      <c r="L8">
        <v>81</v>
      </c>
      <c r="M8">
        <v>4</v>
      </c>
      <c r="N8">
        <v>1</v>
      </c>
      <c r="O8" t="s">
        <v>50</v>
      </c>
      <c r="P8">
        <v>1</v>
      </c>
      <c r="Q8" t="s">
        <v>48</v>
      </c>
      <c r="R8">
        <v>2670</v>
      </c>
      <c r="S8">
        <v>9964</v>
      </c>
      <c r="T8">
        <v>4</v>
      </c>
      <c r="U8" t="s">
        <v>35</v>
      </c>
      <c r="V8">
        <v>20</v>
      </c>
      <c r="W8">
        <v>4</v>
      </c>
      <c r="X8">
        <v>1</v>
      </c>
      <c r="Y8">
        <v>3</v>
      </c>
      <c r="Z8">
        <v>12</v>
      </c>
      <c r="AA8">
        <v>3</v>
      </c>
      <c r="AB8">
        <v>2</v>
      </c>
      <c r="AC8" s="1">
        <v>45658</v>
      </c>
      <c r="AD8">
        <v>1</v>
      </c>
      <c r="AE8">
        <v>0</v>
      </c>
      <c r="AF8">
        <v>0</v>
      </c>
      <c r="AG8">
        <v>0</v>
      </c>
      <c r="AH8" s="1"/>
      <c r="AI8" t="s">
        <v>71</v>
      </c>
      <c r="AJ8" t="s">
        <v>72</v>
      </c>
      <c r="AK8">
        <v>5</v>
      </c>
      <c r="AL8" t="s">
        <v>74</v>
      </c>
      <c r="AM8">
        <v>1068</v>
      </c>
    </row>
    <row r="9" spans="1:39" x14ac:dyDescent="0.25">
      <c r="A9">
        <v>30</v>
      </c>
      <c r="B9" t="s">
        <v>43</v>
      </c>
      <c r="C9" t="s">
        <v>36</v>
      </c>
      <c r="D9">
        <v>1358</v>
      </c>
      <c r="E9" t="s">
        <v>45</v>
      </c>
      <c r="F9">
        <v>24</v>
      </c>
      <c r="G9">
        <v>1</v>
      </c>
      <c r="H9" t="s">
        <v>38</v>
      </c>
      <c r="I9">
        <v>11</v>
      </c>
      <c r="J9">
        <v>4</v>
      </c>
      <c r="K9" t="s">
        <v>46</v>
      </c>
      <c r="L9">
        <v>67</v>
      </c>
      <c r="M9">
        <v>3</v>
      </c>
      <c r="N9">
        <v>1</v>
      </c>
      <c r="O9" t="s">
        <v>50</v>
      </c>
      <c r="P9">
        <v>3</v>
      </c>
      <c r="Q9" t="s">
        <v>52</v>
      </c>
      <c r="R9">
        <v>2693</v>
      </c>
      <c r="S9">
        <v>13335</v>
      </c>
      <c r="T9">
        <v>1</v>
      </c>
      <c r="U9" t="s">
        <v>43</v>
      </c>
      <c r="V9">
        <v>22</v>
      </c>
      <c r="W9">
        <v>4</v>
      </c>
      <c r="X9">
        <v>2</v>
      </c>
      <c r="Y9">
        <v>1</v>
      </c>
      <c r="Z9">
        <v>1</v>
      </c>
      <c r="AA9">
        <v>2</v>
      </c>
      <c r="AB9">
        <v>3</v>
      </c>
      <c r="AC9" s="1">
        <v>45658</v>
      </c>
      <c r="AD9">
        <v>1</v>
      </c>
      <c r="AE9">
        <v>0</v>
      </c>
      <c r="AF9">
        <v>0</v>
      </c>
      <c r="AG9">
        <v>0</v>
      </c>
      <c r="AH9" s="1"/>
      <c r="AI9" t="s">
        <v>71</v>
      </c>
      <c r="AJ9" t="s">
        <v>72</v>
      </c>
      <c r="AK9">
        <v>6</v>
      </c>
      <c r="AL9" t="s">
        <v>73</v>
      </c>
      <c r="AM9">
        <v>1077.2</v>
      </c>
    </row>
    <row r="10" spans="1:39" x14ac:dyDescent="0.25">
      <c r="A10">
        <v>38</v>
      </c>
      <c r="B10" t="s">
        <v>43</v>
      </c>
      <c r="C10" t="s">
        <v>44</v>
      </c>
      <c r="D10">
        <v>216</v>
      </c>
      <c r="E10" t="s">
        <v>45</v>
      </c>
      <c r="F10">
        <v>23</v>
      </c>
      <c r="G10">
        <v>3</v>
      </c>
      <c r="H10" t="s">
        <v>38</v>
      </c>
      <c r="I10">
        <v>12</v>
      </c>
      <c r="J10">
        <v>4</v>
      </c>
      <c r="K10" t="s">
        <v>46</v>
      </c>
      <c r="L10">
        <v>44</v>
      </c>
      <c r="M10">
        <v>2</v>
      </c>
      <c r="N10">
        <v>3</v>
      </c>
      <c r="O10" t="s">
        <v>53</v>
      </c>
      <c r="P10">
        <v>3</v>
      </c>
      <c r="Q10" t="s">
        <v>41</v>
      </c>
      <c r="R10">
        <v>9526</v>
      </c>
      <c r="S10">
        <v>8787</v>
      </c>
      <c r="T10">
        <v>0</v>
      </c>
      <c r="U10" t="s">
        <v>43</v>
      </c>
      <c r="V10">
        <v>21</v>
      </c>
      <c r="W10">
        <v>4</v>
      </c>
      <c r="X10">
        <v>2</v>
      </c>
      <c r="Y10">
        <v>0</v>
      </c>
      <c r="Z10">
        <v>10</v>
      </c>
      <c r="AA10">
        <v>2</v>
      </c>
      <c r="AB10">
        <v>3</v>
      </c>
      <c r="AC10" s="1">
        <v>42736</v>
      </c>
      <c r="AD10">
        <v>9</v>
      </c>
      <c r="AE10">
        <v>7</v>
      </c>
      <c r="AF10">
        <v>1</v>
      </c>
      <c r="AG10">
        <v>8</v>
      </c>
      <c r="AH10" s="1"/>
      <c r="AI10" t="s">
        <v>71</v>
      </c>
      <c r="AJ10" t="s">
        <v>72</v>
      </c>
      <c r="AK10">
        <v>4</v>
      </c>
      <c r="AL10" t="s">
        <v>75</v>
      </c>
      <c r="AM10">
        <v>3810.4</v>
      </c>
    </row>
    <row r="11" spans="1:39" x14ac:dyDescent="0.25">
      <c r="A11">
        <v>36</v>
      </c>
      <c r="B11" t="s">
        <v>43</v>
      </c>
      <c r="C11" t="s">
        <v>36</v>
      </c>
      <c r="D11">
        <v>1299</v>
      </c>
      <c r="E11" t="s">
        <v>45</v>
      </c>
      <c r="F11">
        <v>27</v>
      </c>
      <c r="G11">
        <v>3</v>
      </c>
      <c r="H11" t="s">
        <v>51</v>
      </c>
      <c r="I11">
        <v>13</v>
      </c>
      <c r="J11">
        <v>3</v>
      </c>
      <c r="K11" t="s">
        <v>46</v>
      </c>
      <c r="L11">
        <v>94</v>
      </c>
      <c r="M11">
        <v>3</v>
      </c>
      <c r="N11">
        <v>2</v>
      </c>
      <c r="O11" t="s">
        <v>54</v>
      </c>
      <c r="P11">
        <v>3</v>
      </c>
      <c r="Q11" t="s">
        <v>48</v>
      </c>
      <c r="R11">
        <v>5237</v>
      </c>
      <c r="S11">
        <v>16577</v>
      </c>
      <c r="T11">
        <v>6</v>
      </c>
      <c r="U11" t="s">
        <v>43</v>
      </c>
      <c r="V11">
        <v>13</v>
      </c>
      <c r="W11">
        <v>3</v>
      </c>
      <c r="X11">
        <v>2</v>
      </c>
      <c r="Y11">
        <v>2</v>
      </c>
      <c r="Z11">
        <v>17</v>
      </c>
      <c r="AA11">
        <v>3</v>
      </c>
      <c r="AB11">
        <v>2</v>
      </c>
      <c r="AC11" s="1">
        <v>43466</v>
      </c>
      <c r="AD11">
        <v>7</v>
      </c>
      <c r="AE11">
        <v>7</v>
      </c>
      <c r="AF11">
        <v>7</v>
      </c>
      <c r="AG11">
        <v>7</v>
      </c>
      <c r="AH11" s="1"/>
      <c r="AI11" t="s">
        <v>71</v>
      </c>
      <c r="AJ11" t="s">
        <v>72</v>
      </c>
      <c r="AK11">
        <v>5</v>
      </c>
      <c r="AL11" t="s">
        <v>74</v>
      </c>
      <c r="AM11">
        <v>1571.1000000000001</v>
      </c>
    </row>
    <row r="12" spans="1:39" x14ac:dyDescent="0.25">
      <c r="A12">
        <v>35</v>
      </c>
      <c r="B12" t="s">
        <v>43</v>
      </c>
      <c r="C12" t="s">
        <v>36</v>
      </c>
      <c r="D12">
        <v>809</v>
      </c>
      <c r="E12" t="s">
        <v>45</v>
      </c>
      <c r="F12">
        <v>16</v>
      </c>
      <c r="G12">
        <v>3</v>
      </c>
      <c r="H12" t="s">
        <v>51</v>
      </c>
      <c r="I12">
        <v>14</v>
      </c>
      <c r="J12">
        <v>1</v>
      </c>
      <c r="K12" t="s">
        <v>46</v>
      </c>
      <c r="L12">
        <v>84</v>
      </c>
      <c r="M12">
        <v>4</v>
      </c>
      <c r="N12">
        <v>1</v>
      </c>
      <c r="O12" t="s">
        <v>50</v>
      </c>
      <c r="P12">
        <v>2</v>
      </c>
      <c r="Q12" t="s">
        <v>48</v>
      </c>
      <c r="R12">
        <v>2426</v>
      </c>
      <c r="S12">
        <v>16479</v>
      </c>
      <c r="T12">
        <v>0</v>
      </c>
      <c r="U12" t="s">
        <v>43</v>
      </c>
      <c r="V12">
        <v>13</v>
      </c>
      <c r="W12">
        <v>3</v>
      </c>
      <c r="X12">
        <v>3</v>
      </c>
      <c r="Y12">
        <v>1</v>
      </c>
      <c r="Z12">
        <v>6</v>
      </c>
      <c r="AA12">
        <v>5</v>
      </c>
      <c r="AB12">
        <v>3</v>
      </c>
      <c r="AC12" s="1">
        <v>44197</v>
      </c>
      <c r="AD12">
        <v>5</v>
      </c>
      <c r="AE12">
        <v>4</v>
      </c>
      <c r="AF12">
        <v>0</v>
      </c>
      <c r="AG12">
        <v>3</v>
      </c>
      <c r="AH12" s="1"/>
      <c r="AI12" t="s">
        <v>71</v>
      </c>
      <c r="AJ12" t="s">
        <v>72</v>
      </c>
      <c r="AK12">
        <v>6</v>
      </c>
      <c r="AL12" t="s">
        <v>73</v>
      </c>
      <c r="AM12">
        <v>727.80000000000007</v>
      </c>
    </row>
    <row r="13" spans="1:39" x14ac:dyDescent="0.25">
      <c r="A13">
        <v>29</v>
      </c>
      <c r="B13" t="s">
        <v>43</v>
      </c>
      <c r="C13" t="s">
        <v>36</v>
      </c>
      <c r="D13">
        <v>153</v>
      </c>
      <c r="E13" t="s">
        <v>45</v>
      </c>
      <c r="F13">
        <v>15</v>
      </c>
      <c r="G13">
        <v>2</v>
      </c>
      <c r="H13" t="s">
        <v>38</v>
      </c>
      <c r="I13">
        <v>15</v>
      </c>
      <c r="J13">
        <v>4</v>
      </c>
      <c r="K13" t="s">
        <v>39</v>
      </c>
      <c r="L13">
        <v>49</v>
      </c>
      <c r="M13">
        <v>2</v>
      </c>
      <c r="N13">
        <v>2</v>
      </c>
      <c r="O13" t="s">
        <v>50</v>
      </c>
      <c r="P13">
        <v>3</v>
      </c>
      <c r="Q13" t="s">
        <v>41</v>
      </c>
      <c r="R13">
        <v>4193</v>
      </c>
      <c r="S13">
        <v>12682</v>
      </c>
      <c r="T13">
        <v>0</v>
      </c>
      <c r="U13" t="s">
        <v>35</v>
      </c>
      <c r="V13">
        <v>12</v>
      </c>
      <c r="W13">
        <v>3</v>
      </c>
      <c r="X13">
        <v>4</v>
      </c>
      <c r="Y13">
        <v>0</v>
      </c>
      <c r="Z13">
        <v>10</v>
      </c>
      <c r="AA13">
        <v>3</v>
      </c>
      <c r="AB13">
        <v>3</v>
      </c>
      <c r="AC13" s="1">
        <v>42736</v>
      </c>
      <c r="AD13">
        <v>9</v>
      </c>
      <c r="AE13">
        <v>5</v>
      </c>
      <c r="AF13">
        <v>0</v>
      </c>
      <c r="AG13">
        <v>8</v>
      </c>
      <c r="AH13" s="1"/>
      <c r="AI13" t="s">
        <v>71</v>
      </c>
      <c r="AJ13" t="s">
        <v>72</v>
      </c>
      <c r="AK13">
        <v>4</v>
      </c>
      <c r="AL13" t="s">
        <v>75</v>
      </c>
      <c r="AM13">
        <v>1257.9000000000001</v>
      </c>
    </row>
    <row r="14" spans="1:39" x14ac:dyDescent="0.25">
      <c r="A14">
        <v>31</v>
      </c>
      <c r="B14" t="s">
        <v>43</v>
      </c>
      <c r="C14" t="s">
        <v>36</v>
      </c>
      <c r="D14">
        <v>670</v>
      </c>
      <c r="E14" t="s">
        <v>45</v>
      </c>
      <c r="F14">
        <v>26</v>
      </c>
      <c r="G14">
        <v>1</v>
      </c>
      <c r="H14" t="s">
        <v>38</v>
      </c>
      <c r="I14">
        <v>16</v>
      </c>
      <c r="J14">
        <v>1</v>
      </c>
      <c r="K14" t="s">
        <v>46</v>
      </c>
      <c r="L14">
        <v>31</v>
      </c>
      <c r="M14">
        <v>3</v>
      </c>
      <c r="N14">
        <v>1</v>
      </c>
      <c r="O14" t="s">
        <v>47</v>
      </c>
      <c r="P14">
        <v>3</v>
      </c>
      <c r="Q14" t="s">
        <v>52</v>
      </c>
      <c r="R14">
        <v>2911</v>
      </c>
      <c r="S14">
        <v>15170</v>
      </c>
      <c r="T14">
        <v>1</v>
      </c>
      <c r="U14" t="s">
        <v>43</v>
      </c>
      <c r="V14">
        <v>17</v>
      </c>
      <c r="W14">
        <v>3</v>
      </c>
      <c r="X14">
        <v>4</v>
      </c>
      <c r="Y14">
        <v>1</v>
      </c>
      <c r="Z14">
        <v>5</v>
      </c>
      <c r="AA14">
        <v>1</v>
      </c>
      <c r="AB14">
        <v>2</v>
      </c>
      <c r="AC14" s="1">
        <v>44197</v>
      </c>
      <c r="AD14">
        <v>5</v>
      </c>
      <c r="AE14">
        <v>2</v>
      </c>
      <c r="AF14">
        <v>4</v>
      </c>
      <c r="AG14">
        <v>3</v>
      </c>
      <c r="AH14" s="1"/>
      <c r="AI14" t="s">
        <v>71</v>
      </c>
      <c r="AJ14" t="s">
        <v>72</v>
      </c>
      <c r="AK14">
        <v>5</v>
      </c>
      <c r="AL14" t="s">
        <v>74</v>
      </c>
      <c r="AM14">
        <v>873.30000000000007</v>
      </c>
    </row>
    <row r="15" spans="1:39" x14ac:dyDescent="0.25">
      <c r="A15">
        <v>34</v>
      </c>
      <c r="B15" t="s">
        <v>43</v>
      </c>
      <c r="C15" t="s">
        <v>36</v>
      </c>
      <c r="D15">
        <v>1346</v>
      </c>
      <c r="E15" t="s">
        <v>45</v>
      </c>
      <c r="F15">
        <v>19</v>
      </c>
      <c r="G15">
        <v>2</v>
      </c>
      <c r="H15" t="s">
        <v>51</v>
      </c>
      <c r="I15">
        <v>18</v>
      </c>
      <c r="J15">
        <v>2</v>
      </c>
      <c r="K15" t="s">
        <v>46</v>
      </c>
      <c r="L15">
        <v>93</v>
      </c>
      <c r="M15">
        <v>3</v>
      </c>
      <c r="N15">
        <v>1</v>
      </c>
      <c r="O15" t="s">
        <v>50</v>
      </c>
      <c r="P15">
        <v>4</v>
      </c>
      <c r="Q15" t="s">
        <v>52</v>
      </c>
      <c r="R15">
        <v>2661</v>
      </c>
      <c r="S15">
        <v>8758</v>
      </c>
      <c r="T15">
        <v>0</v>
      </c>
      <c r="U15" t="s">
        <v>43</v>
      </c>
      <c r="V15">
        <v>11</v>
      </c>
      <c r="W15">
        <v>3</v>
      </c>
      <c r="X15">
        <v>3</v>
      </c>
      <c r="Y15">
        <v>1</v>
      </c>
      <c r="Z15">
        <v>3</v>
      </c>
      <c r="AA15">
        <v>2</v>
      </c>
      <c r="AB15">
        <v>3</v>
      </c>
      <c r="AC15" s="1">
        <v>45292</v>
      </c>
      <c r="AD15">
        <v>2</v>
      </c>
      <c r="AE15">
        <v>2</v>
      </c>
      <c r="AF15">
        <v>1</v>
      </c>
      <c r="AG15">
        <v>2</v>
      </c>
      <c r="AH15" s="1"/>
      <c r="AI15" t="s">
        <v>71</v>
      </c>
      <c r="AJ15" t="s">
        <v>72</v>
      </c>
      <c r="AK15">
        <v>4</v>
      </c>
      <c r="AL15" t="s">
        <v>75</v>
      </c>
      <c r="AM15">
        <v>798.30000000000007</v>
      </c>
    </row>
    <row r="16" spans="1:39" x14ac:dyDescent="0.25">
      <c r="A16">
        <v>28</v>
      </c>
      <c r="B16" t="s">
        <v>35</v>
      </c>
      <c r="C16" t="s">
        <v>36</v>
      </c>
      <c r="D16">
        <v>103</v>
      </c>
      <c r="E16" t="s">
        <v>45</v>
      </c>
      <c r="F16">
        <v>24</v>
      </c>
      <c r="G16">
        <v>3</v>
      </c>
      <c r="H16" t="s">
        <v>38</v>
      </c>
      <c r="I16">
        <v>19</v>
      </c>
      <c r="J16">
        <v>3</v>
      </c>
      <c r="K16" t="s">
        <v>46</v>
      </c>
      <c r="L16">
        <v>50</v>
      </c>
      <c r="M16">
        <v>2</v>
      </c>
      <c r="N16">
        <v>1</v>
      </c>
      <c r="O16" t="s">
        <v>50</v>
      </c>
      <c r="P16">
        <v>3</v>
      </c>
      <c r="Q16" t="s">
        <v>41</v>
      </c>
      <c r="R16">
        <v>2028</v>
      </c>
      <c r="S16">
        <v>12947</v>
      </c>
      <c r="T16">
        <v>5</v>
      </c>
      <c r="U16" t="s">
        <v>35</v>
      </c>
      <c r="V16">
        <v>14</v>
      </c>
      <c r="W16">
        <v>3</v>
      </c>
      <c r="X16">
        <v>2</v>
      </c>
      <c r="Y16">
        <v>0</v>
      </c>
      <c r="Z16">
        <v>6</v>
      </c>
      <c r="AA16">
        <v>4</v>
      </c>
      <c r="AB16">
        <v>3</v>
      </c>
      <c r="AC16" s="1">
        <v>44562</v>
      </c>
      <c r="AD16">
        <v>4</v>
      </c>
      <c r="AE16">
        <v>2</v>
      </c>
      <c r="AF16">
        <v>0</v>
      </c>
      <c r="AG16">
        <v>3</v>
      </c>
      <c r="AH16" s="1">
        <v>45639</v>
      </c>
      <c r="AI16" t="s">
        <v>71</v>
      </c>
      <c r="AJ16" t="s">
        <v>72</v>
      </c>
      <c r="AK16">
        <v>5</v>
      </c>
      <c r="AL16" t="s">
        <v>74</v>
      </c>
      <c r="AM16">
        <v>608.40000000000009</v>
      </c>
    </row>
    <row r="17" spans="1:39" x14ac:dyDescent="0.25">
      <c r="A17">
        <v>29</v>
      </c>
      <c r="B17" t="s">
        <v>43</v>
      </c>
      <c r="C17" t="s">
        <v>36</v>
      </c>
      <c r="D17">
        <v>1389</v>
      </c>
      <c r="E17" t="s">
        <v>45</v>
      </c>
      <c r="F17">
        <v>21</v>
      </c>
      <c r="G17">
        <v>4</v>
      </c>
      <c r="H17" t="s">
        <v>38</v>
      </c>
      <c r="I17">
        <v>20</v>
      </c>
      <c r="J17">
        <v>2</v>
      </c>
      <c r="K17" t="s">
        <v>39</v>
      </c>
      <c r="L17">
        <v>51</v>
      </c>
      <c r="M17">
        <v>4</v>
      </c>
      <c r="N17">
        <v>3</v>
      </c>
      <c r="O17" t="s">
        <v>53</v>
      </c>
      <c r="P17">
        <v>1</v>
      </c>
      <c r="Q17" t="s">
        <v>52</v>
      </c>
      <c r="R17">
        <v>9980</v>
      </c>
      <c r="S17">
        <v>10195</v>
      </c>
      <c r="T17">
        <v>1</v>
      </c>
      <c r="U17" t="s">
        <v>43</v>
      </c>
      <c r="V17">
        <v>11</v>
      </c>
      <c r="W17">
        <v>3</v>
      </c>
      <c r="X17">
        <v>3</v>
      </c>
      <c r="Y17">
        <v>1</v>
      </c>
      <c r="Z17">
        <v>10</v>
      </c>
      <c r="AA17">
        <v>1</v>
      </c>
      <c r="AB17">
        <v>3</v>
      </c>
      <c r="AC17" s="1">
        <v>42370</v>
      </c>
      <c r="AD17">
        <v>10</v>
      </c>
      <c r="AE17">
        <v>9</v>
      </c>
      <c r="AF17">
        <v>8</v>
      </c>
      <c r="AG17">
        <v>8</v>
      </c>
      <c r="AH17" s="1"/>
      <c r="AI17" t="s">
        <v>71</v>
      </c>
      <c r="AJ17" t="s">
        <v>72</v>
      </c>
      <c r="AK17">
        <v>6</v>
      </c>
      <c r="AL17" t="s">
        <v>73</v>
      </c>
      <c r="AM17">
        <v>2994</v>
      </c>
    </row>
    <row r="18" spans="1:39" x14ac:dyDescent="0.25">
      <c r="A18">
        <v>32</v>
      </c>
      <c r="B18" t="s">
        <v>43</v>
      </c>
      <c r="C18" t="s">
        <v>36</v>
      </c>
      <c r="D18">
        <v>334</v>
      </c>
      <c r="E18" t="s">
        <v>45</v>
      </c>
      <c r="F18">
        <v>5</v>
      </c>
      <c r="G18">
        <v>2</v>
      </c>
      <c r="H18" t="s">
        <v>38</v>
      </c>
      <c r="I18">
        <v>21</v>
      </c>
      <c r="J18">
        <v>1</v>
      </c>
      <c r="K18" t="s">
        <v>46</v>
      </c>
      <c r="L18">
        <v>80</v>
      </c>
      <c r="M18">
        <v>4</v>
      </c>
      <c r="N18">
        <v>1</v>
      </c>
      <c r="O18" t="s">
        <v>47</v>
      </c>
      <c r="P18">
        <v>2</v>
      </c>
      <c r="Q18" t="s">
        <v>52</v>
      </c>
      <c r="R18">
        <v>3298</v>
      </c>
      <c r="S18">
        <v>15053</v>
      </c>
      <c r="T18">
        <v>0</v>
      </c>
      <c r="U18" t="s">
        <v>35</v>
      </c>
      <c r="V18">
        <v>12</v>
      </c>
      <c r="W18">
        <v>3</v>
      </c>
      <c r="X18">
        <v>4</v>
      </c>
      <c r="Y18">
        <v>2</v>
      </c>
      <c r="Z18">
        <v>7</v>
      </c>
      <c r="AA18">
        <v>5</v>
      </c>
      <c r="AB18">
        <v>2</v>
      </c>
      <c r="AC18" s="1">
        <v>43831</v>
      </c>
      <c r="AD18">
        <v>6</v>
      </c>
      <c r="AE18">
        <v>2</v>
      </c>
      <c r="AF18">
        <v>0</v>
      </c>
      <c r="AG18">
        <v>5</v>
      </c>
      <c r="AH18" s="1"/>
      <c r="AI18" t="s">
        <v>71</v>
      </c>
      <c r="AJ18" t="s">
        <v>72</v>
      </c>
      <c r="AK18">
        <v>4</v>
      </c>
      <c r="AL18" t="s">
        <v>75</v>
      </c>
      <c r="AM18">
        <v>989.40000000000009</v>
      </c>
    </row>
    <row r="19" spans="1:39" x14ac:dyDescent="0.25">
      <c r="A19">
        <v>22</v>
      </c>
      <c r="B19" t="s">
        <v>43</v>
      </c>
      <c r="C19" t="s">
        <v>55</v>
      </c>
      <c r="D19">
        <v>1123</v>
      </c>
      <c r="E19" t="s">
        <v>45</v>
      </c>
      <c r="F19">
        <v>16</v>
      </c>
      <c r="G19">
        <v>2</v>
      </c>
      <c r="H19" t="s">
        <v>51</v>
      </c>
      <c r="I19">
        <v>22</v>
      </c>
      <c r="J19">
        <v>4</v>
      </c>
      <c r="K19" t="s">
        <v>46</v>
      </c>
      <c r="L19">
        <v>96</v>
      </c>
      <c r="M19">
        <v>4</v>
      </c>
      <c r="N19">
        <v>1</v>
      </c>
      <c r="O19" t="s">
        <v>50</v>
      </c>
      <c r="P19">
        <v>4</v>
      </c>
      <c r="Q19" t="s">
        <v>52</v>
      </c>
      <c r="R19">
        <v>2935</v>
      </c>
      <c r="S19">
        <v>7324</v>
      </c>
      <c r="T19">
        <v>1</v>
      </c>
      <c r="U19" t="s">
        <v>35</v>
      </c>
      <c r="V19">
        <v>13</v>
      </c>
      <c r="W19">
        <v>3</v>
      </c>
      <c r="X19">
        <v>2</v>
      </c>
      <c r="Y19">
        <v>2</v>
      </c>
      <c r="Z19">
        <v>1</v>
      </c>
      <c r="AA19">
        <v>2</v>
      </c>
      <c r="AB19">
        <v>2</v>
      </c>
      <c r="AC19" s="1">
        <v>45658</v>
      </c>
      <c r="AD19">
        <v>1</v>
      </c>
      <c r="AE19">
        <v>0</v>
      </c>
      <c r="AF19">
        <v>0</v>
      </c>
      <c r="AG19">
        <v>0</v>
      </c>
      <c r="AH19" s="1"/>
      <c r="AI19" t="s">
        <v>71</v>
      </c>
      <c r="AJ19" t="s">
        <v>72</v>
      </c>
      <c r="AK19">
        <v>5</v>
      </c>
      <c r="AL19" t="s">
        <v>74</v>
      </c>
      <c r="AM19">
        <v>880.5</v>
      </c>
    </row>
    <row r="20" spans="1:39" x14ac:dyDescent="0.25">
      <c r="A20">
        <v>53</v>
      </c>
      <c r="B20" t="s">
        <v>43</v>
      </c>
      <c r="C20" t="s">
        <v>36</v>
      </c>
      <c r="D20">
        <v>1219</v>
      </c>
      <c r="E20" t="s">
        <v>37</v>
      </c>
      <c r="F20">
        <v>2</v>
      </c>
      <c r="G20">
        <v>4</v>
      </c>
      <c r="H20" t="s">
        <v>38</v>
      </c>
      <c r="I20">
        <v>23</v>
      </c>
      <c r="J20">
        <v>1</v>
      </c>
      <c r="K20" t="s">
        <v>39</v>
      </c>
      <c r="L20">
        <v>78</v>
      </c>
      <c r="M20">
        <v>2</v>
      </c>
      <c r="N20">
        <v>4</v>
      </c>
      <c r="O20" t="s">
        <v>56</v>
      </c>
      <c r="P20">
        <v>4</v>
      </c>
      <c r="Q20" t="s">
        <v>48</v>
      </c>
      <c r="R20">
        <v>15427</v>
      </c>
      <c r="S20">
        <v>22021</v>
      </c>
      <c r="T20">
        <v>2</v>
      </c>
      <c r="U20" t="s">
        <v>43</v>
      </c>
      <c r="V20">
        <v>16</v>
      </c>
      <c r="W20">
        <v>3</v>
      </c>
      <c r="X20">
        <v>3</v>
      </c>
      <c r="Y20">
        <v>0</v>
      </c>
      <c r="Z20">
        <v>31</v>
      </c>
      <c r="AA20">
        <v>3</v>
      </c>
      <c r="AB20">
        <v>3</v>
      </c>
      <c r="AC20" s="1">
        <v>36892</v>
      </c>
      <c r="AD20">
        <v>25</v>
      </c>
      <c r="AE20">
        <v>8</v>
      </c>
      <c r="AF20">
        <v>3</v>
      </c>
      <c r="AG20">
        <v>7</v>
      </c>
      <c r="AH20" s="1"/>
      <c r="AI20" t="s">
        <v>68</v>
      </c>
      <c r="AJ20" t="s">
        <v>69</v>
      </c>
      <c r="AK20">
        <v>3</v>
      </c>
      <c r="AL20" t="s">
        <v>76</v>
      </c>
      <c r="AM20">
        <v>4628.1000000000004</v>
      </c>
    </row>
    <row r="21" spans="1:39" x14ac:dyDescent="0.25">
      <c r="A21">
        <v>38</v>
      </c>
      <c r="B21" t="s">
        <v>43</v>
      </c>
      <c r="C21" t="s">
        <v>36</v>
      </c>
      <c r="D21">
        <v>371</v>
      </c>
      <c r="E21" t="s">
        <v>45</v>
      </c>
      <c r="F21">
        <v>2</v>
      </c>
      <c r="G21">
        <v>3</v>
      </c>
      <c r="H21" t="s">
        <v>38</v>
      </c>
      <c r="I21">
        <v>24</v>
      </c>
      <c r="J21">
        <v>4</v>
      </c>
      <c r="K21" t="s">
        <v>46</v>
      </c>
      <c r="L21">
        <v>45</v>
      </c>
      <c r="M21">
        <v>3</v>
      </c>
      <c r="N21">
        <v>1</v>
      </c>
      <c r="O21" t="s">
        <v>47</v>
      </c>
      <c r="P21">
        <v>4</v>
      </c>
      <c r="Q21" t="s">
        <v>41</v>
      </c>
      <c r="R21">
        <v>3944</v>
      </c>
      <c r="S21">
        <v>4306</v>
      </c>
      <c r="T21">
        <v>5</v>
      </c>
      <c r="U21" t="s">
        <v>35</v>
      </c>
      <c r="V21">
        <v>11</v>
      </c>
      <c r="W21">
        <v>3</v>
      </c>
      <c r="X21">
        <v>3</v>
      </c>
      <c r="Y21">
        <v>0</v>
      </c>
      <c r="Z21">
        <v>6</v>
      </c>
      <c r="AA21">
        <v>3</v>
      </c>
      <c r="AB21">
        <v>3</v>
      </c>
      <c r="AC21" s="1">
        <v>44927</v>
      </c>
      <c r="AD21">
        <v>3</v>
      </c>
      <c r="AE21">
        <v>2</v>
      </c>
      <c r="AF21">
        <v>1</v>
      </c>
      <c r="AG21">
        <v>2</v>
      </c>
      <c r="AH21" s="1"/>
      <c r="AI21" t="s">
        <v>71</v>
      </c>
      <c r="AJ21" t="s">
        <v>72</v>
      </c>
      <c r="AK21">
        <v>4</v>
      </c>
      <c r="AL21" t="s">
        <v>75</v>
      </c>
      <c r="AM21">
        <v>1183.2</v>
      </c>
    </row>
    <row r="22" spans="1:39" x14ac:dyDescent="0.25">
      <c r="A22">
        <v>24</v>
      </c>
      <c r="B22" t="s">
        <v>43</v>
      </c>
      <c r="C22" t="s">
        <v>55</v>
      </c>
      <c r="D22">
        <v>673</v>
      </c>
      <c r="E22" t="s">
        <v>45</v>
      </c>
      <c r="F22">
        <v>11</v>
      </c>
      <c r="G22">
        <v>2</v>
      </c>
      <c r="H22" t="s">
        <v>49</v>
      </c>
      <c r="I22">
        <v>26</v>
      </c>
      <c r="J22">
        <v>1</v>
      </c>
      <c r="K22" t="s">
        <v>39</v>
      </c>
      <c r="L22">
        <v>96</v>
      </c>
      <c r="M22">
        <v>4</v>
      </c>
      <c r="N22">
        <v>2</v>
      </c>
      <c r="O22" t="s">
        <v>53</v>
      </c>
      <c r="P22">
        <v>3</v>
      </c>
      <c r="Q22" t="s">
        <v>52</v>
      </c>
      <c r="R22">
        <v>4011</v>
      </c>
      <c r="S22">
        <v>8232</v>
      </c>
      <c r="T22">
        <v>0</v>
      </c>
      <c r="U22" t="s">
        <v>43</v>
      </c>
      <c r="V22">
        <v>18</v>
      </c>
      <c r="W22">
        <v>3</v>
      </c>
      <c r="X22">
        <v>4</v>
      </c>
      <c r="Y22">
        <v>1</v>
      </c>
      <c r="Z22">
        <v>5</v>
      </c>
      <c r="AA22">
        <v>5</v>
      </c>
      <c r="AB22">
        <v>2</v>
      </c>
      <c r="AC22" s="1">
        <v>44562</v>
      </c>
      <c r="AD22">
        <v>4</v>
      </c>
      <c r="AE22">
        <v>2</v>
      </c>
      <c r="AF22">
        <v>1</v>
      </c>
      <c r="AG22">
        <v>3</v>
      </c>
      <c r="AH22" s="1"/>
      <c r="AI22" t="s">
        <v>71</v>
      </c>
      <c r="AJ22" t="s">
        <v>72</v>
      </c>
      <c r="AK22">
        <v>6</v>
      </c>
      <c r="AL22" t="s">
        <v>73</v>
      </c>
      <c r="AM22">
        <v>1203.3000000000002</v>
      </c>
    </row>
    <row r="23" spans="1:39" x14ac:dyDescent="0.25">
      <c r="A23">
        <v>36</v>
      </c>
      <c r="B23" t="s">
        <v>35</v>
      </c>
      <c r="C23" t="s">
        <v>36</v>
      </c>
      <c r="D23">
        <v>1218</v>
      </c>
      <c r="E23" t="s">
        <v>37</v>
      </c>
      <c r="F23">
        <v>9</v>
      </c>
      <c r="G23">
        <v>4</v>
      </c>
      <c r="H23" t="s">
        <v>38</v>
      </c>
      <c r="I23">
        <v>27</v>
      </c>
      <c r="J23">
        <v>3</v>
      </c>
      <c r="K23" t="s">
        <v>46</v>
      </c>
      <c r="L23">
        <v>82</v>
      </c>
      <c r="M23">
        <v>2</v>
      </c>
      <c r="N23">
        <v>1</v>
      </c>
      <c r="O23" t="s">
        <v>57</v>
      </c>
      <c r="P23">
        <v>1</v>
      </c>
      <c r="Q23" t="s">
        <v>41</v>
      </c>
      <c r="R23">
        <v>3407</v>
      </c>
      <c r="S23">
        <v>6986</v>
      </c>
      <c r="T23">
        <v>7</v>
      </c>
      <c r="U23" t="s">
        <v>43</v>
      </c>
      <c r="V23">
        <v>23</v>
      </c>
      <c r="W23">
        <v>4</v>
      </c>
      <c r="X23">
        <v>2</v>
      </c>
      <c r="Y23">
        <v>0</v>
      </c>
      <c r="Z23">
        <v>10</v>
      </c>
      <c r="AA23">
        <v>4</v>
      </c>
      <c r="AB23">
        <v>3</v>
      </c>
      <c r="AC23" s="1">
        <v>44197</v>
      </c>
      <c r="AD23">
        <v>5</v>
      </c>
      <c r="AE23">
        <v>3</v>
      </c>
      <c r="AF23">
        <v>0</v>
      </c>
      <c r="AG23">
        <v>3</v>
      </c>
      <c r="AH23" s="1">
        <v>45631</v>
      </c>
      <c r="AI23" t="s">
        <v>68</v>
      </c>
      <c r="AJ23" t="s">
        <v>69</v>
      </c>
      <c r="AK23">
        <v>1</v>
      </c>
      <c r="AL23" t="s">
        <v>77</v>
      </c>
      <c r="AM23">
        <v>1362.8000000000002</v>
      </c>
    </row>
    <row r="24" spans="1:39" x14ac:dyDescent="0.25">
      <c r="A24">
        <v>34</v>
      </c>
      <c r="B24" t="s">
        <v>43</v>
      </c>
      <c r="C24" t="s">
        <v>36</v>
      </c>
      <c r="D24">
        <v>419</v>
      </c>
      <c r="E24" t="s">
        <v>45</v>
      </c>
      <c r="F24">
        <v>7</v>
      </c>
      <c r="G24">
        <v>4</v>
      </c>
      <c r="H24" t="s">
        <v>38</v>
      </c>
      <c r="I24">
        <v>28</v>
      </c>
      <c r="J24">
        <v>1</v>
      </c>
      <c r="K24" t="s">
        <v>39</v>
      </c>
      <c r="L24">
        <v>53</v>
      </c>
      <c r="M24">
        <v>3</v>
      </c>
      <c r="N24">
        <v>3</v>
      </c>
      <c r="O24" t="s">
        <v>58</v>
      </c>
      <c r="P24">
        <v>2</v>
      </c>
      <c r="Q24" t="s">
        <v>41</v>
      </c>
      <c r="R24">
        <v>11994</v>
      </c>
      <c r="S24">
        <v>21293</v>
      </c>
      <c r="T24">
        <v>0</v>
      </c>
      <c r="U24" t="s">
        <v>43</v>
      </c>
      <c r="V24">
        <v>11</v>
      </c>
      <c r="W24">
        <v>3</v>
      </c>
      <c r="X24">
        <v>3</v>
      </c>
      <c r="Y24">
        <v>0</v>
      </c>
      <c r="Z24">
        <v>13</v>
      </c>
      <c r="AA24">
        <v>4</v>
      </c>
      <c r="AB24">
        <v>3</v>
      </c>
      <c r="AC24" s="1">
        <v>41640</v>
      </c>
      <c r="AD24">
        <v>12</v>
      </c>
      <c r="AE24">
        <v>6</v>
      </c>
      <c r="AF24">
        <v>2</v>
      </c>
      <c r="AG24">
        <v>11</v>
      </c>
      <c r="AH24" s="1"/>
      <c r="AI24" t="s">
        <v>71</v>
      </c>
      <c r="AJ24" t="s">
        <v>72</v>
      </c>
      <c r="AK24">
        <v>5</v>
      </c>
      <c r="AL24" t="s">
        <v>74</v>
      </c>
      <c r="AM24">
        <v>3598.2000000000003</v>
      </c>
    </row>
    <row r="25" spans="1:39" x14ac:dyDescent="0.25">
      <c r="A25">
        <v>21</v>
      </c>
      <c r="B25" t="s">
        <v>43</v>
      </c>
      <c r="C25" t="s">
        <v>36</v>
      </c>
      <c r="D25">
        <v>391</v>
      </c>
      <c r="E25" t="s">
        <v>45</v>
      </c>
      <c r="F25">
        <v>15</v>
      </c>
      <c r="G25">
        <v>2</v>
      </c>
      <c r="H25" t="s">
        <v>38</v>
      </c>
      <c r="I25">
        <v>30</v>
      </c>
      <c r="J25">
        <v>3</v>
      </c>
      <c r="K25" t="s">
        <v>46</v>
      </c>
      <c r="L25">
        <v>96</v>
      </c>
      <c r="M25">
        <v>3</v>
      </c>
      <c r="N25">
        <v>1</v>
      </c>
      <c r="O25" t="s">
        <v>47</v>
      </c>
      <c r="P25">
        <v>4</v>
      </c>
      <c r="Q25" t="s">
        <v>41</v>
      </c>
      <c r="R25">
        <v>1232</v>
      </c>
      <c r="S25">
        <v>19281</v>
      </c>
      <c r="T25">
        <v>1</v>
      </c>
      <c r="U25" t="s">
        <v>43</v>
      </c>
      <c r="V25">
        <v>14</v>
      </c>
      <c r="W25">
        <v>3</v>
      </c>
      <c r="X25">
        <v>4</v>
      </c>
      <c r="Y25">
        <v>0</v>
      </c>
      <c r="Z25">
        <v>0</v>
      </c>
      <c r="AA25">
        <v>6</v>
      </c>
      <c r="AB25">
        <v>3</v>
      </c>
      <c r="AC25" s="1">
        <v>46023</v>
      </c>
      <c r="AD25">
        <v>0</v>
      </c>
      <c r="AE25">
        <v>0</v>
      </c>
      <c r="AF25">
        <v>0</v>
      </c>
      <c r="AG25">
        <v>0</v>
      </c>
      <c r="AH25" s="1"/>
      <c r="AI25" t="s">
        <v>71</v>
      </c>
      <c r="AJ25" t="s">
        <v>72</v>
      </c>
      <c r="AK25">
        <v>4</v>
      </c>
      <c r="AL25" t="s">
        <v>75</v>
      </c>
      <c r="AM25">
        <v>369.6</v>
      </c>
    </row>
    <row r="26" spans="1:39" x14ac:dyDescent="0.25">
      <c r="A26">
        <v>34</v>
      </c>
      <c r="B26" t="s">
        <v>35</v>
      </c>
      <c r="C26" t="s">
        <v>36</v>
      </c>
      <c r="D26">
        <v>699</v>
      </c>
      <c r="E26" t="s">
        <v>45</v>
      </c>
      <c r="F26">
        <v>6</v>
      </c>
      <c r="G26">
        <v>1</v>
      </c>
      <c r="H26" t="s">
        <v>51</v>
      </c>
      <c r="I26">
        <v>31</v>
      </c>
      <c r="J26">
        <v>2</v>
      </c>
      <c r="K26" t="s">
        <v>46</v>
      </c>
      <c r="L26">
        <v>83</v>
      </c>
      <c r="M26">
        <v>3</v>
      </c>
      <c r="N26">
        <v>1</v>
      </c>
      <c r="O26" t="s">
        <v>47</v>
      </c>
      <c r="P26">
        <v>1</v>
      </c>
      <c r="Q26" t="s">
        <v>41</v>
      </c>
      <c r="R26">
        <v>2960</v>
      </c>
      <c r="S26">
        <v>17102</v>
      </c>
      <c r="T26">
        <v>2</v>
      </c>
      <c r="U26" t="s">
        <v>43</v>
      </c>
      <c r="V26">
        <v>11</v>
      </c>
      <c r="W26">
        <v>3</v>
      </c>
      <c r="X26">
        <v>3</v>
      </c>
      <c r="Y26">
        <v>0</v>
      </c>
      <c r="Z26">
        <v>8</v>
      </c>
      <c r="AA26">
        <v>2</v>
      </c>
      <c r="AB26">
        <v>3</v>
      </c>
      <c r="AC26" s="1">
        <v>44562</v>
      </c>
      <c r="AD26">
        <v>4</v>
      </c>
      <c r="AE26">
        <v>2</v>
      </c>
      <c r="AF26">
        <v>1</v>
      </c>
      <c r="AG26">
        <v>3</v>
      </c>
      <c r="AH26" s="1">
        <v>45627</v>
      </c>
      <c r="AI26" t="s">
        <v>71</v>
      </c>
      <c r="AJ26" t="s">
        <v>72</v>
      </c>
      <c r="AK26">
        <v>5</v>
      </c>
      <c r="AL26" t="s">
        <v>74</v>
      </c>
      <c r="AM26">
        <v>888</v>
      </c>
    </row>
    <row r="27" spans="1:39" x14ac:dyDescent="0.25">
      <c r="A27">
        <v>53</v>
      </c>
      <c r="B27" t="s">
        <v>43</v>
      </c>
      <c r="C27" t="s">
        <v>36</v>
      </c>
      <c r="D27">
        <v>1282</v>
      </c>
      <c r="E27" t="s">
        <v>45</v>
      </c>
      <c r="F27">
        <v>5</v>
      </c>
      <c r="G27">
        <v>3</v>
      </c>
      <c r="H27" t="s">
        <v>49</v>
      </c>
      <c r="I27">
        <v>32</v>
      </c>
      <c r="J27">
        <v>3</v>
      </c>
      <c r="K27" t="s">
        <v>39</v>
      </c>
      <c r="L27">
        <v>58</v>
      </c>
      <c r="M27">
        <v>3</v>
      </c>
      <c r="N27">
        <v>5</v>
      </c>
      <c r="O27" t="s">
        <v>56</v>
      </c>
      <c r="P27">
        <v>3</v>
      </c>
      <c r="Q27" t="s">
        <v>52</v>
      </c>
      <c r="R27">
        <v>19094</v>
      </c>
      <c r="S27">
        <v>10735</v>
      </c>
      <c r="T27">
        <v>4</v>
      </c>
      <c r="U27" t="s">
        <v>43</v>
      </c>
      <c r="V27">
        <v>11</v>
      </c>
      <c r="W27">
        <v>3</v>
      </c>
      <c r="X27">
        <v>4</v>
      </c>
      <c r="Y27">
        <v>1</v>
      </c>
      <c r="Z27">
        <v>26</v>
      </c>
      <c r="AA27">
        <v>3</v>
      </c>
      <c r="AB27">
        <v>2</v>
      </c>
      <c r="AC27" s="1">
        <v>40909</v>
      </c>
      <c r="AD27">
        <v>14</v>
      </c>
      <c r="AE27">
        <v>13</v>
      </c>
      <c r="AF27">
        <v>4</v>
      </c>
      <c r="AG27">
        <v>8</v>
      </c>
      <c r="AH27" s="1"/>
      <c r="AI27" t="s">
        <v>71</v>
      </c>
      <c r="AJ27" t="s">
        <v>72</v>
      </c>
      <c r="AK27">
        <v>6</v>
      </c>
      <c r="AL27" t="s">
        <v>73</v>
      </c>
      <c r="AM27">
        <v>5728.2000000000007</v>
      </c>
    </row>
    <row r="28" spans="1:39" x14ac:dyDescent="0.25">
      <c r="A28">
        <v>32</v>
      </c>
      <c r="B28" t="s">
        <v>35</v>
      </c>
      <c r="C28" t="s">
        <v>44</v>
      </c>
      <c r="D28">
        <v>1125</v>
      </c>
      <c r="E28" t="s">
        <v>45</v>
      </c>
      <c r="F28">
        <v>16</v>
      </c>
      <c r="G28">
        <v>1</v>
      </c>
      <c r="H28" t="s">
        <v>38</v>
      </c>
      <c r="I28">
        <v>33</v>
      </c>
      <c r="J28">
        <v>2</v>
      </c>
      <c r="K28" t="s">
        <v>39</v>
      </c>
      <c r="L28">
        <v>72</v>
      </c>
      <c r="M28">
        <v>1</v>
      </c>
      <c r="N28">
        <v>1</v>
      </c>
      <c r="O28" t="s">
        <v>47</v>
      </c>
      <c r="P28">
        <v>1</v>
      </c>
      <c r="Q28" t="s">
        <v>41</v>
      </c>
      <c r="R28">
        <v>3919</v>
      </c>
      <c r="S28">
        <v>4681</v>
      </c>
      <c r="T28">
        <v>1</v>
      </c>
      <c r="U28" t="s">
        <v>35</v>
      </c>
      <c r="V28">
        <v>22</v>
      </c>
      <c r="W28">
        <v>4</v>
      </c>
      <c r="X28">
        <v>2</v>
      </c>
      <c r="Y28">
        <v>0</v>
      </c>
      <c r="Z28">
        <v>10</v>
      </c>
      <c r="AA28">
        <v>5</v>
      </c>
      <c r="AB28">
        <v>3</v>
      </c>
      <c r="AC28" s="1">
        <v>42370</v>
      </c>
      <c r="AD28">
        <v>10</v>
      </c>
      <c r="AE28">
        <v>2</v>
      </c>
      <c r="AF28">
        <v>6</v>
      </c>
      <c r="AG28">
        <v>7</v>
      </c>
      <c r="AH28" s="1">
        <v>45625</v>
      </c>
      <c r="AI28" t="s">
        <v>71</v>
      </c>
      <c r="AJ28" t="s">
        <v>72</v>
      </c>
      <c r="AK28">
        <v>4</v>
      </c>
      <c r="AL28" t="s">
        <v>75</v>
      </c>
      <c r="AM28">
        <v>1567.6000000000001</v>
      </c>
    </row>
    <row r="29" spans="1:39" x14ac:dyDescent="0.25">
      <c r="A29">
        <v>42</v>
      </c>
      <c r="B29" t="s">
        <v>43</v>
      </c>
      <c r="C29" t="s">
        <v>36</v>
      </c>
      <c r="D29">
        <v>691</v>
      </c>
      <c r="E29" t="s">
        <v>37</v>
      </c>
      <c r="F29">
        <v>8</v>
      </c>
      <c r="G29">
        <v>4</v>
      </c>
      <c r="H29" t="s">
        <v>59</v>
      </c>
      <c r="I29">
        <v>35</v>
      </c>
      <c r="J29">
        <v>3</v>
      </c>
      <c r="K29" t="s">
        <v>46</v>
      </c>
      <c r="L29">
        <v>48</v>
      </c>
      <c r="M29">
        <v>3</v>
      </c>
      <c r="N29">
        <v>2</v>
      </c>
      <c r="O29" t="s">
        <v>40</v>
      </c>
      <c r="P29">
        <v>2</v>
      </c>
      <c r="Q29" t="s">
        <v>48</v>
      </c>
      <c r="R29">
        <v>6825</v>
      </c>
      <c r="S29">
        <v>21173</v>
      </c>
      <c r="T29">
        <v>0</v>
      </c>
      <c r="U29" t="s">
        <v>43</v>
      </c>
      <c r="V29">
        <v>11</v>
      </c>
      <c r="W29">
        <v>3</v>
      </c>
      <c r="X29">
        <v>4</v>
      </c>
      <c r="Y29">
        <v>1</v>
      </c>
      <c r="Z29">
        <v>10</v>
      </c>
      <c r="AA29">
        <v>2</v>
      </c>
      <c r="AB29">
        <v>3</v>
      </c>
      <c r="AC29" s="1">
        <v>42736</v>
      </c>
      <c r="AD29">
        <v>9</v>
      </c>
      <c r="AE29">
        <v>7</v>
      </c>
      <c r="AF29">
        <v>4</v>
      </c>
      <c r="AG29">
        <v>2</v>
      </c>
      <c r="AH29" s="1"/>
      <c r="AI29" t="s">
        <v>68</v>
      </c>
      <c r="AJ29" t="s">
        <v>69</v>
      </c>
      <c r="AK29">
        <v>3</v>
      </c>
      <c r="AL29" t="s">
        <v>76</v>
      </c>
      <c r="AM29">
        <v>2047.5</v>
      </c>
    </row>
    <row r="30" spans="1:39" x14ac:dyDescent="0.25">
      <c r="A30">
        <v>44</v>
      </c>
      <c r="B30" t="s">
        <v>43</v>
      </c>
      <c r="C30" t="s">
        <v>36</v>
      </c>
      <c r="D30">
        <v>477</v>
      </c>
      <c r="E30" t="s">
        <v>45</v>
      </c>
      <c r="F30">
        <v>7</v>
      </c>
      <c r="G30">
        <v>4</v>
      </c>
      <c r="H30" t="s">
        <v>51</v>
      </c>
      <c r="I30">
        <v>36</v>
      </c>
      <c r="J30">
        <v>1</v>
      </c>
      <c r="K30" t="s">
        <v>39</v>
      </c>
      <c r="L30">
        <v>42</v>
      </c>
      <c r="M30">
        <v>2</v>
      </c>
      <c r="N30">
        <v>3</v>
      </c>
      <c r="O30" t="s">
        <v>54</v>
      </c>
      <c r="P30">
        <v>4</v>
      </c>
      <c r="Q30" t="s">
        <v>48</v>
      </c>
      <c r="R30">
        <v>10248</v>
      </c>
      <c r="S30">
        <v>2094</v>
      </c>
      <c r="T30">
        <v>3</v>
      </c>
      <c r="U30" t="s">
        <v>43</v>
      </c>
      <c r="V30">
        <v>14</v>
      </c>
      <c r="W30">
        <v>3</v>
      </c>
      <c r="X30">
        <v>4</v>
      </c>
      <c r="Y30">
        <v>1</v>
      </c>
      <c r="Z30">
        <v>24</v>
      </c>
      <c r="AA30">
        <v>4</v>
      </c>
      <c r="AB30">
        <v>3</v>
      </c>
      <c r="AC30" s="1">
        <v>37987</v>
      </c>
      <c r="AD30">
        <v>22</v>
      </c>
      <c r="AE30">
        <v>6</v>
      </c>
      <c r="AF30">
        <v>5</v>
      </c>
      <c r="AG30">
        <v>17</v>
      </c>
      <c r="AH30" s="1"/>
      <c r="AI30" t="s">
        <v>71</v>
      </c>
      <c r="AJ30" t="s">
        <v>72</v>
      </c>
      <c r="AK30">
        <v>4</v>
      </c>
      <c r="AL30" t="s">
        <v>75</v>
      </c>
      <c r="AM30">
        <v>3074.3999999999996</v>
      </c>
    </row>
    <row r="31" spans="1:39" x14ac:dyDescent="0.25">
      <c r="A31">
        <v>46</v>
      </c>
      <c r="B31" t="s">
        <v>43</v>
      </c>
      <c r="C31" t="s">
        <v>36</v>
      </c>
      <c r="D31">
        <v>705</v>
      </c>
      <c r="E31" t="s">
        <v>37</v>
      </c>
      <c r="F31">
        <v>2</v>
      </c>
      <c r="G31">
        <v>4</v>
      </c>
      <c r="H31" t="s">
        <v>59</v>
      </c>
      <c r="I31">
        <v>38</v>
      </c>
      <c r="J31">
        <v>2</v>
      </c>
      <c r="K31" t="s">
        <v>39</v>
      </c>
      <c r="L31">
        <v>83</v>
      </c>
      <c r="M31">
        <v>3</v>
      </c>
      <c r="N31">
        <v>5</v>
      </c>
      <c r="O31" t="s">
        <v>56</v>
      </c>
      <c r="P31">
        <v>1</v>
      </c>
      <c r="Q31" t="s">
        <v>41</v>
      </c>
      <c r="R31">
        <v>18947</v>
      </c>
      <c r="S31">
        <v>22822</v>
      </c>
      <c r="T31">
        <v>3</v>
      </c>
      <c r="U31" t="s">
        <v>43</v>
      </c>
      <c r="V31">
        <v>12</v>
      </c>
      <c r="W31">
        <v>3</v>
      </c>
      <c r="X31">
        <v>4</v>
      </c>
      <c r="Y31">
        <v>0</v>
      </c>
      <c r="Z31">
        <v>22</v>
      </c>
      <c r="AA31">
        <v>2</v>
      </c>
      <c r="AB31">
        <v>2</v>
      </c>
      <c r="AC31" s="1">
        <v>45292</v>
      </c>
      <c r="AD31">
        <v>2</v>
      </c>
      <c r="AE31">
        <v>2</v>
      </c>
      <c r="AF31">
        <v>2</v>
      </c>
      <c r="AG31">
        <v>1</v>
      </c>
      <c r="AH31" s="1"/>
      <c r="AI31" t="s">
        <v>68</v>
      </c>
      <c r="AJ31" t="s">
        <v>69</v>
      </c>
      <c r="AK31">
        <v>3</v>
      </c>
      <c r="AL31" t="s">
        <v>76</v>
      </c>
      <c r="AM31">
        <v>5684.1</v>
      </c>
    </row>
    <row r="32" spans="1:39" x14ac:dyDescent="0.25">
      <c r="A32">
        <v>33</v>
      </c>
      <c r="B32" t="s">
        <v>43</v>
      </c>
      <c r="C32" t="s">
        <v>36</v>
      </c>
      <c r="D32">
        <v>924</v>
      </c>
      <c r="E32" t="s">
        <v>45</v>
      </c>
      <c r="F32">
        <v>2</v>
      </c>
      <c r="G32">
        <v>3</v>
      </c>
      <c r="H32" t="s">
        <v>51</v>
      </c>
      <c r="I32">
        <v>39</v>
      </c>
      <c r="J32">
        <v>3</v>
      </c>
      <c r="K32" t="s">
        <v>46</v>
      </c>
      <c r="L32">
        <v>78</v>
      </c>
      <c r="M32">
        <v>3</v>
      </c>
      <c r="N32">
        <v>1</v>
      </c>
      <c r="O32" t="s">
        <v>50</v>
      </c>
      <c r="P32">
        <v>4</v>
      </c>
      <c r="Q32" t="s">
        <v>41</v>
      </c>
      <c r="R32">
        <v>2496</v>
      </c>
      <c r="S32">
        <v>6670</v>
      </c>
      <c r="T32">
        <v>4</v>
      </c>
      <c r="U32" t="s">
        <v>43</v>
      </c>
      <c r="V32">
        <v>11</v>
      </c>
      <c r="W32">
        <v>3</v>
      </c>
      <c r="X32">
        <v>4</v>
      </c>
      <c r="Y32">
        <v>0</v>
      </c>
      <c r="Z32">
        <v>7</v>
      </c>
      <c r="AA32">
        <v>3</v>
      </c>
      <c r="AB32">
        <v>3</v>
      </c>
      <c r="AC32" s="1">
        <v>45658</v>
      </c>
      <c r="AD32">
        <v>1</v>
      </c>
      <c r="AE32">
        <v>1</v>
      </c>
      <c r="AF32">
        <v>0</v>
      </c>
      <c r="AG32">
        <v>0</v>
      </c>
      <c r="AH32" s="1"/>
      <c r="AI32" t="s">
        <v>71</v>
      </c>
      <c r="AJ32" t="s">
        <v>72</v>
      </c>
      <c r="AK32">
        <v>4</v>
      </c>
      <c r="AL32" t="s">
        <v>75</v>
      </c>
      <c r="AM32">
        <v>748.80000000000007</v>
      </c>
    </row>
    <row r="33" spans="1:39" x14ac:dyDescent="0.25">
      <c r="A33">
        <v>44</v>
      </c>
      <c r="B33" t="s">
        <v>43</v>
      </c>
      <c r="C33" t="s">
        <v>36</v>
      </c>
      <c r="D33">
        <v>1459</v>
      </c>
      <c r="E33" t="s">
        <v>45</v>
      </c>
      <c r="F33">
        <v>10</v>
      </c>
      <c r="G33">
        <v>4</v>
      </c>
      <c r="H33" t="s">
        <v>49</v>
      </c>
      <c r="I33">
        <v>40</v>
      </c>
      <c r="J33">
        <v>4</v>
      </c>
      <c r="K33" t="s">
        <v>46</v>
      </c>
      <c r="L33">
        <v>41</v>
      </c>
      <c r="M33">
        <v>3</v>
      </c>
      <c r="N33">
        <v>2</v>
      </c>
      <c r="O33" t="s">
        <v>54</v>
      </c>
      <c r="P33">
        <v>4</v>
      </c>
      <c r="Q33" t="s">
        <v>48</v>
      </c>
      <c r="R33">
        <v>6465</v>
      </c>
      <c r="S33">
        <v>19121</v>
      </c>
      <c r="T33">
        <v>2</v>
      </c>
      <c r="U33" t="s">
        <v>35</v>
      </c>
      <c r="V33">
        <v>13</v>
      </c>
      <c r="W33">
        <v>3</v>
      </c>
      <c r="X33">
        <v>4</v>
      </c>
      <c r="Y33">
        <v>0</v>
      </c>
      <c r="Z33">
        <v>9</v>
      </c>
      <c r="AA33">
        <v>5</v>
      </c>
      <c r="AB33">
        <v>4</v>
      </c>
      <c r="AC33" s="1">
        <v>44562</v>
      </c>
      <c r="AD33">
        <v>4</v>
      </c>
      <c r="AE33">
        <v>2</v>
      </c>
      <c r="AF33">
        <v>1</v>
      </c>
      <c r="AG33">
        <v>3</v>
      </c>
      <c r="AH33" s="1"/>
      <c r="AI33" t="s">
        <v>71</v>
      </c>
      <c r="AJ33" t="s">
        <v>72</v>
      </c>
      <c r="AK33">
        <v>5</v>
      </c>
      <c r="AL33" t="s">
        <v>74</v>
      </c>
      <c r="AM33">
        <v>1939.5</v>
      </c>
    </row>
    <row r="34" spans="1:39" x14ac:dyDescent="0.25">
      <c r="A34">
        <v>30</v>
      </c>
      <c r="B34" t="s">
        <v>43</v>
      </c>
      <c r="C34" t="s">
        <v>36</v>
      </c>
      <c r="D34">
        <v>125</v>
      </c>
      <c r="E34" t="s">
        <v>45</v>
      </c>
      <c r="F34">
        <v>9</v>
      </c>
      <c r="G34">
        <v>2</v>
      </c>
      <c r="H34" t="s">
        <v>51</v>
      </c>
      <c r="I34">
        <v>41</v>
      </c>
      <c r="J34">
        <v>4</v>
      </c>
      <c r="K34" t="s">
        <v>46</v>
      </c>
      <c r="L34">
        <v>83</v>
      </c>
      <c r="M34">
        <v>2</v>
      </c>
      <c r="N34">
        <v>1</v>
      </c>
      <c r="O34" t="s">
        <v>50</v>
      </c>
      <c r="P34">
        <v>3</v>
      </c>
      <c r="Q34" t="s">
        <v>41</v>
      </c>
      <c r="R34">
        <v>2206</v>
      </c>
      <c r="S34">
        <v>16117</v>
      </c>
      <c r="T34">
        <v>1</v>
      </c>
      <c r="U34" t="s">
        <v>43</v>
      </c>
      <c r="V34">
        <v>13</v>
      </c>
      <c r="W34">
        <v>3</v>
      </c>
      <c r="X34">
        <v>1</v>
      </c>
      <c r="Y34">
        <v>0</v>
      </c>
      <c r="Z34">
        <v>10</v>
      </c>
      <c r="AA34">
        <v>5</v>
      </c>
      <c r="AB34">
        <v>3</v>
      </c>
      <c r="AC34" s="1">
        <v>42370</v>
      </c>
      <c r="AD34">
        <v>10</v>
      </c>
      <c r="AE34">
        <v>0</v>
      </c>
      <c r="AF34">
        <v>1</v>
      </c>
      <c r="AG34">
        <v>8</v>
      </c>
      <c r="AH34" s="1"/>
      <c r="AI34" t="s">
        <v>71</v>
      </c>
      <c r="AJ34" t="s">
        <v>72</v>
      </c>
      <c r="AK34">
        <v>6</v>
      </c>
      <c r="AL34" t="s">
        <v>73</v>
      </c>
      <c r="AM34">
        <v>661.80000000000007</v>
      </c>
    </row>
    <row r="35" spans="1:39" x14ac:dyDescent="0.25">
      <c r="A35">
        <v>39</v>
      </c>
      <c r="B35" t="s">
        <v>35</v>
      </c>
      <c r="C35" t="s">
        <v>36</v>
      </c>
      <c r="D35">
        <v>895</v>
      </c>
      <c r="E35" t="s">
        <v>37</v>
      </c>
      <c r="F35">
        <v>5</v>
      </c>
      <c r="G35">
        <v>3</v>
      </c>
      <c r="H35" t="s">
        <v>60</v>
      </c>
      <c r="I35">
        <v>42</v>
      </c>
      <c r="J35">
        <v>4</v>
      </c>
      <c r="K35" t="s">
        <v>46</v>
      </c>
      <c r="L35">
        <v>56</v>
      </c>
      <c r="M35">
        <v>3</v>
      </c>
      <c r="N35">
        <v>2</v>
      </c>
      <c r="O35" t="s">
        <v>57</v>
      </c>
      <c r="P35">
        <v>4</v>
      </c>
      <c r="Q35" t="s">
        <v>48</v>
      </c>
      <c r="R35">
        <v>2086</v>
      </c>
      <c r="S35">
        <v>3335</v>
      </c>
      <c r="T35">
        <v>3</v>
      </c>
      <c r="U35" t="s">
        <v>43</v>
      </c>
      <c r="V35">
        <v>14</v>
      </c>
      <c r="W35">
        <v>3</v>
      </c>
      <c r="X35">
        <v>3</v>
      </c>
      <c r="Y35">
        <v>1</v>
      </c>
      <c r="Z35">
        <v>19</v>
      </c>
      <c r="AA35">
        <v>6</v>
      </c>
      <c r="AB35">
        <v>4</v>
      </c>
      <c r="AC35" s="1">
        <v>45658</v>
      </c>
      <c r="AD35">
        <v>1</v>
      </c>
      <c r="AE35">
        <v>0</v>
      </c>
      <c r="AF35">
        <v>0</v>
      </c>
      <c r="AG35">
        <v>0</v>
      </c>
      <c r="AH35" s="1">
        <v>45616</v>
      </c>
      <c r="AI35" t="s">
        <v>68</v>
      </c>
      <c r="AJ35" t="s">
        <v>69</v>
      </c>
      <c r="AK35">
        <v>1</v>
      </c>
      <c r="AL35" t="s">
        <v>77</v>
      </c>
      <c r="AM35">
        <v>625.80000000000007</v>
      </c>
    </row>
    <row r="36" spans="1:39" x14ac:dyDescent="0.25">
      <c r="A36">
        <v>24</v>
      </c>
      <c r="B36" t="s">
        <v>35</v>
      </c>
      <c r="C36" t="s">
        <v>36</v>
      </c>
      <c r="D36">
        <v>813</v>
      </c>
      <c r="E36" t="s">
        <v>45</v>
      </c>
      <c r="F36">
        <v>1</v>
      </c>
      <c r="G36">
        <v>3</v>
      </c>
      <c r="H36" t="s">
        <v>51</v>
      </c>
      <c r="I36">
        <v>45</v>
      </c>
      <c r="J36">
        <v>2</v>
      </c>
      <c r="K36" t="s">
        <v>46</v>
      </c>
      <c r="L36">
        <v>61</v>
      </c>
      <c r="M36">
        <v>3</v>
      </c>
      <c r="N36">
        <v>1</v>
      </c>
      <c r="O36" t="s">
        <v>47</v>
      </c>
      <c r="P36">
        <v>4</v>
      </c>
      <c r="Q36" t="s">
        <v>48</v>
      </c>
      <c r="R36">
        <v>2293</v>
      </c>
      <c r="S36">
        <v>3020</v>
      </c>
      <c r="T36">
        <v>2</v>
      </c>
      <c r="U36" t="s">
        <v>35</v>
      </c>
      <c r="V36">
        <v>16</v>
      </c>
      <c r="W36">
        <v>3</v>
      </c>
      <c r="X36">
        <v>1</v>
      </c>
      <c r="Y36">
        <v>1</v>
      </c>
      <c r="Z36">
        <v>6</v>
      </c>
      <c r="AA36">
        <v>2</v>
      </c>
      <c r="AB36">
        <v>2</v>
      </c>
      <c r="AC36" s="1">
        <v>45292</v>
      </c>
      <c r="AD36">
        <v>2</v>
      </c>
      <c r="AE36">
        <v>0</v>
      </c>
      <c r="AF36">
        <v>2</v>
      </c>
      <c r="AG36">
        <v>0</v>
      </c>
      <c r="AH36" s="1">
        <v>45613</v>
      </c>
      <c r="AI36" t="s">
        <v>71</v>
      </c>
      <c r="AJ36" t="s">
        <v>72</v>
      </c>
      <c r="AK36">
        <v>4</v>
      </c>
      <c r="AL36" t="s">
        <v>75</v>
      </c>
      <c r="AM36">
        <v>687.90000000000009</v>
      </c>
    </row>
    <row r="37" spans="1:39" x14ac:dyDescent="0.25">
      <c r="A37">
        <v>43</v>
      </c>
      <c r="B37" t="s">
        <v>43</v>
      </c>
      <c r="C37" t="s">
        <v>36</v>
      </c>
      <c r="D37">
        <v>1273</v>
      </c>
      <c r="E37" t="s">
        <v>45</v>
      </c>
      <c r="F37">
        <v>2</v>
      </c>
      <c r="G37">
        <v>2</v>
      </c>
      <c r="H37" t="s">
        <v>51</v>
      </c>
      <c r="I37">
        <v>46</v>
      </c>
      <c r="J37">
        <v>4</v>
      </c>
      <c r="K37" t="s">
        <v>39</v>
      </c>
      <c r="L37">
        <v>72</v>
      </c>
      <c r="M37">
        <v>4</v>
      </c>
      <c r="N37">
        <v>1</v>
      </c>
      <c r="O37" t="s">
        <v>47</v>
      </c>
      <c r="P37">
        <v>3</v>
      </c>
      <c r="Q37" t="s">
        <v>52</v>
      </c>
      <c r="R37">
        <v>2645</v>
      </c>
      <c r="S37">
        <v>21923</v>
      </c>
      <c r="T37">
        <v>1</v>
      </c>
      <c r="U37" t="s">
        <v>43</v>
      </c>
      <c r="V37">
        <v>12</v>
      </c>
      <c r="W37">
        <v>3</v>
      </c>
      <c r="X37">
        <v>4</v>
      </c>
      <c r="Y37">
        <v>2</v>
      </c>
      <c r="Z37">
        <v>6</v>
      </c>
      <c r="AA37">
        <v>3</v>
      </c>
      <c r="AB37">
        <v>2</v>
      </c>
      <c r="AC37" s="1">
        <v>44197</v>
      </c>
      <c r="AD37">
        <v>5</v>
      </c>
      <c r="AE37">
        <v>3</v>
      </c>
      <c r="AF37">
        <v>1</v>
      </c>
      <c r="AG37">
        <v>4</v>
      </c>
      <c r="AH37" s="1"/>
      <c r="AI37" t="s">
        <v>71</v>
      </c>
      <c r="AJ37" t="s">
        <v>72</v>
      </c>
      <c r="AK37">
        <v>5</v>
      </c>
      <c r="AL37" t="s">
        <v>74</v>
      </c>
      <c r="AM37">
        <v>793.5</v>
      </c>
    </row>
    <row r="38" spans="1:39" x14ac:dyDescent="0.25">
      <c r="A38">
        <v>50</v>
      </c>
      <c r="B38" t="s">
        <v>35</v>
      </c>
      <c r="C38" t="s">
        <v>36</v>
      </c>
      <c r="D38">
        <v>869</v>
      </c>
      <c r="E38" t="s">
        <v>37</v>
      </c>
      <c r="F38">
        <v>3</v>
      </c>
      <c r="G38">
        <v>2</v>
      </c>
      <c r="H38" t="s">
        <v>59</v>
      </c>
      <c r="I38">
        <v>47</v>
      </c>
      <c r="J38">
        <v>1</v>
      </c>
      <c r="K38" t="s">
        <v>46</v>
      </c>
      <c r="L38">
        <v>86</v>
      </c>
      <c r="M38">
        <v>2</v>
      </c>
      <c r="N38">
        <v>1</v>
      </c>
      <c r="O38" t="s">
        <v>57</v>
      </c>
      <c r="P38">
        <v>3</v>
      </c>
      <c r="Q38" t="s">
        <v>48</v>
      </c>
      <c r="R38">
        <v>2683</v>
      </c>
      <c r="S38">
        <v>3810</v>
      </c>
      <c r="T38">
        <v>1</v>
      </c>
      <c r="U38" t="s">
        <v>35</v>
      </c>
      <c r="V38">
        <v>14</v>
      </c>
      <c r="W38">
        <v>3</v>
      </c>
      <c r="X38">
        <v>3</v>
      </c>
      <c r="Y38">
        <v>0</v>
      </c>
      <c r="Z38">
        <v>3</v>
      </c>
      <c r="AA38">
        <v>2</v>
      </c>
      <c r="AB38">
        <v>3</v>
      </c>
      <c r="AC38" s="1">
        <v>44927</v>
      </c>
      <c r="AD38">
        <v>3</v>
      </c>
      <c r="AE38">
        <v>2</v>
      </c>
      <c r="AF38">
        <v>0</v>
      </c>
      <c r="AG38">
        <v>2</v>
      </c>
      <c r="AH38" s="1">
        <v>45611</v>
      </c>
      <c r="AI38" t="s">
        <v>68</v>
      </c>
      <c r="AJ38" t="s">
        <v>69</v>
      </c>
      <c r="AK38">
        <v>3</v>
      </c>
      <c r="AL38" t="s">
        <v>76</v>
      </c>
      <c r="AM38">
        <v>804.90000000000009</v>
      </c>
    </row>
    <row r="39" spans="1:39" x14ac:dyDescent="0.25">
      <c r="A39">
        <v>35</v>
      </c>
      <c r="B39" t="s">
        <v>43</v>
      </c>
      <c r="C39" t="s">
        <v>36</v>
      </c>
      <c r="D39">
        <v>890</v>
      </c>
      <c r="E39" t="s">
        <v>37</v>
      </c>
      <c r="F39">
        <v>2</v>
      </c>
      <c r="G39">
        <v>3</v>
      </c>
      <c r="H39" t="s">
        <v>59</v>
      </c>
      <c r="I39">
        <v>49</v>
      </c>
      <c r="J39">
        <v>4</v>
      </c>
      <c r="K39" t="s">
        <v>39</v>
      </c>
      <c r="L39">
        <v>97</v>
      </c>
      <c r="M39">
        <v>3</v>
      </c>
      <c r="N39">
        <v>1</v>
      </c>
      <c r="O39" t="s">
        <v>57</v>
      </c>
      <c r="P39">
        <v>4</v>
      </c>
      <c r="Q39" t="s">
        <v>48</v>
      </c>
      <c r="R39">
        <v>2014</v>
      </c>
      <c r="S39">
        <v>9687</v>
      </c>
      <c r="T39">
        <v>1</v>
      </c>
      <c r="U39" t="s">
        <v>43</v>
      </c>
      <c r="V39">
        <v>13</v>
      </c>
      <c r="W39">
        <v>3</v>
      </c>
      <c r="X39">
        <v>1</v>
      </c>
      <c r="Y39">
        <v>0</v>
      </c>
      <c r="Z39">
        <v>2</v>
      </c>
      <c r="AA39">
        <v>3</v>
      </c>
      <c r="AB39">
        <v>3</v>
      </c>
      <c r="AC39" s="1">
        <v>45292</v>
      </c>
      <c r="AD39">
        <v>2</v>
      </c>
      <c r="AE39">
        <v>2</v>
      </c>
      <c r="AF39">
        <v>2</v>
      </c>
      <c r="AG39">
        <v>2</v>
      </c>
      <c r="AH39" s="1"/>
      <c r="AI39" t="s">
        <v>68</v>
      </c>
      <c r="AJ39" t="s">
        <v>69</v>
      </c>
      <c r="AK39">
        <v>2</v>
      </c>
      <c r="AL39" t="s">
        <v>70</v>
      </c>
      <c r="AM39">
        <v>604.20000000000005</v>
      </c>
    </row>
    <row r="40" spans="1:39" x14ac:dyDescent="0.25">
      <c r="A40">
        <v>36</v>
      </c>
      <c r="B40" t="s">
        <v>43</v>
      </c>
      <c r="C40" t="s">
        <v>36</v>
      </c>
      <c r="D40">
        <v>852</v>
      </c>
      <c r="E40" t="s">
        <v>45</v>
      </c>
      <c r="F40">
        <v>5</v>
      </c>
      <c r="G40">
        <v>4</v>
      </c>
      <c r="H40" t="s">
        <v>38</v>
      </c>
      <c r="I40">
        <v>51</v>
      </c>
      <c r="J40">
        <v>2</v>
      </c>
      <c r="K40" t="s">
        <v>39</v>
      </c>
      <c r="L40">
        <v>82</v>
      </c>
      <c r="M40">
        <v>2</v>
      </c>
      <c r="N40">
        <v>1</v>
      </c>
      <c r="O40" t="s">
        <v>47</v>
      </c>
      <c r="P40">
        <v>1</v>
      </c>
      <c r="Q40" t="s">
        <v>48</v>
      </c>
      <c r="R40">
        <v>3419</v>
      </c>
      <c r="S40">
        <v>13072</v>
      </c>
      <c r="T40">
        <v>9</v>
      </c>
      <c r="U40" t="s">
        <v>35</v>
      </c>
      <c r="V40">
        <v>14</v>
      </c>
      <c r="W40">
        <v>3</v>
      </c>
      <c r="X40">
        <v>4</v>
      </c>
      <c r="Y40">
        <v>1</v>
      </c>
      <c r="Z40">
        <v>6</v>
      </c>
      <c r="AA40">
        <v>3</v>
      </c>
      <c r="AB40">
        <v>4</v>
      </c>
      <c r="AC40" s="1">
        <v>45658</v>
      </c>
      <c r="AD40">
        <v>1</v>
      </c>
      <c r="AE40">
        <v>1</v>
      </c>
      <c r="AF40">
        <v>0</v>
      </c>
      <c r="AG40">
        <v>0</v>
      </c>
      <c r="AH40" s="1"/>
      <c r="AI40" t="s">
        <v>71</v>
      </c>
      <c r="AJ40" t="s">
        <v>72</v>
      </c>
      <c r="AK40">
        <v>4</v>
      </c>
      <c r="AL40" t="s">
        <v>75</v>
      </c>
      <c r="AM40">
        <v>1025.7</v>
      </c>
    </row>
    <row r="41" spans="1:39" x14ac:dyDescent="0.25">
      <c r="A41">
        <v>33</v>
      </c>
      <c r="B41" t="s">
        <v>43</v>
      </c>
      <c r="C41" t="s">
        <v>44</v>
      </c>
      <c r="D41">
        <v>1141</v>
      </c>
      <c r="E41" t="s">
        <v>37</v>
      </c>
      <c r="F41">
        <v>1</v>
      </c>
      <c r="G41">
        <v>3</v>
      </c>
      <c r="H41" t="s">
        <v>38</v>
      </c>
      <c r="I41">
        <v>52</v>
      </c>
      <c r="J41">
        <v>3</v>
      </c>
      <c r="K41" t="s">
        <v>39</v>
      </c>
      <c r="L41">
        <v>42</v>
      </c>
      <c r="M41">
        <v>4</v>
      </c>
      <c r="N41">
        <v>2</v>
      </c>
      <c r="O41" t="s">
        <v>40</v>
      </c>
      <c r="P41">
        <v>1</v>
      </c>
      <c r="Q41" t="s">
        <v>48</v>
      </c>
      <c r="R41">
        <v>5376</v>
      </c>
      <c r="S41">
        <v>3193</v>
      </c>
      <c r="T41">
        <v>2</v>
      </c>
      <c r="U41" t="s">
        <v>43</v>
      </c>
      <c r="V41">
        <v>19</v>
      </c>
      <c r="W41">
        <v>3</v>
      </c>
      <c r="X41">
        <v>1</v>
      </c>
      <c r="Y41">
        <v>2</v>
      </c>
      <c r="Z41">
        <v>10</v>
      </c>
      <c r="AA41">
        <v>3</v>
      </c>
      <c r="AB41">
        <v>3</v>
      </c>
      <c r="AC41" s="1">
        <v>44197</v>
      </c>
      <c r="AD41">
        <v>5</v>
      </c>
      <c r="AE41">
        <v>3</v>
      </c>
      <c r="AF41">
        <v>1</v>
      </c>
      <c r="AG41">
        <v>3</v>
      </c>
      <c r="AH41" s="1"/>
      <c r="AI41" t="s">
        <v>68</v>
      </c>
      <c r="AJ41" t="s">
        <v>69</v>
      </c>
      <c r="AK41">
        <v>2</v>
      </c>
      <c r="AL41" t="s">
        <v>70</v>
      </c>
      <c r="AM41">
        <v>1612.8000000000002</v>
      </c>
    </row>
    <row r="42" spans="1:39" x14ac:dyDescent="0.25">
      <c r="A42">
        <v>35</v>
      </c>
      <c r="B42" t="s">
        <v>43</v>
      </c>
      <c r="C42" t="s">
        <v>36</v>
      </c>
      <c r="D42">
        <v>464</v>
      </c>
      <c r="E42" t="s">
        <v>45</v>
      </c>
      <c r="F42">
        <v>4</v>
      </c>
      <c r="G42">
        <v>2</v>
      </c>
      <c r="H42" t="s">
        <v>49</v>
      </c>
      <c r="I42">
        <v>53</v>
      </c>
      <c r="J42">
        <v>3</v>
      </c>
      <c r="K42" t="s">
        <v>46</v>
      </c>
      <c r="L42">
        <v>75</v>
      </c>
      <c r="M42">
        <v>3</v>
      </c>
      <c r="N42">
        <v>1</v>
      </c>
      <c r="O42" t="s">
        <v>50</v>
      </c>
      <c r="P42">
        <v>4</v>
      </c>
      <c r="Q42" t="s">
        <v>52</v>
      </c>
      <c r="R42">
        <v>1951</v>
      </c>
      <c r="S42">
        <v>10910</v>
      </c>
      <c r="T42">
        <v>1</v>
      </c>
      <c r="U42" t="s">
        <v>43</v>
      </c>
      <c r="V42">
        <v>12</v>
      </c>
      <c r="W42">
        <v>3</v>
      </c>
      <c r="X42">
        <v>3</v>
      </c>
      <c r="Y42">
        <v>1</v>
      </c>
      <c r="Z42">
        <v>1</v>
      </c>
      <c r="AA42">
        <v>3</v>
      </c>
      <c r="AB42">
        <v>3</v>
      </c>
      <c r="AC42" s="1">
        <v>45658</v>
      </c>
      <c r="AD42">
        <v>1</v>
      </c>
      <c r="AE42">
        <v>0</v>
      </c>
      <c r="AF42">
        <v>0</v>
      </c>
      <c r="AG42">
        <v>0</v>
      </c>
      <c r="AH42" s="1"/>
      <c r="AI42" t="s">
        <v>71</v>
      </c>
      <c r="AJ42" t="s">
        <v>72</v>
      </c>
      <c r="AK42">
        <v>6</v>
      </c>
      <c r="AL42" t="s">
        <v>73</v>
      </c>
      <c r="AM42">
        <v>585.30000000000007</v>
      </c>
    </row>
    <row r="43" spans="1:39" x14ac:dyDescent="0.25">
      <c r="A43">
        <v>27</v>
      </c>
      <c r="B43" t="s">
        <v>43</v>
      </c>
      <c r="C43" t="s">
        <v>36</v>
      </c>
      <c r="D43">
        <v>1240</v>
      </c>
      <c r="E43" t="s">
        <v>45</v>
      </c>
      <c r="F43">
        <v>2</v>
      </c>
      <c r="G43">
        <v>4</v>
      </c>
      <c r="H43" t="s">
        <v>38</v>
      </c>
      <c r="I43">
        <v>54</v>
      </c>
      <c r="J43">
        <v>4</v>
      </c>
      <c r="K43" t="s">
        <v>39</v>
      </c>
      <c r="L43">
        <v>33</v>
      </c>
      <c r="M43">
        <v>3</v>
      </c>
      <c r="N43">
        <v>1</v>
      </c>
      <c r="O43" t="s">
        <v>50</v>
      </c>
      <c r="P43">
        <v>1</v>
      </c>
      <c r="Q43" t="s">
        <v>52</v>
      </c>
      <c r="R43">
        <v>2341</v>
      </c>
      <c r="S43">
        <v>19715</v>
      </c>
      <c r="T43">
        <v>1</v>
      </c>
      <c r="U43" t="s">
        <v>43</v>
      </c>
      <c r="V43">
        <v>13</v>
      </c>
      <c r="W43">
        <v>3</v>
      </c>
      <c r="X43">
        <v>4</v>
      </c>
      <c r="Y43">
        <v>1</v>
      </c>
      <c r="Z43">
        <v>1</v>
      </c>
      <c r="AA43">
        <v>6</v>
      </c>
      <c r="AB43">
        <v>3</v>
      </c>
      <c r="AC43" s="1">
        <v>45658</v>
      </c>
      <c r="AD43">
        <v>1</v>
      </c>
      <c r="AE43">
        <v>0</v>
      </c>
      <c r="AF43">
        <v>0</v>
      </c>
      <c r="AG43">
        <v>0</v>
      </c>
      <c r="AH43" s="1"/>
      <c r="AI43" t="s">
        <v>71</v>
      </c>
      <c r="AJ43" t="s">
        <v>72</v>
      </c>
      <c r="AK43">
        <v>4</v>
      </c>
      <c r="AL43" t="s">
        <v>75</v>
      </c>
      <c r="AM43">
        <v>702.30000000000007</v>
      </c>
    </row>
    <row r="44" spans="1:39" x14ac:dyDescent="0.25">
      <c r="A44">
        <v>26</v>
      </c>
      <c r="B44" t="s">
        <v>35</v>
      </c>
      <c r="C44" t="s">
        <v>36</v>
      </c>
      <c r="D44">
        <v>1357</v>
      </c>
      <c r="E44" t="s">
        <v>45</v>
      </c>
      <c r="F44">
        <v>25</v>
      </c>
      <c r="G44">
        <v>3</v>
      </c>
      <c r="H44" t="s">
        <v>38</v>
      </c>
      <c r="I44">
        <v>55</v>
      </c>
      <c r="J44">
        <v>1</v>
      </c>
      <c r="K44" t="s">
        <v>46</v>
      </c>
      <c r="L44">
        <v>48</v>
      </c>
      <c r="M44">
        <v>1</v>
      </c>
      <c r="N44">
        <v>1</v>
      </c>
      <c r="O44" t="s">
        <v>50</v>
      </c>
      <c r="P44">
        <v>3</v>
      </c>
      <c r="Q44" t="s">
        <v>41</v>
      </c>
      <c r="R44">
        <v>2293</v>
      </c>
      <c r="S44">
        <v>10558</v>
      </c>
      <c r="T44">
        <v>1</v>
      </c>
      <c r="U44" t="s">
        <v>43</v>
      </c>
      <c r="V44">
        <v>12</v>
      </c>
      <c r="W44">
        <v>3</v>
      </c>
      <c r="X44">
        <v>3</v>
      </c>
      <c r="Y44">
        <v>0</v>
      </c>
      <c r="Z44">
        <v>1</v>
      </c>
      <c r="AA44">
        <v>2</v>
      </c>
      <c r="AB44">
        <v>2</v>
      </c>
      <c r="AC44" s="1">
        <v>45658</v>
      </c>
      <c r="AD44">
        <v>1</v>
      </c>
      <c r="AE44">
        <v>0</v>
      </c>
      <c r="AF44">
        <v>0</v>
      </c>
      <c r="AG44">
        <v>1</v>
      </c>
      <c r="AH44" s="1">
        <v>45603</v>
      </c>
      <c r="AI44" t="s">
        <v>71</v>
      </c>
      <c r="AJ44" t="s">
        <v>72</v>
      </c>
      <c r="AK44">
        <v>5</v>
      </c>
      <c r="AL44" t="s">
        <v>74</v>
      </c>
      <c r="AM44">
        <v>687.90000000000009</v>
      </c>
    </row>
    <row r="45" spans="1:39" x14ac:dyDescent="0.25">
      <c r="A45">
        <v>27</v>
      </c>
      <c r="B45" t="s">
        <v>43</v>
      </c>
      <c r="C45" t="s">
        <v>44</v>
      </c>
      <c r="D45">
        <v>994</v>
      </c>
      <c r="E45" t="s">
        <v>37</v>
      </c>
      <c r="F45">
        <v>8</v>
      </c>
      <c r="G45">
        <v>3</v>
      </c>
      <c r="H45" t="s">
        <v>38</v>
      </c>
      <c r="I45">
        <v>56</v>
      </c>
      <c r="J45">
        <v>4</v>
      </c>
      <c r="K45" t="s">
        <v>46</v>
      </c>
      <c r="L45">
        <v>37</v>
      </c>
      <c r="M45">
        <v>3</v>
      </c>
      <c r="N45">
        <v>3</v>
      </c>
      <c r="O45" t="s">
        <v>40</v>
      </c>
      <c r="P45">
        <v>3</v>
      </c>
      <c r="Q45" t="s">
        <v>41</v>
      </c>
      <c r="R45">
        <v>8726</v>
      </c>
      <c r="S45">
        <v>2975</v>
      </c>
      <c r="T45">
        <v>1</v>
      </c>
      <c r="U45" t="s">
        <v>43</v>
      </c>
      <c r="V45">
        <v>15</v>
      </c>
      <c r="W45">
        <v>3</v>
      </c>
      <c r="X45">
        <v>4</v>
      </c>
      <c r="Y45">
        <v>0</v>
      </c>
      <c r="Z45">
        <v>9</v>
      </c>
      <c r="AA45">
        <v>0</v>
      </c>
      <c r="AB45">
        <v>3</v>
      </c>
      <c r="AC45" s="1">
        <v>42736</v>
      </c>
      <c r="AD45">
        <v>9</v>
      </c>
      <c r="AE45">
        <v>8</v>
      </c>
      <c r="AF45">
        <v>1</v>
      </c>
      <c r="AG45">
        <v>7</v>
      </c>
      <c r="AH45" s="1"/>
      <c r="AI45" t="s">
        <v>68</v>
      </c>
      <c r="AJ45" t="s">
        <v>69</v>
      </c>
      <c r="AK45">
        <v>3</v>
      </c>
      <c r="AL45" t="s">
        <v>76</v>
      </c>
      <c r="AM45">
        <v>2617.8000000000002</v>
      </c>
    </row>
    <row r="46" spans="1:39" x14ac:dyDescent="0.25">
      <c r="A46">
        <v>30</v>
      </c>
      <c r="B46" t="s">
        <v>43</v>
      </c>
      <c r="C46" t="s">
        <v>44</v>
      </c>
      <c r="D46">
        <v>721</v>
      </c>
      <c r="E46" t="s">
        <v>45</v>
      </c>
      <c r="F46">
        <v>1</v>
      </c>
      <c r="G46">
        <v>2</v>
      </c>
      <c r="H46" t="s">
        <v>51</v>
      </c>
      <c r="I46">
        <v>57</v>
      </c>
      <c r="J46">
        <v>3</v>
      </c>
      <c r="K46" t="s">
        <v>39</v>
      </c>
      <c r="L46">
        <v>58</v>
      </c>
      <c r="M46">
        <v>3</v>
      </c>
      <c r="N46">
        <v>2</v>
      </c>
      <c r="O46" t="s">
        <v>50</v>
      </c>
      <c r="P46">
        <v>4</v>
      </c>
      <c r="Q46" t="s">
        <v>41</v>
      </c>
      <c r="R46">
        <v>4011</v>
      </c>
      <c r="S46">
        <v>10781</v>
      </c>
      <c r="T46">
        <v>1</v>
      </c>
      <c r="U46" t="s">
        <v>43</v>
      </c>
      <c r="V46">
        <v>23</v>
      </c>
      <c r="W46">
        <v>4</v>
      </c>
      <c r="X46">
        <v>4</v>
      </c>
      <c r="Y46">
        <v>0</v>
      </c>
      <c r="Z46">
        <v>12</v>
      </c>
      <c r="AA46">
        <v>2</v>
      </c>
      <c r="AB46">
        <v>3</v>
      </c>
      <c r="AC46" s="1">
        <v>41640</v>
      </c>
      <c r="AD46">
        <v>12</v>
      </c>
      <c r="AE46">
        <v>8</v>
      </c>
      <c r="AF46">
        <v>3</v>
      </c>
      <c r="AG46">
        <v>7</v>
      </c>
      <c r="AH46" s="1"/>
      <c r="AI46" t="s">
        <v>71</v>
      </c>
      <c r="AJ46" t="s">
        <v>72</v>
      </c>
      <c r="AK46">
        <v>4</v>
      </c>
      <c r="AL46" t="s">
        <v>75</v>
      </c>
      <c r="AM46">
        <v>1604.4</v>
      </c>
    </row>
    <row r="47" spans="1:39" x14ac:dyDescent="0.25">
      <c r="A47">
        <v>41</v>
      </c>
      <c r="B47" t="s">
        <v>35</v>
      </c>
      <c r="C47" t="s">
        <v>36</v>
      </c>
      <c r="D47">
        <v>1360</v>
      </c>
      <c r="E47" t="s">
        <v>45</v>
      </c>
      <c r="F47">
        <v>12</v>
      </c>
      <c r="G47">
        <v>3</v>
      </c>
      <c r="H47" t="s">
        <v>60</v>
      </c>
      <c r="I47">
        <v>58</v>
      </c>
      <c r="J47">
        <v>2</v>
      </c>
      <c r="K47" t="s">
        <v>39</v>
      </c>
      <c r="L47">
        <v>49</v>
      </c>
      <c r="M47">
        <v>3</v>
      </c>
      <c r="N47">
        <v>5</v>
      </c>
      <c r="O47" t="s">
        <v>58</v>
      </c>
      <c r="P47">
        <v>3</v>
      </c>
      <c r="Q47" t="s">
        <v>48</v>
      </c>
      <c r="R47">
        <v>19545</v>
      </c>
      <c r="S47">
        <v>16280</v>
      </c>
      <c r="T47">
        <v>1</v>
      </c>
      <c r="U47" t="s">
        <v>43</v>
      </c>
      <c r="V47">
        <v>12</v>
      </c>
      <c r="W47">
        <v>3</v>
      </c>
      <c r="X47">
        <v>4</v>
      </c>
      <c r="Y47">
        <v>0</v>
      </c>
      <c r="Z47">
        <v>23</v>
      </c>
      <c r="AA47">
        <v>0</v>
      </c>
      <c r="AB47">
        <v>3</v>
      </c>
      <c r="AC47" s="1">
        <v>37987</v>
      </c>
      <c r="AD47">
        <v>22</v>
      </c>
      <c r="AE47">
        <v>15</v>
      </c>
      <c r="AF47">
        <v>15</v>
      </c>
      <c r="AG47">
        <v>8</v>
      </c>
      <c r="AH47" s="1">
        <v>45600</v>
      </c>
      <c r="AI47" t="s">
        <v>71</v>
      </c>
      <c r="AJ47" t="s">
        <v>72</v>
      </c>
      <c r="AK47">
        <v>5</v>
      </c>
      <c r="AL47" t="s">
        <v>74</v>
      </c>
      <c r="AM47">
        <v>5863.5</v>
      </c>
    </row>
    <row r="48" spans="1:39" x14ac:dyDescent="0.25">
      <c r="A48">
        <v>34</v>
      </c>
      <c r="B48" t="s">
        <v>43</v>
      </c>
      <c r="C48" t="s">
        <v>55</v>
      </c>
      <c r="D48">
        <v>1065</v>
      </c>
      <c r="E48" t="s">
        <v>37</v>
      </c>
      <c r="F48">
        <v>23</v>
      </c>
      <c r="G48">
        <v>4</v>
      </c>
      <c r="H48" t="s">
        <v>59</v>
      </c>
      <c r="I48">
        <v>60</v>
      </c>
      <c r="J48">
        <v>2</v>
      </c>
      <c r="K48" t="s">
        <v>46</v>
      </c>
      <c r="L48">
        <v>72</v>
      </c>
      <c r="M48">
        <v>3</v>
      </c>
      <c r="N48">
        <v>2</v>
      </c>
      <c r="O48" t="s">
        <v>40</v>
      </c>
      <c r="P48">
        <v>3</v>
      </c>
      <c r="Q48" t="s">
        <v>41</v>
      </c>
      <c r="R48">
        <v>4568</v>
      </c>
      <c r="S48">
        <v>10034</v>
      </c>
      <c r="T48">
        <v>0</v>
      </c>
      <c r="U48" t="s">
        <v>43</v>
      </c>
      <c r="V48">
        <v>20</v>
      </c>
      <c r="W48">
        <v>4</v>
      </c>
      <c r="X48">
        <v>3</v>
      </c>
      <c r="Y48">
        <v>0</v>
      </c>
      <c r="Z48">
        <v>10</v>
      </c>
      <c r="AA48">
        <v>2</v>
      </c>
      <c r="AB48">
        <v>3</v>
      </c>
      <c r="AC48" s="1">
        <v>42736</v>
      </c>
      <c r="AD48">
        <v>9</v>
      </c>
      <c r="AE48">
        <v>5</v>
      </c>
      <c r="AF48">
        <v>8</v>
      </c>
      <c r="AG48">
        <v>7</v>
      </c>
      <c r="AH48" s="1"/>
      <c r="AI48" t="s">
        <v>68</v>
      </c>
      <c r="AJ48" t="s">
        <v>69</v>
      </c>
      <c r="AK48">
        <v>1</v>
      </c>
      <c r="AL48" t="s">
        <v>77</v>
      </c>
      <c r="AM48">
        <v>1827.2</v>
      </c>
    </row>
    <row r="49" spans="1:39" x14ac:dyDescent="0.25">
      <c r="A49">
        <v>37</v>
      </c>
      <c r="B49" t="s">
        <v>43</v>
      </c>
      <c r="C49" t="s">
        <v>36</v>
      </c>
      <c r="D49">
        <v>408</v>
      </c>
      <c r="E49" t="s">
        <v>45</v>
      </c>
      <c r="F49">
        <v>19</v>
      </c>
      <c r="G49">
        <v>2</v>
      </c>
      <c r="H49" t="s">
        <v>38</v>
      </c>
      <c r="I49">
        <v>61</v>
      </c>
      <c r="J49">
        <v>2</v>
      </c>
      <c r="K49" t="s">
        <v>46</v>
      </c>
      <c r="L49">
        <v>73</v>
      </c>
      <c r="M49">
        <v>3</v>
      </c>
      <c r="N49">
        <v>1</v>
      </c>
      <c r="O49" t="s">
        <v>47</v>
      </c>
      <c r="P49">
        <v>2</v>
      </c>
      <c r="Q49" t="s">
        <v>48</v>
      </c>
      <c r="R49">
        <v>3022</v>
      </c>
      <c r="S49">
        <v>10227</v>
      </c>
      <c r="T49">
        <v>4</v>
      </c>
      <c r="U49" t="s">
        <v>43</v>
      </c>
      <c r="V49">
        <v>21</v>
      </c>
      <c r="W49">
        <v>4</v>
      </c>
      <c r="X49">
        <v>1</v>
      </c>
      <c r="Y49">
        <v>0</v>
      </c>
      <c r="Z49">
        <v>8</v>
      </c>
      <c r="AA49">
        <v>1</v>
      </c>
      <c r="AB49">
        <v>3</v>
      </c>
      <c r="AC49" s="1">
        <v>45658</v>
      </c>
      <c r="AD49">
        <v>1</v>
      </c>
      <c r="AE49">
        <v>0</v>
      </c>
      <c r="AF49">
        <v>0</v>
      </c>
      <c r="AG49">
        <v>0</v>
      </c>
      <c r="AH49" s="1"/>
      <c r="AI49" t="s">
        <v>71</v>
      </c>
      <c r="AJ49" t="s">
        <v>72</v>
      </c>
      <c r="AK49">
        <v>5</v>
      </c>
      <c r="AL49" t="s">
        <v>74</v>
      </c>
      <c r="AM49">
        <v>1208.8</v>
      </c>
    </row>
    <row r="50" spans="1:39" x14ac:dyDescent="0.25">
      <c r="A50">
        <v>46</v>
      </c>
      <c r="B50" t="s">
        <v>43</v>
      </c>
      <c r="C50" t="s">
        <v>44</v>
      </c>
      <c r="D50">
        <v>1211</v>
      </c>
      <c r="E50" t="s">
        <v>37</v>
      </c>
      <c r="F50">
        <v>5</v>
      </c>
      <c r="G50">
        <v>4</v>
      </c>
      <c r="H50" t="s">
        <v>59</v>
      </c>
      <c r="I50">
        <v>62</v>
      </c>
      <c r="J50">
        <v>1</v>
      </c>
      <c r="K50" t="s">
        <v>46</v>
      </c>
      <c r="L50">
        <v>98</v>
      </c>
      <c r="M50">
        <v>3</v>
      </c>
      <c r="N50">
        <v>2</v>
      </c>
      <c r="O50" t="s">
        <v>40</v>
      </c>
      <c r="P50">
        <v>4</v>
      </c>
      <c r="Q50" t="s">
        <v>41</v>
      </c>
      <c r="R50">
        <v>5772</v>
      </c>
      <c r="S50">
        <v>20445</v>
      </c>
      <c r="T50">
        <v>4</v>
      </c>
      <c r="U50" t="s">
        <v>35</v>
      </c>
      <c r="V50">
        <v>21</v>
      </c>
      <c r="W50">
        <v>4</v>
      </c>
      <c r="X50">
        <v>3</v>
      </c>
      <c r="Y50">
        <v>0</v>
      </c>
      <c r="Z50">
        <v>14</v>
      </c>
      <c r="AA50">
        <v>4</v>
      </c>
      <c r="AB50">
        <v>3</v>
      </c>
      <c r="AC50" s="1">
        <v>42736</v>
      </c>
      <c r="AD50">
        <v>9</v>
      </c>
      <c r="AE50">
        <v>6</v>
      </c>
      <c r="AF50">
        <v>0</v>
      </c>
      <c r="AG50">
        <v>8</v>
      </c>
      <c r="AH50" s="1"/>
      <c r="AI50" t="s">
        <v>68</v>
      </c>
      <c r="AJ50" t="s">
        <v>69</v>
      </c>
      <c r="AK50">
        <v>3</v>
      </c>
      <c r="AL50" t="s">
        <v>76</v>
      </c>
      <c r="AM50">
        <v>2308.8000000000002</v>
      </c>
    </row>
    <row r="51" spans="1:39" x14ac:dyDescent="0.25">
      <c r="A51">
        <v>35</v>
      </c>
      <c r="B51" t="s">
        <v>43</v>
      </c>
      <c r="C51" t="s">
        <v>36</v>
      </c>
      <c r="D51">
        <v>1229</v>
      </c>
      <c r="E51" t="s">
        <v>45</v>
      </c>
      <c r="F51">
        <v>8</v>
      </c>
      <c r="G51">
        <v>1</v>
      </c>
      <c r="H51" t="s">
        <v>38</v>
      </c>
      <c r="I51">
        <v>63</v>
      </c>
      <c r="J51">
        <v>4</v>
      </c>
      <c r="K51" t="s">
        <v>46</v>
      </c>
      <c r="L51">
        <v>36</v>
      </c>
      <c r="M51">
        <v>4</v>
      </c>
      <c r="N51">
        <v>1</v>
      </c>
      <c r="O51" t="s">
        <v>50</v>
      </c>
      <c r="P51">
        <v>4</v>
      </c>
      <c r="Q51" t="s">
        <v>48</v>
      </c>
      <c r="R51">
        <v>2269</v>
      </c>
      <c r="S51">
        <v>4892</v>
      </c>
      <c r="T51">
        <v>1</v>
      </c>
      <c r="U51" t="s">
        <v>43</v>
      </c>
      <c r="V51">
        <v>19</v>
      </c>
      <c r="W51">
        <v>3</v>
      </c>
      <c r="X51">
        <v>4</v>
      </c>
      <c r="Y51">
        <v>0</v>
      </c>
      <c r="Z51">
        <v>1</v>
      </c>
      <c r="AA51">
        <v>2</v>
      </c>
      <c r="AB51">
        <v>3</v>
      </c>
      <c r="AC51" s="1">
        <v>45658</v>
      </c>
      <c r="AD51">
        <v>1</v>
      </c>
      <c r="AE51">
        <v>0</v>
      </c>
      <c r="AF51">
        <v>0</v>
      </c>
      <c r="AG51">
        <v>1</v>
      </c>
      <c r="AH51" s="1"/>
      <c r="AI51" t="s">
        <v>71</v>
      </c>
      <c r="AJ51" t="s">
        <v>72</v>
      </c>
      <c r="AK51">
        <v>4</v>
      </c>
      <c r="AL51" t="s">
        <v>75</v>
      </c>
      <c r="AM51">
        <v>680.7</v>
      </c>
    </row>
    <row r="52" spans="1:39" x14ac:dyDescent="0.25">
      <c r="A52">
        <v>48</v>
      </c>
      <c r="B52" t="s">
        <v>35</v>
      </c>
      <c r="C52" t="s">
        <v>36</v>
      </c>
      <c r="D52">
        <v>626</v>
      </c>
      <c r="E52" t="s">
        <v>45</v>
      </c>
      <c r="F52">
        <v>1</v>
      </c>
      <c r="G52">
        <v>2</v>
      </c>
      <c r="H52" t="s">
        <v>38</v>
      </c>
      <c r="I52">
        <v>64</v>
      </c>
      <c r="J52">
        <v>1</v>
      </c>
      <c r="K52" t="s">
        <v>46</v>
      </c>
      <c r="L52">
        <v>98</v>
      </c>
      <c r="M52">
        <v>2</v>
      </c>
      <c r="N52">
        <v>3</v>
      </c>
      <c r="O52" t="s">
        <v>50</v>
      </c>
      <c r="P52">
        <v>3</v>
      </c>
      <c r="Q52" t="s">
        <v>41</v>
      </c>
      <c r="R52">
        <v>5381</v>
      </c>
      <c r="S52">
        <v>19294</v>
      </c>
      <c r="T52">
        <v>9</v>
      </c>
      <c r="U52" t="s">
        <v>35</v>
      </c>
      <c r="V52">
        <v>13</v>
      </c>
      <c r="W52">
        <v>3</v>
      </c>
      <c r="X52">
        <v>4</v>
      </c>
      <c r="Y52">
        <v>0</v>
      </c>
      <c r="Z52">
        <v>23</v>
      </c>
      <c r="AA52">
        <v>2</v>
      </c>
      <c r="AB52">
        <v>3</v>
      </c>
      <c r="AC52" s="1">
        <v>45658</v>
      </c>
      <c r="AD52">
        <v>1</v>
      </c>
      <c r="AE52">
        <v>0</v>
      </c>
      <c r="AF52">
        <v>0</v>
      </c>
      <c r="AG52">
        <v>0</v>
      </c>
      <c r="AH52" s="1">
        <v>45594</v>
      </c>
      <c r="AI52" t="s">
        <v>71</v>
      </c>
      <c r="AJ52" t="s">
        <v>72</v>
      </c>
      <c r="AK52">
        <v>5</v>
      </c>
      <c r="AL52" t="s">
        <v>74</v>
      </c>
      <c r="AM52">
        <v>1614.3000000000002</v>
      </c>
    </row>
    <row r="53" spans="1:39" x14ac:dyDescent="0.25">
      <c r="A53">
        <v>28</v>
      </c>
      <c r="B53" t="s">
        <v>35</v>
      </c>
      <c r="C53" t="s">
        <v>36</v>
      </c>
      <c r="D53">
        <v>1434</v>
      </c>
      <c r="E53" t="s">
        <v>45</v>
      </c>
      <c r="F53">
        <v>5</v>
      </c>
      <c r="G53">
        <v>4</v>
      </c>
      <c r="H53" t="s">
        <v>60</v>
      </c>
      <c r="I53">
        <v>65</v>
      </c>
      <c r="J53">
        <v>3</v>
      </c>
      <c r="K53" t="s">
        <v>46</v>
      </c>
      <c r="L53">
        <v>50</v>
      </c>
      <c r="M53">
        <v>3</v>
      </c>
      <c r="N53">
        <v>1</v>
      </c>
      <c r="O53" t="s">
        <v>50</v>
      </c>
      <c r="P53">
        <v>3</v>
      </c>
      <c r="Q53" t="s">
        <v>41</v>
      </c>
      <c r="R53">
        <v>3441</v>
      </c>
      <c r="S53">
        <v>11179</v>
      </c>
      <c r="T53">
        <v>1</v>
      </c>
      <c r="U53" t="s">
        <v>35</v>
      </c>
      <c r="V53">
        <v>13</v>
      </c>
      <c r="W53">
        <v>3</v>
      </c>
      <c r="X53">
        <v>3</v>
      </c>
      <c r="Y53">
        <v>0</v>
      </c>
      <c r="Z53">
        <v>2</v>
      </c>
      <c r="AA53">
        <v>3</v>
      </c>
      <c r="AB53">
        <v>2</v>
      </c>
      <c r="AC53" s="1">
        <v>45292</v>
      </c>
      <c r="AD53">
        <v>2</v>
      </c>
      <c r="AE53">
        <v>2</v>
      </c>
      <c r="AF53">
        <v>2</v>
      </c>
      <c r="AG53">
        <v>2</v>
      </c>
      <c r="AH53" s="1">
        <v>45593</v>
      </c>
      <c r="AI53" t="s">
        <v>71</v>
      </c>
      <c r="AJ53" t="s">
        <v>72</v>
      </c>
      <c r="AK53">
        <v>6</v>
      </c>
      <c r="AL53" t="s">
        <v>73</v>
      </c>
      <c r="AM53">
        <v>1032.3000000000002</v>
      </c>
    </row>
    <row r="54" spans="1:39" x14ac:dyDescent="0.25">
      <c r="A54">
        <v>44</v>
      </c>
      <c r="B54" t="s">
        <v>43</v>
      </c>
      <c r="C54" t="s">
        <v>36</v>
      </c>
      <c r="D54">
        <v>1488</v>
      </c>
      <c r="E54" t="s">
        <v>37</v>
      </c>
      <c r="F54">
        <v>1</v>
      </c>
      <c r="G54">
        <v>5</v>
      </c>
      <c r="H54" t="s">
        <v>59</v>
      </c>
      <c r="I54">
        <v>68</v>
      </c>
      <c r="J54">
        <v>2</v>
      </c>
      <c r="K54" t="s">
        <v>39</v>
      </c>
      <c r="L54">
        <v>75</v>
      </c>
      <c r="M54">
        <v>3</v>
      </c>
      <c r="N54">
        <v>2</v>
      </c>
      <c r="O54" t="s">
        <v>40</v>
      </c>
      <c r="P54">
        <v>1</v>
      </c>
      <c r="Q54" t="s">
        <v>52</v>
      </c>
      <c r="R54">
        <v>5454</v>
      </c>
      <c r="S54">
        <v>4009</v>
      </c>
      <c r="T54">
        <v>5</v>
      </c>
      <c r="U54" t="s">
        <v>35</v>
      </c>
      <c r="V54">
        <v>21</v>
      </c>
      <c r="W54">
        <v>4</v>
      </c>
      <c r="X54">
        <v>3</v>
      </c>
      <c r="Y54">
        <v>1</v>
      </c>
      <c r="Z54">
        <v>9</v>
      </c>
      <c r="AA54">
        <v>2</v>
      </c>
      <c r="AB54">
        <v>2</v>
      </c>
      <c r="AC54" s="1">
        <v>44562</v>
      </c>
      <c r="AD54">
        <v>4</v>
      </c>
      <c r="AE54">
        <v>3</v>
      </c>
      <c r="AF54">
        <v>1</v>
      </c>
      <c r="AG54">
        <v>3</v>
      </c>
      <c r="AH54" s="1"/>
      <c r="AI54" t="s">
        <v>68</v>
      </c>
      <c r="AJ54" t="s">
        <v>69</v>
      </c>
      <c r="AK54">
        <v>3</v>
      </c>
      <c r="AL54" t="s">
        <v>76</v>
      </c>
      <c r="AM54">
        <v>2181.6</v>
      </c>
    </row>
    <row r="55" spans="1:39" x14ac:dyDescent="0.25">
      <c r="A55">
        <v>35</v>
      </c>
      <c r="B55" t="s">
        <v>43</v>
      </c>
      <c r="C55" t="s">
        <v>55</v>
      </c>
      <c r="D55">
        <v>1097</v>
      </c>
      <c r="E55" t="s">
        <v>45</v>
      </c>
      <c r="F55">
        <v>11</v>
      </c>
      <c r="G55">
        <v>2</v>
      </c>
      <c r="H55" t="s">
        <v>51</v>
      </c>
      <c r="I55">
        <v>70</v>
      </c>
      <c r="J55">
        <v>3</v>
      </c>
      <c r="K55" t="s">
        <v>46</v>
      </c>
      <c r="L55">
        <v>79</v>
      </c>
      <c r="M55">
        <v>2</v>
      </c>
      <c r="N55">
        <v>3</v>
      </c>
      <c r="O55" t="s">
        <v>54</v>
      </c>
      <c r="P55">
        <v>1</v>
      </c>
      <c r="Q55" t="s">
        <v>48</v>
      </c>
      <c r="R55">
        <v>9884</v>
      </c>
      <c r="S55">
        <v>8302</v>
      </c>
      <c r="T55">
        <v>2</v>
      </c>
      <c r="U55" t="s">
        <v>35</v>
      </c>
      <c r="V55">
        <v>13</v>
      </c>
      <c r="W55">
        <v>3</v>
      </c>
      <c r="X55">
        <v>3</v>
      </c>
      <c r="Y55">
        <v>1</v>
      </c>
      <c r="Z55">
        <v>10</v>
      </c>
      <c r="AA55">
        <v>3</v>
      </c>
      <c r="AB55">
        <v>3</v>
      </c>
      <c r="AC55" s="1">
        <v>44562</v>
      </c>
      <c r="AD55">
        <v>4</v>
      </c>
      <c r="AE55">
        <v>0</v>
      </c>
      <c r="AF55">
        <v>2</v>
      </c>
      <c r="AG55">
        <v>3</v>
      </c>
      <c r="AH55" s="1"/>
      <c r="AI55" t="s">
        <v>71</v>
      </c>
      <c r="AJ55" t="s">
        <v>72</v>
      </c>
      <c r="AK55">
        <v>5</v>
      </c>
      <c r="AL55" t="s">
        <v>74</v>
      </c>
      <c r="AM55">
        <v>2965.2000000000003</v>
      </c>
    </row>
    <row r="56" spans="1:39" x14ac:dyDescent="0.25">
      <c r="A56">
        <v>26</v>
      </c>
      <c r="B56" t="s">
        <v>43</v>
      </c>
      <c r="C56" t="s">
        <v>36</v>
      </c>
      <c r="D56">
        <v>1443</v>
      </c>
      <c r="E56" t="s">
        <v>37</v>
      </c>
      <c r="F56">
        <v>23</v>
      </c>
      <c r="G56">
        <v>3</v>
      </c>
      <c r="H56" t="s">
        <v>59</v>
      </c>
      <c r="I56">
        <v>72</v>
      </c>
      <c r="J56">
        <v>3</v>
      </c>
      <c r="K56" t="s">
        <v>39</v>
      </c>
      <c r="L56">
        <v>47</v>
      </c>
      <c r="M56">
        <v>2</v>
      </c>
      <c r="N56">
        <v>2</v>
      </c>
      <c r="O56" t="s">
        <v>40</v>
      </c>
      <c r="P56">
        <v>4</v>
      </c>
      <c r="Q56" t="s">
        <v>48</v>
      </c>
      <c r="R56">
        <v>4157</v>
      </c>
      <c r="S56">
        <v>21436</v>
      </c>
      <c r="T56">
        <v>7</v>
      </c>
      <c r="U56" t="s">
        <v>35</v>
      </c>
      <c r="V56">
        <v>19</v>
      </c>
      <c r="W56">
        <v>3</v>
      </c>
      <c r="X56">
        <v>3</v>
      </c>
      <c r="Y56">
        <v>1</v>
      </c>
      <c r="Z56">
        <v>5</v>
      </c>
      <c r="AA56">
        <v>2</v>
      </c>
      <c r="AB56">
        <v>2</v>
      </c>
      <c r="AC56" s="1">
        <v>45292</v>
      </c>
      <c r="AD56">
        <v>2</v>
      </c>
      <c r="AE56">
        <v>2</v>
      </c>
      <c r="AF56">
        <v>0</v>
      </c>
      <c r="AG56">
        <v>0</v>
      </c>
      <c r="AH56" s="1"/>
      <c r="AI56" t="s">
        <v>68</v>
      </c>
      <c r="AJ56" t="s">
        <v>69</v>
      </c>
      <c r="AK56">
        <v>1</v>
      </c>
      <c r="AL56" t="s">
        <v>77</v>
      </c>
      <c r="AM56">
        <v>1247.1000000000001</v>
      </c>
    </row>
    <row r="57" spans="1:39" x14ac:dyDescent="0.25">
      <c r="A57">
        <v>33</v>
      </c>
      <c r="B57" t="s">
        <v>43</v>
      </c>
      <c r="C57" t="s">
        <v>44</v>
      </c>
      <c r="D57">
        <v>515</v>
      </c>
      <c r="E57" t="s">
        <v>45</v>
      </c>
      <c r="F57">
        <v>1</v>
      </c>
      <c r="G57">
        <v>2</v>
      </c>
      <c r="H57" t="s">
        <v>38</v>
      </c>
      <c r="I57">
        <v>73</v>
      </c>
      <c r="J57">
        <v>1</v>
      </c>
      <c r="K57" t="s">
        <v>39</v>
      </c>
      <c r="L57">
        <v>98</v>
      </c>
      <c r="M57">
        <v>3</v>
      </c>
      <c r="N57">
        <v>3</v>
      </c>
      <c r="O57" t="s">
        <v>58</v>
      </c>
      <c r="P57">
        <v>4</v>
      </c>
      <c r="Q57" t="s">
        <v>41</v>
      </c>
      <c r="R57">
        <v>13458</v>
      </c>
      <c r="S57">
        <v>15146</v>
      </c>
      <c r="T57">
        <v>1</v>
      </c>
      <c r="U57" t="s">
        <v>35</v>
      </c>
      <c r="V57">
        <v>12</v>
      </c>
      <c r="W57">
        <v>3</v>
      </c>
      <c r="X57">
        <v>3</v>
      </c>
      <c r="Y57">
        <v>0</v>
      </c>
      <c r="Z57">
        <v>15</v>
      </c>
      <c r="AA57">
        <v>1</v>
      </c>
      <c r="AB57">
        <v>3</v>
      </c>
      <c r="AC57" s="1">
        <v>40544</v>
      </c>
      <c r="AD57">
        <v>15</v>
      </c>
      <c r="AE57">
        <v>14</v>
      </c>
      <c r="AF57">
        <v>8</v>
      </c>
      <c r="AG57">
        <v>12</v>
      </c>
      <c r="AH57" s="1"/>
      <c r="AI57" t="s">
        <v>71</v>
      </c>
      <c r="AJ57" t="s">
        <v>72</v>
      </c>
      <c r="AK57">
        <v>5</v>
      </c>
      <c r="AL57" t="s">
        <v>74</v>
      </c>
      <c r="AM57">
        <v>4037.4000000000005</v>
      </c>
    </row>
    <row r="58" spans="1:39" x14ac:dyDescent="0.25">
      <c r="A58">
        <v>35</v>
      </c>
      <c r="B58" t="s">
        <v>43</v>
      </c>
      <c r="C58" t="s">
        <v>44</v>
      </c>
      <c r="D58">
        <v>853</v>
      </c>
      <c r="E58" t="s">
        <v>37</v>
      </c>
      <c r="F58">
        <v>18</v>
      </c>
      <c r="G58">
        <v>5</v>
      </c>
      <c r="H58" t="s">
        <v>38</v>
      </c>
      <c r="I58">
        <v>74</v>
      </c>
      <c r="J58">
        <v>2</v>
      </c>
      <c r="K58" t="s">
        <v>46</v>
      </c>
      <c r="L58">
        <v>71</v>
      </c>
      <c r="M58">
        <v>3</v>
      </c>
      <c r="N58">
        <v>3</v>
      </c>
      <c r="O58" t="s">
        <v>40</v>
      </c>
      <c r="P58">
        <v>1</v>
      </c>
      <c r="Q58" t="s">
        <v>48</v>
      </c>
      <c r="R58">
        <v>9069</v>
      </c>
      <c r="S58">
        <v>11031</v>
      </c>
      <c r="T58">
        <v>1</v>
      </c>
      <c r="U58" t="s">
        <v>43</v>
      </c>
      <c r="V58">
        <v>22</v>
      </c>
      <c r="W58">
        <v>4</v>
      </c>
      <c r="X58">
        <v>4</v>
      </c>
      <c r="Y58">
        <v>1</v>
      </c>
      <c r="Z58">
        <v>9</v>
      </c>
      <c r="AA58">
        <v>3</v>
      </c>
      <c r="AB58">
        <v>2</v>
      </c>
      <c r="AC58" s="1">
        <v>42736</v>
      </c>
      <c r="AD58">
        <v>9</v>
      </c>
      <c r="AE58">
        <v>8</v>
      </c>
      <c r="AF58">
        <v>1</v>
      </c>
      <c r="AG58">
        <v>8</v>
      </c>
      <c r="AH58" s="1"/>
      <c r="AI58" t="s">
        <v>68</v>
      </c>
      <c r="AJ58" t="s">
        <v>69</v>
      </c>
      <c r="AK58">
        <v>3</v>
      </c>
      <c r="AL58" t="s">
        <v>76</v>
      </c>
      <c r="AM58">
        <v>3627.6000000000004</v>
      </c>
    </row>
    <row r="59" spans="1:39" x14ac:dyDescent="0.25">
      <c r="A59">
        <v>35</v>
      </c>
      <c r="B59" t="s">
        <v>43</v>
      </c>
      <c r="C59" t="s">
        <v>36</v>
      </c>
      <c r="D59">
        <v>1142</v>
      </c>
      <c r="E59" t="s">
        <v>45</v>
      </c>
      <c r="F59">
        <v>23</v>
      </c>
      <c r="G59">
        <v>4</v>
      </c>
      <c r="H59" t="s">
        <v>51</v>
      </c>
      <c r="I59">
        <v>75</v>
      </c>
      <c r="J59">
        <v>3</v>
      </c>
      <c r="K59" t="s">
        <v>39</v>
      </c>
      <c r="L59">
        <v>30</v>
      </c>
      <c r="M59">
        <v>3</v>
      </c>
      <c r="N59">
        <v>1</v>
      </c>
      <c r="O59" t="s">
        <v>50</v>
      </c>
      <c r="P59">
        <v>1</v>
      </c>
      <c r="Q59" t="s">
        <v>48</v>
      </c>
      <c r="R59">
        <v>4014</v>
      </c>
      <c r="S59">
        <v>16002</v>
      </c>
      <c r="T59">
        <v>3</v>
      </c>
      <c r="U59" t="s">
        <v>35</v>
      </c>
      <c r="V59">
        <v>15</v>
      </c>
      <c r="W59">
        <v>3</v>
      </c>
      <c r="X59">
        <v>3</v>
      </c>
      <c r="Y59">
        <v>1</v>
      </c>
      <c r="Z59">
        <v>4</v>
      </c>
      <c r="AA59">
        <v>3</v>
      </c>
      <c r="AB59">
        <v>3</v>
      </c>
      <c r="AC59" s="1">
        <v>45292</v>
      </c>
      <c r="AD59">
        <v>2</v>
      </c>
      <c r="AE59">
        <v>2</v>
      </c>
      <c r="AF59">
        <v>2</v>
      </c>
      <c r="AG59">
        <v>2</v>
      </c>
      <c r="AH59" s="1"/>
      <c r="AI59" t="s">
        <v>71</v>
      </c>
      <c r="AJ59" t="s">
        <v>72</v>
      </c>
      <c r="AK59">
        <v>4</v>
      </c>
      <c r="AL59" t="s">
        <v>75</v>
      </c>
      <c r="AM59">
        <v>1204.2</v>
      </c>
    </row>
    <row r="60" spans="1:39" x14ac:dyDescent="0.25">
      <c r="A60">
        <v>31</v>
      </c>
      <c r="B60" t="s">
        <v>43</v>
      </c>
      <c r="C60" t="s">
        <v>36</v>
      </c>
      <c r="D60">
        <v>655</v>
      </c>
      <c r="E60" t="s">
        <v>45</v>
      </c>
      <c r="F60">
        <v>7</v>
      </c>
      <c r="G60">
        <v>4</v>
      </c>
      <c r="H60" t="s">
        <v>38</v>
      </c>
      <c r="I60">
        <v>76</v>
      </c>
      <c r="J60">
        <v>4</v>
      </c>
      <c r="K60" t="s">
        <v>46</v>
      </c>
      <c r="L60">
        <v>48</v>
      </c>
      <c r="M60">
        <v>3</v>
      </c>
      <c r="N60">
        <v>2</v>
      </c>
      <c r="O60" t="s">
        <v>50</v>
      </c>
      <c r="P60">
        <v>4</v>
      </c>
      <c r="Q60" t="s">
        <v>52</v>
      </c>
      <c r="R60">
        <v>5915</v>
      </c>
      <c r="S60">
        <v>9528</v>
      </c>
      <c r="T60">
        <v>3</v>
      </c>
      <c r="U60" t="s">
        <v>43</v>
      </c>
      <c r="V60">
        <v>22</v>
      </c>
      <c r="W60">
        <v>4</v>
      </c>
      <c r="X60">
        <v>4</v>
      </c>
      <c r="Y60">
        <v>1</v>
      </c>
      <c r="Z60">
        <v>10</v>
      </c>
      <c r="AA60">
        <v>3</v>
      </c>
      <c r="AB60">
        <v>2</v>
      </c>
      <c r="AC60" s="1">
        <v>43466</v>
      </c>
      <c r="AD60">
        <v>7</v>
      </c>
      <c r="AE60">
        <v>7</v>
      </c>
      <c r="AF60">
        <v>1</v>
      </c>
      <c r="AG60">
        <v>7</v>
      </c>
      <c r="AH60" s="1"/>
      <c r="AI60" t="s">
        <v>71</v>
      </c>
      <c r="AJ60" t="s">
        <v>72</v>
      </c>
      <c r="AK60">
        <v>5</v>
      </c>
      <c r="AL60" t="s">
        <v>74</v>
      </c>
      <c r="AM60">
        <v>2366</v>
      </c>
    </row>
    <row r="61" spans="1:39" x14ac:dyDescent="0.25">
      <c r="A61">
        <v>37</v>
      </c>
      <c r="B61" t="s">
        <v>43</v>
      </c>
      <c r="C61" t="s">
        <v>36</v>
      </c>
      <c r="D61">
        <v>1115</v>
      </c>
      <c r="E61" t="s">
        <v>45</v>
      </c>
      <c r="F61">
        <v>1</v>
      </c>
      <c r="G61">
        <v>4</v>
      </c>
      <c r="H61" t="s">
        <v>38</v>
      </c>
      <c r="I61">
        <v>77</v>
      </c>
      <c r="J61">
        <v>1</v>
      </c>
      <c r="K61" t="s">
        <v>46</v>
      </c>
      <c r="L61">
        <v>51</v>
      </c>
      <c r="M61">
        <v>2</v>
      </c>
      <c r="N61">
        <v>2</v>
      </c>
      <c r="O61" t="s">
        <v>53</v>
      </c>
      <c r="P61">
        <v>3</v>
      </c>
      <c r="Q61" t="s">
        <v>52</v>
      </c>
      <c r="R61">
        <v>5993</v>
      </c>
      <c r="S61">
        <v>2689</v>
      </c>
      <c r="T61">
        <v>1</v>
      </c>
      <c r="U61" t="s">
        <v>43</v>
      </c>
      <c r="V61">
        <v>18</v>
      </c>
      <c r="W61">
        <v>3</v>
      </c>
      <c r="X61">
        <v>3</v>
      </c>
      <c r="Y61">
        <v>1</v>
      </c>
      <c r="Z61">
        <v>7</v>
      </c>
      <c r="AA61">
        <v>2</v>
      </c>
      <c r="AB61">
        <v>4</v>
      </c>
      <c r="AC61" s="1">
        <v>43466</v>
      </c>
      <c r="AD61">
        <v>7</v>
      </c>
      <c r="AE61">
        <v>5</v>
      </c>
      <c r="AF61">
        <v>0</v>
      </c>
      <c r="AG61">
        <v>7</v>
      </c>
      <c r="AH61" s="1"/>
      <c r="AI61" t="s">
        <v>71</v>
      </c>
      <c r="AJ61" t="s">
        <v>72</v>
      </c>
      <c r="AK61">
        <v>6</v>
      </c>
      <c r="AL61" t="s">
        <v>73</v>
      </c>
      <c r="AM61">
        <v>1797.9</v>
      </c>
    </row>
    <row r="62" spans="1:39" x14ac:dyDescent="0.25">
      <c r="A62">
        <v>32</v>
      </c>
      <c r="B62" t="s">
        <v>43</v>
      </c>
      <c r="C62" t="s">
        <v>36</v>
      </c>
      <c r="D62">
        <v>427</v>
      </c>
      <c r="E62" t="s">
        <v>45</v>
      </c>
      <c r="F62">
        <v>1</v>
      </c>
      <c r="G62">
        <v>3</v>
      </c>
      <c r="H62" t="s">
        <v>51</v>
      </c>
      <c r="I62">
        <v>78</v>
      </c>
      <c r="J62">
        <v>1</v>
      </c>
      <c r="K62" t="s">
        <v>46</v>
      </c>
      <c r="L62">
        <v>33</v>
      </c>
      <c r="M62">
        <v>3</v>
      </c>
      <c r="N62">
        <v>2</v>
      </c>
      <c r="O62" t="s">
        <v>53</v>
      </c>
      <c r="P62">
        <v>4</v>
      </c>
      <c r="Q62" t="s">
        <v>48</v>
      </c>
      <c r="R62">
        <v>6162</v>
      </c>
      <c r="S62">
        <v>10877</v>
      </c>
      <c r="T62">
        <v>1</v>
      </c>
      <c r="U62" t="s">
        <v>35</v>
      </c>
      <c r="V62">
        <v>22</v>
      </c>
      <c r="W62">
        <v>4</v>
      </c>
      <c r="X62">
        <v>2</v>
      </c>
      <c r="Y62">
        <v>1</v>
      </c>
      <c r="Z62">
        <v>9</v>
      </c>
      <c r="AA62">
        <v>3</v>
      </c>
      <c r="AB62">
        <v>3</v>
      </c>
      <c r="AC62" s="1">
        <v>42736</v>
      </c>
      <c r="AD62">
        <v>9</v>
      </c>
      <c r="AE62">
        <v>8</v>
      </c>
      <c r="AF62">
        <v>7</v>
      </c>
      <c r="AG62">
        <v>8</v>
      </c>
      <c r="AH62" s="1"/>
      <c r="AI62" t="s">
        <v>71</v>
      </c>
      <c r="AJ62" t="s">
        <v>72</v>
      </c>
      <c r="AK62">
        <v>4</v>
      </c>
      <c r="AL62" t="s">
        <v>75</v>
      </c>
      <c r="AM62">
        <v>2464.8000000000002</v>
      </c>
    </row>
    <row r="63" spans="1:39" x14ac:dyDescent="0.25">
      <c r="A63">
        <v>38</v>
      </c>
      <c r="B63" t="s">
        <v>43</v>
      </c>
      <c r="C63" t="s">
        <v>44</v>
      </c>
      <c r="D63">
        <v>653</v>
      </c>
      <c r="E63" t="s">
        <v>45</v>
      </c>
      <c r="F63">
        <v>29</v>
      </c>
      <c r="G63">
        <v>5</v>
      </c>
      <c r="H63" t="s">
        <v>38</v>
      </c>
      <c r="I63">
        <v>79</v>
      </c>
      <c r="J63">
        <v>4</v>
      </c>
      <c r="K63" t="s">
        <v>39</v>
      </c>
      <c r="L63">
        <v>50</v>
      </c>
      <c r="M63">
        <v>3</v>
      </c>
      <c r="N63">
        <v>2</v>
      </c>
      <c r="O63" t="s">
        <v>50</v>
      </c>
      <c r="P63">
        <v>4</v>
      </c>
      <c r="Q63" t="s">
        <v>41</v>
      </c>
      <c r="R63">
        <v>2406</v>
      </c>
      <c r="S63">
        <v>5456</v>
      </c>
      <c r="T63">
        <v>1</v>
      </c>
      <c r="U63" t="s">
        <v>43</v>
      </c>
      <c r="V63">
        <v>11</v>
      </c>
      <c r="W63">
        <v>3</v>
      </c>
      <c r="X63">
        <v>4</v>
      </c>
      <c r="Y63">
        <v>0</v>
      </c>
      <c r="Z63">
        <v>10</v>
      </c>
      <c r="AA63">
        <v>2</v>
      </c>
      <c r="AB63">
        <v>3</v>
      </c>
      <c r="AC63" s="1">
        <v>42370</v>
      </c>
      <c r="AD63">
        <v>10</v>
      </c>
      <c r="AE63">
        <v>3</v>
      </c>
      <c r="AF63">
        <v>9</v>
      </c>
      <c r="AG63">
        <v>9</v>
      </c>
      <c r="AH63" s="1"/>
      <c r="AI63" t="s">
        <v>71</v>
      </c>
      <c r="AJ63" t="s">
        <v>72</v>
      </c>
      <c r="AK63">
        <v>5</v>
      </c>
      <c r="AL63" t="s">
        <v>74</v>
      </c>
      <c r="AM63">
        <v>721.80000000000007</v>
      </c>
    </row>
    <row r="64" spans="1:39" x14ac:dyDescent="0.25">
      <c r="A64">
        <v>50</v>
      </c>
      <c r="B64" t="s">
        <v>43</v>
      </c>
      <c r="C64" t="s">
        <v>36</v>
      </c>
      <c r="D64">
        <v>989</v>
      </c>
      <c r="E64" t="s">
        <v>45</v>
      </c>
      <c r="F64">
        <v>7</v>
      </c>
      <c r="G64">
        <v>2</v>
      </c>
      <c r="H64" t="s">
        <v>51</v>
      </c>
      <c r="I64">
        <v>80</v>
      </c>
      <c r="J64">
        <v>2</v>
      </c>
      <c r="K64" t="s">
        <v>39</v>
      </c>
      <c r="L64">
        <v>43</v>
      </c>
      <c r="M64">
        <v>2</v>
      </c>
      <c r="N64">
        <v>5</v>
      </c>
      <c r="O64" t="s">
        <v>58</v>
      </c>
      <c r="P64">
        <v>3</v>
      </c>
      <c r="Q64" t="s">
        <v>52</v>
      </c>
      <c r="R64">
        <v>18740</v>
      </c>
      <c r="S64">
        <v>16701</v>
      </c>
      <c r="T64">
        <v>5</v>
      </c>
      <c r="U64" t="s">
        <v>35</v>
      </c>
      <c r="V64">
        <v>12</v>
      </c>
      <c r="W64">
        <v>3</v>
      </c>
      <c r="X64">
        <v>4</v>
      </c>
      <c r="Y64">
        <v>1</v>
      </c>
      <c r="Z64">
        <v>29</v>
      </c>
      <c r="AA64">
        <v>2</v>
      </c>
      <c r="AB64">
        <v>2</v>
      </c>
      <c r="AC64" s="1">
        <v>36161</v>
      </c>
      <c r="AD64">
        <v>27</v>
      </c>
      <c r="AE64">
        <v>3</v>
      </c>
      <c r="AF64">
        <v>13</v>
      </c>
      <c r="AG64">
        <v>8</v>
      </c>
      <c r="AH64" s="1"/>
      <c r="AI64" t="s">
        <v>71</v>
      </c>
      <c r="AJ64" t="s">
        <v>72</v>
      </c>
      <c r="AK64">
        <v>6</v>
      </c>
      <c r="AL64" t="s">
        <v>73</v>
      </c>
      <c r="AM64">
        <v>5622</v>
      </c>
    </row>
    <row r="65" spans="1:39" x14ac:dyDescent="0.25">
      <c r="A65">
        <v>59</v>
      </c>
      <c r="B65" t="s">
        <v>43</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43</v>
      </c>
      <c r="V65">
        <v>11</v>
      </c>
      <c r="W65">
        <v>3</v>
      </c>
      <c r="X65">
        <v>4</v>
      </c>
      <c r="Y65">
        <v>0</v>
      </c>
      <c r="Z65">
        <v>28</v>
      </c>
      <c r="AA65">
        <v>3</v>
      </c>
      <c r="AB65">
        <v>2</v>
      </c>
      <c r="AC65" s="1">
        <v>38353</v>
      </c>
      <c r="AD65">
        <v>21</v>
      </c>
      <c r="AE65">
        <v>16</v>
      </c>
      <c r="AF65">
        <v>7</v>
      </c>
      <c r="AG65">
        <v>9</v>
      </c>
      <c r="AH65" s="1"/>
      <c r="AI65" t="s">
        <v>68</v>
      </c>
      <c r="AJ65" t="s">
        <v>69</v>
      </c>
      <c r="AK65">
        <v>1</v>
      </c>
      <c r="AL65" t="s">
        <v>77</v>
      </c>
      <c r="AM65">
        <v>2291.1000000000004</v>
      </c>
    </row>
    <row r="66" spans="1:39" x14ac:dyDescent="0.25">
      <c r="A66">
        <v>36</v>
      </c>
      <c r="B66" t="s">
        <v>43</v>
      </c>
      <c r="C66" t="s">
        <v>36</v>
      </c>
      <c r="D66">
        <v>1223</v>
      </c>
      <c r="E66" t="s">
        <v>45</v>
      </c>
      <c r="F66">
        <v>8</v>
      </c>
      <c r="G66">
        <v>3</v>
      </c>
      <c r="H66" t="s">
        <v>60</v>
      </c>
      <c r="I66">
        <v>83</v>
      </c>
      <c r="J66">
        <v>3</v>
      </c>
      <c r="K66" t="s">
        <v>39</v>
      </c>
      <c r="L66">
        <v>59</v>
      </c>
      <c r="M66">
        <v>3</v>
      </c>
      <c r="N66">
        <v>3</v>
      </c>
      <c r="O66" t="s">
        <v>54</v>
      </c>
      <c r="P66">
        <v>3</v>
      </c>
      <c r="Q66" t="s">
        <v>52</v>
      </c>
      <c r="R66">
        <v>10096</v>
      </c>
      <c r="S66">
        <v>8202</v>
      </c>
      <c r="T66">
        <v>1</v>
      </c>
      <c r="U66" t="s">
        <v>43</v>
      </c>
      <c r="V66">
        <v>13</v>
      </c>
      <c r="W66">
        <v>3</v>
      </c>
      <c r="X66">
        <v>2</v>
      </c>
      <c r="Y66">
        <v>3</v>
      </c>
      <c r="Z66">
        <v>17</v>
      </c>
      <c r="AA66">
        <v>2</v>
      </c>
      <c r="AB66">
        <v>3</v>
      </c>
      <c r="AC66" s="1">
        <v>39814</v>
      </c>
      <c r="AD66">
        <v>17</v>
      </c>
      <c r="AE66">
        <v>14</v>
      </c>
      <c r="AF66">
        <v>12</v>
      </c>
      <c r="AG66">
        <v>8</v>
      </c>
      <c r="AH66" s="1"/>
      <c r="AI66" t="s">
        <v>71</v>
      </c>
      <c r="AJ66" t="s">
        <v>72</v>
      </c>
      <c r="AK66">
        <v>6</v>
      </c>
      <c r="AL66" t="s">
        <v>73</v>
      </c>
      <c r="AM66">
        <v>3028.8</v>
      </c>
    </row>
    <row r="67" spans="1:39" x14ac:dyDescent="0.25">
      <c r="A67">
        <v>55</v>
      </c>
      <c r="B67" t="s">
        <v>43</v>
      </c>
      <c r="C67" t="s">
        <v>36</v>
      </c>
      <c r="D67">
        <v>836</v>
      </c>
      <c r="E67" t="s">
        <v>45</v>
      </c>
      <c r="F67">
        <v>8</v>
      </c>
      <c r="G67">
        <v>3</v>
      </c>
      <c r="H67" t="s">
        <v>51</v>
      </c>
      <c r="I67">
        <v>84</v>
      </c>
      <c r="J67">
        <v>4</v>
      </c>
      <c r="K67" t="s">
        <v>39</v>
      </c>
      <c r="L67">
        <v>33</v>
      </c>
      <c r="M67">
        <v>3</v>
      </c>
      <c r="N67">
        <v>4</v>
      </c>
      <c r="O67" t="s">
        <v>56</v>
      </c>
      <c r="P67">
        <v>3</v>
      </c>
      <c r="Q67" t="s">
        <v>52</v>
      </c>
      <c r="R67">
        <v>14756</v>
      </c>
      <c r="S67">
        <v>19730</v>
      </c>
      <c r="T67">
        <v>2</v>
      </c>
      <c r="U67" t="s">
        <v>35</v>
      </c>
      <c r="V67">
        <v>14</v>
      </c>
      <c r="W67">
        <v>3</v>
      </c>
      <c r="X67">
        <v>3</v>
      </c>
      <c r="Y67">
        <v>3</v>
      </c>
      <c r="Z67">
        <v>21</v>
      </c>
      <c r="AA67">
        <v>2</v>
      </c>
      <c r="AB67">
        <v>3</v>
      </c>
      <c r="AC67" s="1">
        <v>44197</v>
      </c>
      <c r="AD67">
        <v>5</v>
      </c>
      <c r="AE67">
        <v>0</v>
      </c>
      <c r="AF67">
        <v>0</v>
      </c>
      <c r="AG67">
        <v>2</v>
      </c>
      <c r="AH67" s="1"/>
      <c r="AI67" t="s">
        <v>71</v>
      </c>
      <c r="AJ67" t="s">
        <v>72</v>
      </c>
      <c r="AK67">
        <v>4</v>
      </c>
      <c r="AL67" t="s">
        <v>75</v>
      </c>
      <c r="AM67">
        <v>4426.8</v>
      </c>
    </row>
    <row r="68" spans="1:39" x14ac:dyDescent="0.25">
      <c r="A68">
        <v>36</v>
      </c>
      <c r="B68" t="s">
        <v>43</v>
      </c>
      <c r="C68" t="s">
        <v>44</v>
      </c>
      <c r="D68">
        <v>1195</v>
      </c>
      <c r="E68" t="s">
        <v>45</v>
      </c>
      <c r="F68">
        <v>11</v>
      </c>
      <c r="G68">
        <v>3</v>
      </c>
      <c r="H68" t="s">
        <v>38</v>
      </c>
      <c r="I68">
        <v>85</v>
      </c>
      <c r="J68">
        <v>2</v>
      </c>
      <c r="K68" t="s">
        <v>46</v>
      </c>
      <c r="L68">
        <v>95</v>
      </c>
      <c r="M68">
        <v>2</v>
      </c>
      <c r="N68">
        <v>2</v>
      </c>
      <c r="O68" t="s">
        <v>53</v>
      </c>
      <c r="P68">
        <v>2</v>
      </c>
      <c r="Q68" t="s">
        <v>41</v>
      </c>
      <c r="R68">
        <v>6499</v>
      </c>
      <c r="S68">
        <v>22656</v>
      </c>
      <c r="T68">
        <v>1</v>
      </c>
      <c r="U68" t="s">
        <v>43</v>
      </c>
      <c r="V68">
        <v>13</v>
      </c>
      <c r="W68">
        <v>3</v>
      </c>
      <c r="X68">
        <v>3</v>
      </c>
      <c r="Y68">
        <v>0</v>
      </c>
      <c r="Z68">
        <v>6</v>
      </c>
      <c r="AA68">
        <v>3</v>
      </c>
      <c r="AB68">
        <v>3</v>
      </c>
      <c r="AC68" s="1">
        <v>43831</v>
      </c>
      <c r="AD68">
        <v>6</v>
      </c>
      <c r="AE68">
        <v>5</v>
      </c>
      <c r="AF68">
        <v>0</v>
      </c>
      <c r="AG68">
        <v>3</v>
      </c>
      <c r="AH68" s="1"/>
      <c r="AI68" t="s">
        <v>71</v>
      </c>
      <c r="AJ68" t="s">
        <v>72</v>
      </c>
      <c r="AK68">
        <v>5</v>
      </c>
      <c r="AL68" t="s">
        <v>74</v>
      </c>
      <c r="AM68">
        <v>1949.7000000000003</v>
      </c>
    </row>
    <row r="69" spans="1:39" x14ac:dyDescent="0.25">
      <c r="A69">
        <v>45</v>
      </c>
      <c r="B69" t="s">
        <v>43</v>
      </c>
      <c r="C69" t="s">
        <v>36</v>
      </c>
      <c r="D69">
        <v>1339</v>
      </c>
      <c r="E69" t="s">
        <v>45</v>
      </c>
      <c r="F69">
        <v>7</v>
      </c>
      <c r="G69">
        <v>3</v>
      </c>
      <c r="H69" t="s">
        <v>38</v>
      </c>
      <c r="I69">
        <v>86</v>
      </c>
      <c r="J69">
        <v>2</v>
      </c>
      <c r="K69" t="s">
        <v>46</v>
      </c>
      <c r="L69">
        <v>59</v>
      </c>
      <c r="M69">
        <v>3</v>
      </c>
      <c r="N69">
        <v>3</v>
      </c>
      <c r="O69" t="s">
        <v>47</v>
      </c>
      <c r="P69">
        <v>1</v>
      </c>
      <c r="Q69" t="s">
        <v>52</v>
      </c>
      <c r="R69">
        <v>9724</v>
      </c>
      <c r="S69">
        <v>18787</v>
      </c>
      <c r="T69">
        <v>2</v>
      </c>
      <c r="U69" t="s">
        <v>43</v>
      </c>
      <c r="V69">
        <v>17</v>
      </c>
      <c r="W69">
        <v>3</v>
      </c>
      <c r="X69">
        <v>3</v>
      </c>
      <c r="Y69">
        <v>1</v>
      </c>
      <c r="Z69">
        <v>25</v>
      </c>
      <c r="AA69">
        <v>2</v>
      </c>
      <c r="AB69">
        <v>3</v>
      </c>
      <c r="AC69" s="1">
        <v>45658</v>
      </c>
      <c r="AD69">
        <v>1</v>
      </c>
      <c r="AE69">
        <v>0</v>
      </c>
      <c r="AF69">
        <v>0</v>
      </c>
      <c r="AG69">
        <v>0</v>
      </c>
      <c r="AH69" s="1"/>
      <c r="AI69" t="s">
        <v>71</v>
      </c>
      <c r="AJ69" t="s">
        <v>72</v>
      </c>
      <c r="AK69">
        <v>6</v>
      </c>
      <c r="AL69" t="s">
        <v>73</v>
      </c>
      <c r="AM69">
        <v>2917.2000000000003</v>
      </c>
    </row>
    <row r="70" spans="1:39" x14ac:dyDescent="0.25">
      <c r="A70">
        <v>35</v>
      </c>
      <c r="B70" t="s">
        <v>43</v>
      </c>
      <c r="C70" t="s">
        <v>44</v>
      </c>
      <c r="D70">
        <v>664</v>
      </c>
      <c r="E70" t="s">
        <v>45</v>
      </c>
      <c r="F70">
        <v>1</v>
      </c>
      <c r="G70">
        <v>3</v>
      </c>
      <c r="H70" t="s">
        <v>51</v>
      </c>
      <c r="I70">
        <v>88</v>
      </c>
      <c r="J70">
        <v>2</v>
      </c>
      <c r="K70" t="s">
        <v>46</v>
      </c>
      <c r="L70">
        <v>79</v>
      </c>
      <c r="M70">
        <v>3</v>
      </c>
      <c r="N70">
        <v>1</v>
      </c>
      <c r="O70" t="s">
        <v>47</v>
      </c>
      <c r="P70">
        <v>1</v>
      </c>
      <c r="Q70" t="s">
        <v>48</v>
      </c>
      <c r="R70">
        <v>2194</v>
      </c>
      <c r="S70">
        <v>5868</v>
      </c>
      <c r="T70">
        <v>4</v>
      </c>
      <c r="U70" t="s">
        <v>43</v>
      </c>
      <c r="V70">
        <v>13</v>
      </c>
      <c r="W70">
        <v>3</v>
      </c>
      <c r="X70">
        <v>4</v>
      </c>
      <c r="Y70">
        <v>1</v>
      </c>
      <c r="Z70">
        <v>5</v>
      </c>
      <c r="AA70">
        <v>2</v>
      </c>
      <c r="AB70">
        <v>2</v>
      </c>
      <c r="AC70" s="1">
        <v>44927</v>
      </c>
      <c r="AD70">
        <v>3</v>
      </c>
      <c r="AE70">
        <v>2</v>
      </c>
      <c r="AF70">
        <v>1</v>
      </c>
      <c r="AG70">
        <v>2</v>
      </c>
      <c r="AH70" s="1"/>
      <c r="AI70" t="s">
        <v>71</v>
      </c>
      <c r="AJ70" t="s">
        <v>72</v>
      </c>
      <c r="AK70">
        <v>5</v>
      </c>
      <c r="AL70" t="s">
        <v>74</v>
      </c>
      <c r="AM70">
        <v>658.2</v>
      </c>
    </row>
    <row r="71" spans="1:39" x14ac:dyDescent="0.25">
      <c r="A71">
        <v>36</v>
      </c>
      <c r="B71" t="s">
        <v>35</v>
      </c>
      <c r="C71" t="s">
        <v>36</v>
      </c>
      <c r="D71">
        <v>318</v>
      </c>
      <c r="E71" t="s">
        <v>45</v>
      </c>
      <c r="F71">
        <v>9</v>
      </c>
      <c r="G71">
        <v>3</v>
      </c>
      <c r="H71" t="s">
        <v>51</v>
      </c>
      <c r="I71">
        <v>90</v>
      </c>
      <c r="J71">
        <v>4</v>
      </c>
      <c r="K71" t="s">
        <v>46</v>
      </c>
      <c r="L71">
        <v>79</v>
      </c>
      <c r="M71">
        <v>2</v>
      </c>
      <c r="N71">
        <v>1</v>
      </c>
      <c r="O71" t="s">
        <v>47</v>
      </c>
      <c r="P71">
        <v>3</v>
      </c>
      <c r="Q71" t="s">
        <v>48</v>
      </c>
      <c r="R71">
        <v>3388</v>
      </c>
      <c r="S71">
        <v>21777</v>
      </c>
      <c r="T71">
        <v>0</v>
      </c>
      <c r="U71" t="s">
        <v>35</v>
      </c>
      <c r="V71">
        <v>17</v>
      </c>
      <c r="W71">
        <v>3</v>
      </c>
      <c r="X71">
        <v>1</v>
      </c>
      <c r="Y71">
        <v>1</v>
      </c>
      <c r="Z71">
        <v>2</v>
      </c>
      <c r="AA71">
        <v>0</v>
      </c>
      <c r="AB71">
        <v>2</v>
      </c>
      <c r="AC71" s="1">
        <v>45658</v>
      </c>
      <c r="AD71">
        <v>1</v>
      </c>
      <c r="AE71">
        <v>0</v>
      </c>
      <c r="AF71">
        <v>0</v>
      </c>
      <c r="AG71">
        <v>0</v>
      </c>
      <c r="AH71" s="1">
        <v>45568</v>
      </c>
      <c r="AI71" t="s">
        <v>71</v>
      </c>
      <c r="AJ71" t="s">
        <v>72</v>
      </c>
      <c r="AK71">
        <v>4</v>
      </c>
      <c r="AL71" t="s">
        <v>75</v>
      </c>
      <c r="AM71">
        <v>1016.4000000000001</v>
      </c>
    </row>
    <row r="72" spans="1:39" x14ac:dyDescent="0.25">
      <c r="A72">
        <v>59</v>
      </c>
      <c r="B72" t="s">
        <v>43</v>
      </c>
      <c r="C72" t="s">
        <v>44</v>
      </c>
      <c r="D72">
        <v>1225</v>
      </c>
      <c r="E72" t="s">
        <v>37</v>
      </c>
      <c r="F72">
        <v>1</v>
      </c>
      <c r="G72">
        <v>1</v>
      </c>
      <c r="H72" t="s">
        <v>38</v>
      </c>
      <c r="I72">
        <v>91</v>
      </c>
      <c r="J72">
        <v>1</v>
      </c>
      <c r="K72" t="s">
        <v>39</v>
      </c>
      <c r="L72">
        <v>57</v>
      </c>
      <c r="M72">
        <v>2</v>
      </c>
      <c r="N72">
        <v>2</v>
      </c>
      <c r="O72" t="s">
        <v>40</v>
      </c>
      <c r="P72">
        <v>3</v>
      </c>
      <c r="Q72" t="s">
        <v>41</v>
      </c>
      <c r="R72">
        <v>5473</v>
      </c>
      <c r="S72">
        <v>24668</v>
      </c>
      <c r="T72">
        <v>7</v>
      </c>
      <c r="U72" t="s">
        <v>43</v>
      </c>
      <c r="V72">
        <v>11</v>
      </c>
      <c r="W72">
        <v>3</v>
      </c>
      <c r="X72">
        <v>4</v>
      </c>
      <c r="Y72">
        <v>0</v>
      </c>
      <c r="Z72">
        <v>20</v>
      </c>
      <c r="AA72">
        <v>2</v>
      </c>
      <c r="AB72">
        <v>2</v>
      </c>
      <c r="AC72" s="1">
        <v>44562</v>
      </c>
      <c r="AD72">
        <v>4</v>
      </c>
      <c r="AE72">
        <v>3</v>
      </c>
      <c r="AF72">
        <v>1</v>
      </c>
      <c r="AG72">
        <v>3</v>
      </c>
      <c r="AH72" s="1"/>
      <c r="AI72" t="s">
        <v>68</v>
      </c>
      <c r="AJ72" t="s">
        <v>69</v>
      </c>
      <c r="AK72">
        <v>2</v>
      </c>
      <c r="AL72" t="s">
        <v>70</v>
      </c>
      <c r="AM72">
        <v>1641.9</v>
      </c>
    </row>
    <row r="73" spans="1:39" x14ac:dyDescent="0.25">
      <c r="A73">
        <v>29</v>
      </c>
      <c r="B73" t="s">
        <v>43</v>
      </c>
      <c r="C73" t="s">
        <v>36</v>
      </c>
      <c r="D73">
        <v>1328</v>
      </c>
      <c r="E73" t="s">
        <v>45</v>
      </c>
      <c r="F73">
        <v>2</v>
      </c>
      <c r="G73">
        <v>3</v>
      </c>
      <c r="H73" t="s">
        <v>38</v>
      </c>
      <c r="I73">
        <v>94</v>
      </c>
      <c r="J73">
        <v>3</v>
      </c>
      <c r="K73" t="s">
        <v>46</v>
      </c>
      <c r="L73">
        <v>76</v>
      </c>
      <c r="M73">
        <v>3</v>
      </c>
      <c r="N73">
        <v>1</v>
      </c>
      <c r="O73" t="s">
        <v>47</v>
      </c>
      <c r="P73">
        <v>2</v>
      </c>
      <c r="Q73" t="s">
        <v>48</v>
      </c>
      <c r="R73">
        <v>2703</v>
      </c>
      <c r="S73">
        <v>4956</v>
      </c>
      <c r="T73">
        <v>0</v>
      </c>
      <c r="U73" t="s">
        <v>43</v>
      </c>
      <c r="V73">
        <v>23</v>
      </c>
      <c r="W73">
        <v>4</v>
      </c>
      <c r="X73">
        <v>4</v>
      </c>
      <c r="Y73">
        <v>1</v>
      </c>
      <c r="Z73">
        <v>6</v>
      </c>
      <c r="AA73">
        <v>3</v>
      </c>
      <c r="AB73">
        <v>3</v>
      </c>
      <c r="AC73" s="1">
        <v>44197</v>
      </c>
      <c r="AD73">
        <v>5</v>
      </c>
      <c r="AE73">
        <v>4</v>
      </c>
      <c r="AF73">
        <v>0</v>
      </c>
      <c r="AG73">
        <v>4</v>
      </c>
      <c r="AH73" s="1"/>
      <c r="AI73" t="s">
        <v>71</v>
      </c>
      <c r="AJ73" t="s">
        <v>72</v>
      </c>
      <c r="AK73">
        <v>5</v>
      </c>
      <c r="AL73" t="s">
        <v>74</v>
      </c>
      <c r="AM73">
        <v>1081.2</v>
      </c>
    </row>
    <row r="74" spans="1:39" x14ac:dyDescent="0.25">
      <c r="A74">
        <v>31</v>
      </c>
      <c r="B74" t="s">
        <v>43</v>
      </c>
      <c r="C74" t="s">
        <v>36</v>
      </c>
      <c r="D74">
        <v>1082</v>
      </c>
      <c r="E74" t="s">
        <v>45</v>
      </c>
      <c r="F74">
        <v>1</v>
      </c>
      <c r="G74">
        <v>4</v>
      </c>
      <c r="H74" t="s">
        <v>51</v>
      </c>
      <c r="I74">
        <v>95</v>
      </c>
      <c r="J74">
        <v>3</v>
      </c>
      <c r="K74" t="s">
        <v>46</v>
      </c>
      <c r="L74">
        <v>87</v>
      </c>
      <c r="M74">
        <v>3</v>
      </c>
      <c r="N74">
        <v>1</v>
      </c>
      <c r="O74" t="s">
        <v>47</v>
      </c>
      <c r="P74">
        <v>2</v>
      </c>
      <c r="Q74" t="s">
        <v>41</v>
      </c>
      <c r="R74">
        <v>2501</v>
      </c>
      <c r="S74">
        <v>18775</v>
      </c>
      <c r="T74">
        <v>1</v>
      </c>
      <c r="U74" t="s">
        <v>43</v>
      </c>
      <c r="V74">
        <v>17</v>
      </c>
      <c r="W74">
        <v>3</v>
      </c>
      <c r="X74">
        <v>2</v>
      </c>
      <c r="Y74">
        <v>0</v>
      </c>
      <c r="Z74">
        <v>1</v>
      </c>
      <c r="AA74">
        <v>4</v>
      </c>
      <c r="AB74">
        <v>3</v>
      </c>
      <c r="AC74" s="1">
        <v>45658</v>
      </c>
      <c r="AD74">
        <v>1</v>
      </c>
      <c r="AE74">
        <v>1</v>
      </c>
      <c r="AF74">
        <v>1</v>
      </c>
      <c r="AG74">
        <v>0</v>
      </c>
      <c r="AH74" s="1"/>
      <c r="AI74" t="s">
        <v>71</v>
      </c>
      <c r="AJ74" t="s">
        <v>72</v>
      </c>
      <c r="AK74">
        <v>6</v>
      </c>
      <c r="AL74" t="s">
        <v>73</v>
      </c>
      <c r="AM74">
        <v>750.30000000000007</v>
      </c>
    </row>
    <row r="75" spans="1:39" x14ac:dyDescent="0.25">
      <c r="A75">
        <v>32</v>
      </c>
      <c r="B75" t="s">
        <v>43</v>
      </c>
      <c r="C75" t="s">
        <v>36</v>
      </c>
      <c r="D75">
        <v>548</v>
      </c>
      <c r="E75" t="s">
        <v>45</v>
      </c>
      <c r="F75">
        <v>1</v>
      </c>
      <c r="G75">
        <v>3</v>
      </c>
      <c r="H75" t="s">
        <v>38</v>
      </c>
      <c r="I75">
        <v>96</v>
      </c>
      <c r="J75">
        <v>2</v>
      </c>
      <c r="K75" t="s">
        <v>46</v>
      </c>
      <c r="L75">
        <v>66</v>
      </c>
      <c r="M75">
        <v>3</v>
      </c>
      <c r="N75">
        <v>2</v>
      </c>
      <c r="O75" t="s">
        <v>47</v>
      </c>
      <c r="P75">
        <v>2</v>
      </c>
      <c r="Q75" t="s">
        <v>48</v>
      </c>
      <c r="R75">
        <v>6220</v>
      </c>
      <c r="S75">
        <v>7346</v>
      </c>
      <c r="T75">
        <v>1</v>
      </c>
      <c r="U75" t="s">
        <v>43</v>
      </c>
      <c r="V75">
        <v>17</v>
      </c>
      <c r="W75">
        <v>3</v>
      </c>
      <c r="X75">
        <v>2</v>
      </c>
      <c r="Y75">
        <v>2</v>
      </c>
      <c r="Z75">
        <v>10</v>
      </c>
      <c r="AA75">
        <v>3</v>
      </c>
      <c r="AB75">
        <v>3</v>
      </c>
      <c r="AC75" s="1">
        <v>42370</v>
      </c>
      <c r="AD75">
        <v>10</v>
      </c>
      <c r="AE75">
        <v>4</v>
      </c>
      <c r="AF75">
        <v>0</v>
      </c>
      <c r="AG75">
        <v>9</v>
      </c>
      <c r="AH75" s="1"/>
      <c r="AI75" t="s">
        <v>71</v>
      </c>
      <c r="AJ75" t="s">
        <v>72</v>
      </c>
      <c r="AK75">
        <v>4</v>
      </c>
      <c r="AL75" t="s">
        <v>75</v>
      </c>
      <c r="AM75">
        <v>1866</v>
      </c>
    </row>
    <row r="76" spans="1:39" x14ac:dyDescent="0.25">
      <c r="A76">
        <v>36</v>
      </c>
      <c r="B76" t="s">
        <v>43</v>
      </c>
      <c r="C76" t="s">
        <v>36</v>
      </c>
      <c r="D76">
        <v>132</v>
      </c>
      <c r="E76" t="s">
        <v>45</v>
      </c>
      <c r="F76">
        <v>6</v>
      </c>
      <c r="G76">
        <v>3</v>
      </c>
      <c r="H76" t="s">
        <v>38</v>
      </c>
      <c r="I76">
        <v>97</v>
      </c>
      <c r="J76">
        <v>2</v>
      </c>
      <c r="K76" t="s">
        <v>39</v>
      </c>
      <c r="L76">
        <v>55</v>
      </c>
      <c r="M76">
        <v>4</v>
      </c>
      <c r="N76">
        <v>1</v>
      </c>
      <c r="O76" t="s">
        <v>50</v>
      </c>
      <c r="P76">
        <v>4</v>
      </c>
      <c r="Q76" t="s">
        <v>48</v>
      </c>
      <c r="R76">
        <v>3038</v>
      </c>
      <c r="S76">
        <v>22002</v>
      </c>
      <c r="T76">
        <v>3</v>
      </c>
      <c r="U76" t="s">
        <v>43</v>
      </c>
      <c r="V76">
        <v>12</v>
      </c>
      <c r="W76">
        <v>3</v>
      </c>
      <c r="X76">
        <v>2</v>
      </c>
      <c r="Y76">
        <v>0</v>
      </c>
      <c r="Z76">
        <v>5</v>
      </c>
      <c r="AA76">
        <v>3</v>
      </c>
      <c r="AB76">
        <v>3</v>
      </c>
      <c r="AC76" s="1">
        <v>45658</v>
      </c>
      <c r="AD76">
        <v>1</v>
      </c>
      <c r="AE76">
        <v>0</v>
      </c>
      <c r="AF76">
        <v>0</v>
      </c>
      <c r="AG76">
        <v>0</v>
      </c>
      <c r="AH76" s="1"/>
      <c r="AI76" t="s">
        <v>71</v>
      </c>
      <c r="AJ76" t="s">
        <v>72</v>
      </c>
      <c r="AK76">
        <v>5</v>
      </c>
      <c r="AL76" t="s">
        <v>74</v>
      </c>
      <c r="AM76">
        <v>911.40000000000009</v>
      </c>
    </row>
    <row r="77" spans="1:39" x14ac:dyDescent="0.25">
      <c r="A77">
        <v>31</v>
      </c>
      <c r="B77" t="s">
        <v>43</v>
      </c>
      <c r="C77" t="s">
        <v>36</v>
      </c>
      <c r="D77">
        <v>746</v>
      </c>
      <c r="E77" t="s">
        <v>45</v>
      </c>
      <c r="F77">
        <v>8</v>
      </c>
      <c r="G77">
        <v>4</v>
      </c>
      <c r="H77" t="s">
        <v>38</v>
      </c>
      <c r="I77">
        <v>98</v>
      </c>
      <c r="J77">
        <v>3</v>
      </c>
      <c r="K77" t="s">
        <v>39</v>
      </c>
      <c r="L77">
        <v>61</v>
      </c>
      <c r="M77">
        <v>3</v>
      </c>
      <c r="N77">
        <v>2</v>
      </c>
      <c r="O77" t="s">
        <v>53</v>
      </c>
      <c r="P77">
        <v>4</v>
      </c>
      <c r="Q77" t="s">
        <v>41</v>
      </c>
      <c r="R77">
        <v>4424</v>
      </c>
      <c r="S77">
        <v>20682</v>
      </c>
      <c r="T77">
        <v>1</v>
      </c>
      <c r="U77" t="s">
        <v>43</v>
      </c>
      <c r="V77">
        <v>23</v>
      </c>
      <c r="W77">
        <v>4</v>
      </c>
      <c r="X77">
        <v>4</v>
      </c>
      <c r="Y77">
        <v>0</v>
      </c>
      <c r="Z77">
        <v>11</v>
      </c>
      <c r="AA77">
        <v>2</v>
      </c>
      <c r="AB77">
        <v>3</v>
      </c>
      <c r="AC77" s="1">
        <v>42005</v>
      </c>
      <c r="AD77">
        <v>11</v>
      </c>
      <c r="AE77">
        <v>7</v>
      </c>
      <c r="AF77">
        <v>1</v>
      </c>
      <c r="AG77">
        <v>8</v>
      </c>
      <c r="AH77" s="1"/>
      <c r="AI77" t="s">
        <v>71</v>
      </c>
      <c r="AJ77" t="s">
        <v>72</v>
      </c>
      <c r="AK77">
        <v>6</v>
      </c>
      <c r="AL77" t="s">
        <v>73</v>
      </c>
      <c r="AM77">
        <v>1769.6000000000001</v>
      </c>
    </row>
    <row r="78" spans="1:39" x14ac:dyDescent="0.25">
      <c r="A78">
        <v>35</v>
      </c>
      <c r="B78" t="s">
        <v>43</v>
      </c>
      <c r="C78" t="s">
        <v>36</v>
      </c>
      <c r="D78">
        <v>776</v>
      </c>
      <c r="E78" t="s">
        <v>37</v>
      </c>
      <c r="F78">
        <v>1</v>
      </c>
      <c r="G78">
        <v>4</v>
      </c>
      <c r="H78" t="s">
        <v>59</v>
      </c>
      <c r="I78">
        <v>100</v>
      </c>
      <c r="J78">
        <v>3</v>
      </c>
      <c r="K78" t="s">
        <v>46</v>
      </c>
      <c r="L78">
        <v>32</v>
      </c>
      <c r="M78">
        <v>2</v>
      </c>
      <c r="N78">
        <v>2</v>
      </c>
      <c r="O78" t="s">
        <v>40</v>
      </c>
      <c r="P78">
        <v>1</v>
      </c>
      <c r="Q78" t="s">
        <v>41</v>
      </c>
      <c r="R78">
        <v>4312</v>
      </c>
      <c r="S78">
        <v>23016</v>
      </c>
      <c r="T78">
        <v>0</v>
      </c>
      <c r="U78" t="s">
        <v>43</v>
      </c>
      <c r="V78">
        <v>14</v>
      </c>
      <c r="W78">
        <v>3</v>
      </c>
      <c r="X78">
        <v>2</v>
      </c>
      <c r="Y78">
        <v>0</v>
      </c>
      <c r="Z78">
        <v>16</v>
      </c>
      <c r="AA78">
        <v>2</v>
      </c>
      <c r="AB78">
        <v>3</v>
      </c>
      <c r="AC78" s="1">
        <v>40544</v>
      </c>
      <c r="AD78">
        <v>15</v>
      </c>
      <c r="AE78">
        <v>13</v>
      </c>
      <c r="AF78">
        <v>2</v>
      </c>
      <c r="AG78">
        <v>8</v>
      </c>
      <c r="AH78" s="1"/>
      <c r="AI78" t="s">
        <v>68</v>
      </c>
      <c r="AJ78" t="s">
        <v>69</v>
      </c>
      <c r="AK78">
        <v>2</v>
      </c>
      <c r="AL78" t="s">
        <v>70</v>
      </c>
      <c r="AM78">
        <v>1293.6000000000001</v>
      </c>
    </row>
    <row r="79" spans="1:39" x14ac:dyDescent="0.25">
      <c r="A79">
        <v>45</v>
      </c>
      <c r="B79" t="s">
        <v>43</v>
      </c>
      <c r="C79" t="s">
        <v>36</v>
      </c>
      <c r="D79">
        <v>193</v>
      </c>
      <c r="E79" t="s">
        <v>45</v>
      </c>
      <c r="F79">
        <v>6</v>
      </c>
      <c r="G79">
        <v>4</v>
      </c>
      <c r="H79" t="s">
        <v>49</v>
      </c>
      <c r="I79">
        <v>101</v>
      </c>
      <c r="J79">
        <v>4</v>
      </c>
      <c r="K79" t="s">
        <v>46</v>
      </c>
      <c r="L79">
        <v>52</v>
      </c>
      <c r="M79">
        <v>3</v>
      </c>
      <c r="N79">
        <v>3</v>
      </c>
      <c r="O79" t="s">
        <v>58</v>
      </c>
      <c r="P79">
        <v>1</v>
      </c>
      <c r="Q79" t="s">
        <v>48</v>
      </c>
      <c r="R79">
        <v>13245</v>
      </c>
      <c r="S79">
        <v>15067</v>
      </c>
      <c r="T79">
        <v>4</v>
      </c>
      <c r="U79" t="s">
        <v>35</v>
      </c>
      <c r="V79">
        <v>14</v>
      </c>
      <c r="W79">
        <v>3</v>
      </c>
      <c r="X79">
        <v>2</v>
      </c>
      <c r="Y79">
        <v>0</v>
      </c>
      <c r="Z79">
        <v>17</v>
      </c>
      <c r="AA79">
        <v>3</v>
      </c>
      <c r="AB79">
        <v>4</v>
      </c>
      <c r="AC79" s="1">
        <v>46023</v>
      </c>
      <c r="AD79">
        <v>0</v>
      </c>
      <c r="AE79">
        <v>0</v>
      </c>
      <c r="AF79">
        <v>0</v>
      </c>
      <c r="AG79">
        <v>0</v>
      </c>
      <c r="AH79" s="1"/>
      <c r="AI79" t="s">
        <v>71</v>
      </c>
      <c r="AJ79" t="s">
        <v>72</v>
      </c>
      <c r="AK79">
        <v>6</v>
      </c>
      <c r="AL79" t="s">
        <v>73</v>
      </c>
      <c r="AM79">
        <v>3973.5</v>
      </c>
    </row>
    <row r="80" spans="1:39" x14ac:dyDescent="0.25">
      <c r="A80">
        <v>37</v>
      </c>
      <c r="B80" t="s">
        <v>43</v>
      </c>
      <c r="C80" t="s">
        <v>36</v>
      </c>
      <c r="D80">
        <v>397</v>
      </c>
      <c r="E80" t="s">
        <v>45</v>
      </c>
      <c r="F80">
        <v>7</v>
      </c>
      <c r="G80">
        <v>4</v>
      </c>
      <c r="H80" t="s">
        <v>51</v>
      </c>
      <c r="I80">
        <v>102</v>
      </c>
      <c r="J80">
        <v>1</v>
      </c>
      <c r="K80" t="s">
        <v>46</v>
      </c>
      <c r="L80">
        <v>30</v>
      </c>
      <c r="M80">
        <v>3</v>
      </c>
      <c r="N80">
        <v>3</v>
      </c>
      <c r="O80" t="s">
        <v>58</v>
      </c>
      <c r="P80">
        <v>3</v>
      </c>
      <c r="Q80" t="s">
        <v>41</v>
      </c>
      <c r="R80">
        <v>13664</v>
      </c>
      <c r="S80">
        <v>25258</v>
      </c>
      <c r="T80">
        <v>4</v>
      </c>
      <c r="U80" t="s">
        <v>43</v>
      </c>
      <c r="V80">
        <v>13</v>
      </c>
      <c r="W80">
        <v>3</v>
      </c>
      <c r="X80">
        <v>1</v>
      </c>
      <c r="Y80">
        <v>0</v>
      </c>
      <c r="Z80">
        <v>16</v>
      </c>
      <c r="AA80">
        <v>3</v>
      </c>
      <c r="AB80">
        <v>4</v>
      </c>
      <c r="AC80" s="1">
        <v>44197</v>
      </c>
      <c r="AD80">
        <v>5</v>
      </c>
      <c r="AE80">
        <v>2</v>
      </c>
      <c r="AF80">
        <v>0</v>
      </c>
      <c r="AG80">
        <v>2</v>
      </c>
      <c r="AH80" s="1"/>
      <c r="AI80" t="s">
        <v>71</v>
      </c>
      <c r="AJ80" t="s">
        <v>72</v>
      </c>
      <c r="AK80">
        <v>4</v>
      </c>
      <c r="AL80" t="s">
        <v>75</v>
      </c>
      <c r="AM80">
        <v>4099.2000000000007</v>
      </c>
    </row>
    <row r="81" spans="1:39" x14ac:dyDescent="0.25">
      <c r="A81">
        <v>46</v>
      </c>
      <c r="B81" t="s">
        <v>43</v>
      </c>
      <c r="C81" t="s">
        <v>36</v>
      </c>
      <c r="D81">
        <v>945</v>
      </c>
      <c r="E81" t="s">
        <v>61</v>
      </c>
      <c r="F81">
        <v>5</v>
      </c>
      <c r="G81">
        <v>2</v>
      </c>
      <c r="H81" t="s">
        <v>51</v>
      </c>
      <c r="I81">
        <v>103</v>
      </c>
      <c r="J81">
        <v>2</v>
      </c>
      <c r="K81" t="s">
        <v>46</v>
      </c>
      <c r="L81">
        <v>80</v>
      </c>
      <c r="M81">
        <v>3</v>
      </c>
      <c r="N81">
        <v>2</v>
      </c>
      <c r="O81" t="s">
        <v>61</v>
      </c>
      <c r="P81">
        <v>2</v>
      </c>
      <c r="Q81" t="s">
        <v>52</v>
      </c>
      <c r="R81">
        <v>5021</v>
      </c>
      <c r="S81">
        <v>10425</v>
      </c>
      <c r="T81">
        <v>8</v>
      </c>
      <c r="U81" t="s">
        <v>35</v>
      </c>
      <c r="V81">
        <v>22</v>
      </c>
      <c r="W81">
        <v>4</v>
      </c>
      <c r="X81">
        <v>4</v>
      </c>
      <c r="Y81">
        <v>1</v>
      </c>
      <c r="Z81">
        <v>16</v>
      </c>
      <c r="AA81">
        <v>2</v>
      </c>
      <c r="AB81">
        <v>3</v>
      </c>
      <c r="AC81" s="1">
        <v>44562</v>
      </c>
      <c r="AD81">
        <v>4</v>
      </c>
      <c r="AE81">
        <v>2</v>
      </c>
      <c r="AF81">
        <v>0</v>
      </c>
      <c r="AG81">
        <v>2</v>
      </c>
      <c r="AH81" s="1"/>
      <c r="AI81" t="s">
        <v>78</v>
      </c>
      <c r="AJ81" t="s">
        <v>78</v>
      </c>
      <c r="AK81">
        <v>8</v>
      </c>
      <c r="AL81" t="s">
        <v>79</v>
      </c>
      <c r="AM81">
        <v>2008.4</v>
      </c>
    </row>
    <row r="82" spans="1:39" x14ac:dyDescent="0.25">
      <c r="A82">
        <v>30</v>
      </c>
      <c r="B82" t="s">
        <v>43</v>
      </c>
      <c r="C82" t="s">
        <v>36</v>
      </c>
      <c r="D82">
        <v>852</v>
      </c>
      <c r="E82" t="s">
        <v>45</v>
      </c>
      <c r="F82">
        <v>1</v>
      </c>
      <c r="G82">
        <v>1</v>
      </c>
      <c r="H82" t="s">
        <v>38</v>
      </c>
      <c r="I82">
        <v>104</v>
      </c>
      <c r="J82">
        <v>4</v>
      </c>
      <c r="K82" t="s">
        <v>46</v>
      </c>
      <c r="L82">
        <v>55</v>
      </c>
      <c r="M82">
        <v>2</v>
      </c>
      <c r="N82">
        <v>2</v>
      </c>
      <c r="O82" t="s">
        <v>50</v>
      </c>
      <c r="P82">
        <v>4</v>
      </c>
      <c r="Q82" t="s">
        <v>48</v>
      </c>
      <c r="R82">
        <v>5126</v>
      </c>
      <c r="S82">
        <v>15998</v>
      </c>
      <c r="T82">
        <v>1</v>
      </c>
      <c r="U82" t="s">
        <v>35</v>
      </c>
      <c r="V82">
        <v>12</v>
      </c>
      <c r="W82">
        <v>3</v>
      </c>
      <c r="X82">
        <v>3</v>
      </c>
      <c r="Y82">
        <v>2</v>
      </c>
      <c r="Z82">
        <v>10</v>
      </c>
      <c r="AA82">
        <v>1</v>
      </c>
      <c r="AB82">
        <v>2</v>
      </c>
      <c r="AC82" s="1">
        <v>42370</v>
      </c>
      <c r="AD82">
        <v>10</v>
      </c>
      <c r="AE82">
        <v>8</v>
      </c>
      <c r="AF82">
        <v>3</v>
      </c>
      <c r="AG82">
        <v>0</v>
      </c>
      <c r="AH82" s="1"/>
      <c r="AI82" t="s">
        <v>71</v>
      </c>
      <c r="AJ82" t="s">
        <v>72</v>
      </c>
      <c r="AK82">
        <v>6</v>
      </c>
      <c r="AL82" t="s">
        <v>73</v>
      </c>
      <c r="AM82">
        <v>1537.8000000000002</v>
      </c>
    </row>
    <row r="83" spans="1:39" x14ac:dyDescent="0.25">
      <c r="A83">
        <v>35</v>
      </c>
      <c r="B83" t="s">
        <v>43</v>
      </c>
      <c r="C83" t="s">
        <v>36</v>
      </c>
      <c r="D83">
        <v>1214</v>
      </c>
      <c r="E83" t="s">
        <v>45</v>
      </c>
      <c r="F83">
        <v>1</v>
      </c>
      <c r="G83">
        <v>3</v>
      </c>
      <c r="H83" t="s">
        <v>51</v>
      </c>
      <c r="I83">
        <v>105</v>
      </c>
      <c r="J83">
        <v>2</v>
      </c>
      <c r="K83" t="s">
        <v>46</v>
      </c>
      <c r="L83">
        <v>30</v>
      </c>
      <c r="M83">
        <v>2</v>
      </c>
      <c r="N83">
        <v>1</v>
      </c>
      <c r="O83" t="s">
        <v>47</v>
      </c>
      <c r="P83">
        <v>3</v>
      </c>
      <c r="Q83" t="s">
        <v>41</v>
      </c>
      <c r="R83">
        <v>2859</v>
      </c>
      <c r="S83">
        <v>26278</v>
      </c>
      <c r="T83">
        <v>1</v>
      </c>
      <c r="U83" t="s">
        <v>43</v>
      </c>
      <c r="V83">
        <v>18</v>
      </c>
      <c r="W83">
        <v>3</v>
      </c>
      <c r="X83">
        <v>1</v>
      </c>
      <c r="Y83">
        <v>0</v>
      </c>
      <c r="Z83">
        <v>6</v>
      </c>
      <c r="AA83">
        <v>3</v>
      </c>
      <c r="AB83">
        <v>3</v>
      </c>
      <c r="AC83" s="1">
        <v>43831</v>
      </c>
      <c r="AD83">
        <v>6</v>
      </c>
      <c r="AE83">
        <v>4</v>
      </c>
      <c r="AF83">
        <v>0</v>
      </c>
      <c r="AG83">
        <v>4</v>
      </c>
      <c r="AH83" s="1"/>
      <c r="AI83" t="s">
        <v>71</v>
      </c>
      <c r="AJ83" t="s">
        <v>72</v>
      </c>
      <c r="AK83">
        <v>4</v>
      </c>
      <c r="AL83" t="s">
        <v>75</v>
      </c>
      <c r="AM83">
        <v>857.7</v>
      </c>
    </row>
    <row r="84" spans="1:39" x14ac:dyDescent="0.25">
      <c r="A84">
        <v>55</v>
      </c>
      <c r="B84" t="s">
        <v>43</v>
      </c>
      <c r="C84" t="s">
        <v>36</v>
      </c>
      <c r="D84">
        <v>111</v>
      </c>
      <c r="E84" t="s">
        <v>37</v>
      </c>
      <c r="F84">
        <v>1</v>
      </c>
      <c r="G84">
        <v>2</v>
      </c>
      <c r="H84" t="s">
        <v>38</v>
      </c>
      <c r="I84">
        <v>106</v>
      </c>
      <c r="J84">
        <v>1</v>
      </c>
      <c r="K84" t="s">
        <v>46</v>
      </c>
      <c r="L84">
        <v>70</v>
      </c>
      <c r="M84">
        <v>3</v>
      </c>
      <c r="N84">
        <v>3</v>
      </c>
      <c r="O84" t="s">
        <v>40</v>
      </c>
      <c r="P84">
        <v>4</v>
      </c>
      <c r="Q84" t="s">
        <v>48</v>
      </c>
      <c r="R84">
        <v>10239</v>
      </c>
      <c r="S84">
        <v>18092</v>
      </c>
      <c r="T84">
        <v>3</v>
      </c>
      <c r="U84" t="s">
        <v>43</v>
      </c>
      <c r="V84">
        <v>14</v>
      </c>
      <c r="W84">
        <v>3</v>
      </c>
      <c r="X84">
        <v>4</v>
      </c>
      <c r="Y84">
        <v>1</v>
      </c>
      <c r="Z84">
        <v>24</v>
      </c>
      <c r="AA84">
        <v>4</v>
      </c>
      <c r="AB84">
        <v>3</v>
      </c>
      <c r="AC84" s="1">
        <v>45658</v>
      </c>
      <c r="AD84">
        <v>1</v>
      </c>
      <c r="AE84">
        <v>0</v>
      </c>
      <c r="AF84">
        <v>1</v>
      </c>
      <c r="AG84">
        <v>0</v>
      </c>
      <c r="AH84" s="1"/>
      <c r="AI84" t="s">
        <v>68</v>
      </c>
      <c r="AJ84" t="s">
        <v>69</v>
      </c>
      <c r="AK84">
        <v>2</v>
      </c>
      <c r="AL84" t="s">
        <v>70</v>
      </c>
      <c r="AM84">
        <v>3071.7000000000003</v>
      </c>
    </row>
    <row r="85" spans="1:39" x14ac:dyDescent="0.25">
      <c r="A85">
        <v>38</v>
      </c>
      <c r="B85" t="s">
        <v>43</v>
      </c>
      <c r="C85" t="s">
        <v>55</v>
      </c>
      <c r="D85">
        <v>573</v>
      </c>
      <c r="E85" t="s">
        <v>45</v>
      </c>
      <c r="F85">
        <v>6</v>
      </c>
      <c r="G85">
        <v>3</v>
      </c>
      <c r="H85" t="s">
        <v>51</v>
      </c>
      <c r="I85">
        <v>107</v>
      </c>
      <c r="J85">
        <v>2</v>
      </c>
      <c r="K85" t="s">
        <v>39</v>
      </c>
      <c r="L85">
        <v>79</v>
      </c>
      <c r="M85">
        <v>1</v>
      </c>
      <c r="N85">
        <v>2</v>
      </c>
      <c r="O85" t="s">
        <v>47</v>
      </c>
      <c r="P85">
        <v>4</v>
      </c>
      <c r="Q85" t="s">
        <v>52</v>
      </c>
      <c r="R85">
        <v>5329</v>
      </c>
      <c r="S85">
        <v>15717</v>
      </c>
      <c r="T85">
        <v>7</v>
      </c>
      <c r="U85" t="s">
        <v>35</v>
      </c>
      <c r="V85">
        <v>12</v>
      </c>
      <c r="W85">
        <v>3</v>
      </c>
      <c r="X85">
        <v>4</v>
      </c>
      <c r="Y85">
        <v>3</v>
      </c>
      <c r="Z85">
        <v>17</v>
      </c>
      <c r="AA85">
        <v>3</v>
      </c>
      <c r="AB85">
        <v>3</v>
      </c>
      <c r="AC85" s="1">
        <v>41275</v>
      </c>
      <c r="AD85">
        <v>13</v>
      </c>
      <c r="AE85">
        <v>11</v>
      </c>
      <c r="AF85">
        <v>1</v>
      </c>
      <c r="AG85">
        <v>9</v>
      </c>
      <c r="AH85" s="1"/>
      <c r="AI85" t="s">
        <v>71</v>
      </c>
      <c r="AJ85" t="s">
        <v>72</v>
      </c>
      <c r="AK85">
        <v>6</v>
      </c>
      <c r="AL85" t="s">
        <v>73</v>
      </c>
      <c r="AM85">
        <v>1598.6999999999998</v>
      </c>
    </row>
    <row r="86" spans="1:39" x14ac:dyDescent="0.25">
      <c r="A86">
        <v>34</v>
      </c>
      <c r="B86" t="s">
        <v>43</v>
      </c>
      <c r="C86" t="s">
        <v>36</v>
      </c>
      <c r="D86">
        <v>1153</v>
      </c>
      <c r="E86" t="s">
        <v>45</v>
      </c>
      <c r="F86">
        <v>1</v>
      </c>
      <c r="G86">
        <v>2</v>
      </c>
      <c r="H86" t="s">
        <v>51</v>
      </c>
      <c r="I86">
        <v>110</v>
      </c>
      <c r="J86">
        <v>1</v>
      </c>
      <c r="K86" t="s">
        <v>46</v>
      </c>
      <c r="L86">
        <v>94</v>
      </c>
      <c r="M86">
        <v>3</v>
      </c>
      <c r="N86">
        <v>2</v>
      </c>
      <c r="O86" t="s">
        <v>53</v>
      </c>
      <c r="P86">
        <v>2</v>
      </c>
      <c r="Q86" t="s">
        <v>48</v>
      </c>
      <c r="R86">
        <v>4325</v>
      </c>
      <c r="S86">
        <v>17736</v>
      </c>
      <c r="T86">
        <v>1</v>
      </c>
      <c r="U86" t="s">
        <v>43</v>
      </c>
      <c r="V86">
        <v>15</v>
      </c>
      <c r="W86">
        <v>3</v>
      </c>
      <c r="X86">
        <v>3</v>
      </c>
      <c r="Y86">
        <v>0</v>
      </c>
      <c r="Z86">
        <v>5</v>
      </c>
      <c r="AA86">
        <v>2</v>
      </c>
      <c r="AB86">
        <v>3</v>
      </c>
      <c r="AC86" s="1">
        <v>44197</v>
      </c>
      <c r="AD86">
        <v>5</v>
      </c>
      <c r="AE86">
        <v>2</v>
      </c>
      <c r="AF86">
        <v>1</v>
      </c>
      <c r="AG86">
        <v>3</v>
      </c>
      <c r="AH86" s="1"/>
      <c r="AI86" t="s">
        <v>71</v>
      </c>
      <c r="AJ86" t="s">
        <v>72</v>
      </c>
      <c r="AK86">
        <v>6</v>
      </c>
      <c r="AL86" t="s">
        <v>73</v>
      </c>
      <c r="AM86">
        <v>1297.5</v>
      </c>
    </row>
    <row r="87" spans="1:39" x14ac:dyDescent="0.25">
      <c r="A87">
        <v>56</v>
      </c>
      <c r="B87" t="s">
        <v>43</v>
      </c>
      <c r="C87" t="s">
        <v>36</v>
      </c>
      <c r="D87">
        <v>1400</v>
      </c>
      <c r="E87" t="s">
        <v>45</v>
      </c>
      <c r="F87">
        <v>7</v>
      </c>
      <c r="G87">
        <v>3</v>
      </c>
      <c r="H87" t="s">
        <v>38</v>
      </c>
      <c r="I87">
        <v>112</v>
      </c>
      <c r="J87">
        <v>4</v>
      </c>
      <c r="K87" t="s">
        <v>46</v>
      </c>
      <c r="L87">
        <v>49</v>
      </c>
      <c r="M87">
        <v>1</v>
      </c>
      <c r="N87">
        <v>3</v>
      </c>
      <c r="O87" t="s">
        <v>53</v>
      </c>
      <c r="P87">
        <v>4</v>
      </c>
      <c r="Q87" t="s">
        <v>41</v>
      </c>
      <c r="R87">
        <v>7260</v>
      </c>
      <c r="S87">
        <v>21698</v>
      </c>
      <c r="T87">
        <v>4</v>
      </c>
      <c r="U87" t="s">
        <v>43</v>
      </c>
      <c r="V87">
        <v>11</v>
      </c>
      <c r="W87">
        <v>3</v>
      </c>
      <c r="X87">
        <v>1</v>
      </c>
      <c r="Y87">
        <v>0</v>
      </c>
      <c r="Z87">
        <v>37</v>
      </c>
      <c r="AA87">
        <v>3</v>
      </c>
      <c r="AB87">
        <v>2</v>
      </c>
      <c r="AC87" s="1">
        <v>43831</v>
      </c>
      <c r="AD87">
        <v>6</v>
      </c>
      <c r="AE87">
        <v>4</v>
      </c>
      <c r="AF87">
        <v>0</v>
      </c>
      <c r="AG87">
        <v>2</v>
      </c>
      <c r="AH87" s="1"/>
      <c r="AI87" t="s">
        <v>71</v>
      </c>
      <c r="AJ87" t="s">
        <v>72</v>
      </c>
      <c r="AK87">
        <v>5</v>
      </c>
      <c r="AL87" t="s">
        <v>74</v>
      </c>
      <c r="AM87">
        <v>2178</v>
      </c>
    </row>
    <row r="88" spans="1:39" x14ac:dyDescent="0.25">
      <c r="A88">
        <v>23</v>
      </c>
      <c r="B88" t="s">
        <v>43</v>
      </c>
      <c r="C88" t="s">
        <v>36</v>
      </c>
      <c r="D88">
        <v>541</v>
      </c>
      <c r="E88" t="s">
        <v>37</v>
      </c>
      <c r="F88">
        <v>2</v>
      </c>
      <c r="G88">
        <v>1</v>
      </c>
      <c r="H88" t="s">
        <v>60</v>
      </c>
      <c r="I88">
        <v>113</v>
      </c>
      <c r="J88">
        <v>3</v>
      </c>
      <c r="K88" t="s">
        <v>46</v>
      </c>
      <c r="L88">
        <v>62</v>
      </c>
      <c r="M88">
        <v>3</v>
      </c>
      <c r="N88">
        <v>1</v>
      </c>
      <c r="O88" t="s">
        <v>57</v>
      </c>
      <c r="P88">
        <v>1</v>
      </c>
      <c r="Q88" t="s">
        <v>52</v>
      </c>
      <c r="R88">
        <v>2322</v>
      </c>
      <c r="S88">
        <v>9518</v>
      </c>
      <c r="T88">
        <v>3</v>
      </c>
      <c r="U88" t="s">
        <v>43</v>
      </c>
      <c r="V88">
        <v>13</v>
      </c>
      <c r="W88">
        <v>3</v>
      </c>
      <c r="X88">
        <v>3</v>
      </c>
      <c r="Y88">
        <v>1</v>
      </c>
      <c r="Z88">
        <v>3</v>
      </c>
      <c r="AA88">
        <v>3</v>
      </c>
      <c r="AB88">
        <v>3</v>
      </c>
      <c r="AC88" s="1">
        <v>46023</v>
      </c>
      <c r="AD88">
        <v>0</v>
      </c>
      <c r="AE88">
        <v>0</v>
      </c>
      <c r="AF88">
        <v>0</v>
      </c>
      <c r="AG88">
        <v>0</v>
      </c>
      <c r="AH88" s="1"/>
      <c r="AI88" t="s">
        <v>68</v>
      </c>
      <c r="AJ88" t="s">
        <v>69</v>
      </c>
      <c r="AK88">
        <v>3</v>
      </c>
      <c r="AL88" t="s">
        <v>76</v>
      </c>
      <c r="AM88">
        <v>696.6</v>
      </c>
    </row>
    <row r="89" spans="1:39" x14ac:dyDescent="0.25">
      <c r="A89">
        <v>51</v>
      </c>
      <c r="B89" t="s">
        <v>43</v>
      </c>
      <c r="C89" t="s">
        <v>36</v>
      </c>
      <c r="D89">
        <v>432</v>
      </c>
      <c r="E89" t="s">
        <v>45</v>
      </c>
      <c r="F89">
        <v>9</v>
      </c>
      <c r="G89">
        <v>4</v>
      </c>
      <c r="H89" t="s">
        <v>38</v>
      </c>
      <c r="I89">
        <v>116</v>
      </c>
      <c r="J89">
        <v>4</v>
      </c>
      <c r="K89" t="s">
        <v>46</v>
      </c>
      <c r="L89">
        <v>96</v>
      </c>
      <c r="M89">
        <v>3</v>
      </c>
      <c r="N89">
        <v>1</v>
      </c>
      <c r="O89" t="s">
        <v>50</v>
      </c>
      <c r="P89">
        <v>4</v>
      </c>
      <c r="Q89" t="s">
        <v>48</v>
      </c>
      <c r="R89">
        <v>2075</v>
      </c>
      <c r="S89">
        <v>18725</v>
      </c>
      <c r="T89">
        <v>3</v>
      </c>
      <c r="U89" t="s">
        <v>43</v>
      </c>
      <c r="V89">
        <v>23</v>
      </c>
      <c r="W89">
        <v>4</v>
      </c>
      <c r="X89">
        <v>2</v>
      </c>
      <c r="Y89">
        <v>2</v>
      </c>
      <c r="Z89">
        <v>10</v>
      </c>
      <c r="AA89">
        <v>4</v>
      </c>
      <c r="AB89">
        <v>3</v>
      </c>
      <c r="AC89" s="1">
        <v>44562</v>
      </c>
      <c r="AD89">
        <v>4</v>
      </c>
      <c r="AE89">
        <v>2</v>
      </c>
      <c r="AF89">
        <v>0</v>
      </c>
      <c r="AG89">
        <v>3</v>
      </c>
      <c r="AH89" s="1"/>
      <c r="AI89" t="s">
        <v>71</v>
      </c>
      <c r="AJ89" t="s">
        <v>72</v>
      </c>
      <c r="AK89">
        <v>6</v>
      </c>
      <c r="AL89" t="s">
        <v>73</v>
      </c>
      <c r="AM89">
        <v>830</v>
      </c>
    </row>
    <row r="90" spans="1:39" x14ac:dyDescent="0.25">
      <c r="A90">
        <v>30</v>
      </c>
      <c r="B90" t="s">
        <v>43</v>
      </c>
      <c r="C90" t="s">
        <v>36</v>
      </c>
      <c r="D90">
        <v>288</v>
      </c>
      <c r="E90" t="s">
        <v>45</v>
      </c>
      <c r="F90">
        <v>2</v>
      </c>
      <c r="G90">
        <v>3</v>
      </c>
      <c r="H90" t="s">
        <v>38</v>
      </c>
      <c r="I90">
        <v>117</v>
      </c>
      <c r="J90">
        <v>3</v>
      </c>
      <c r="K90" t="s">
        <v>46</v>
      </c>
      <c r="L90">
        <v>99</v>
      </c>
      <c r="M90">
        <v>2</v>
      </c>
      <c r="N90">
        <v>2</v>
      </c>
      <c r="O90" t="s">
        <v>54</v>
      </c>
      <c r="P90">
        <v>4</v>
      </c>
      <c r="Q90" t="s">
        <v>48</v>
      </c>
      <c r="R90">
        <v>4152</v>
      </c>
      <c r="S90">
        <v>15830</v>
      </c>
      <c r="T90">
        <v>1</v>
      </c>
      <c r="U90" t="s">
        <v>43</v>
      </c>
      <c r="V90">
        <v>19</v>
      </c>
      <c r="W90">
        <v>3</v>
      </c>
      <c r="X90">
        <v>1</v>
      </c>
      <c r="Y90">
        <v>3</v>
      </c>
      <c r="Z90">
        <v>11</v>
      </c>
      <c r="AA90">
        <v>3</v>
      </c>
      <c r="AB90">
        <v>3</v>
      </c>
      <c r="AC90" s="1">
        <v>42005</v>
      </c>
      <c r="AD90">
        <v>11</v>
      </c>
      <c r="AE90">
        <v>10</v>
      </c>
      <c r="AF90">
        <v>10</v>
      </c>
      <c r="AG90">
        <v>8</v>
      </c>
      <c r="AH90" s="1"/>
      <c r="AI90" t="s">
        <v>71</v>
      </c>
      <c r="AJ90" t="s">
        <v>72</v>
      </c>
      <c r="AK90">
        <v>4</v>
      </c>
      <c r="AL90" t="s">
        <v>75</v>
      </c>
      <c r="AM90">
        <v>1245.6000000000001</v>
      </c>
    </row>
    <row r="91" spans="1:39" x14ac:dyDescent="0.25">
      <c r="A91">
        <v>46</v>
      </c>
      <c r="B91" t="s">
        <v>35</v>
      </c>
      <c r="C91" t="s">
        <v>36</v>
      </c>
      <c r="D91">
        <v>669</v>
      </c>
      <c r="E91" t="s">
        <v>37</v>
      </c>
      <c r="F91">
        <v>9</v>
      </c>
      <c r="G91">
        <v>2</v>
      </c>
      <c r="H91" t="s">
        <v>51</v>
      </c>
      <c r="I91">
        <v>118</v>
      </c>
      <c r="J91">
        <v>3</v>
      </c>
      <c r="K91" t="s">
        <v>46</v>
      </c>
      <c r="L91">
        <v>64</v>
      </c>
      <c r="M91">
        <v>2</v>
      </c>
      <c r="N91">
        <v>3</v>
      </c>
      <c r="O91" t="s">
        <v>40</v>
      </c>
      <c r="P91">
        <v>4</v>
      </c>
      <c r="Q91" t="s">
        <v>41</v>
      </c>
      <c r="R91">
        <v>9619</v>
      </c>
      <c r="S91">
        <v>13596</v>
      </c>
      <c r="T91">
        <v>1</v>
      </c>
      <c r="U91" t="s">
        <v>43</v>
      </c>
      <c r="V91">
        <v>16</v>
      </c>
      <c r="W91">
        <v>3</v>
      </c>
      <c r="X91">
        <v>4</v>
      </c>
      <c r="Y91">
        <v>0</v>
      </c>
      <c r="Z91">
        <v>9</v>
      </c>
      <c r="AA91">
        <v>3</v>
      </c>
      <c r="AB91">
        <v>3</v>
      </c>
      <c r="AC91" s="1">
        <v>42736</v>
      </c>
      <c r="AD91">
        <v>9</v>
      </c>
      <c r="AE91">
        <v>8</v>
      </c>
      <c r="AF91">
        <v>4</v>
      </c>
      <c r="AG91">
        <v>7</v>
      </c>
      <c r="AH91" s="1">
        <v>45540</v>
      </c>
      <c r="AI91" t="s">
        <v>68</v>
      </c>
      <c r="AJ91" t="s">
        <v>69</v>
      </c>
      <c r="AK91">
        <v>2</v>
      </c>
      <c r="AL91" t="s">
        <v>70</v>
      </c>
      <c r="AM91">
        <v>2885.7000000000003</v>
      </c>
    </row>
    <row r="92" spans="1:39" x14ac:dyDescent="0.25">
      <c r="A92">
        <v>40</v>
      </c>
      <c r="B92" t="s">
        <v>43</v>
      </c>
      <c r="C92" t="s">
        <v>44</v>
      </c>
      <c r="D92">
        <v>530</v>
      </c>
      <c r="E92" t="s">
        <v>45</v>
      </c>
      <c r="F92">
        <v>1</v>
      </c>
      <c r="G92">
        <v>4</v>
      </c>
      <c r="H92" t="s">
        <v>38</v>
      </c>
      <c r="I92">
        <v>119</v>
      </c>
      <c r="J92">
        <v>3</v>
      </c>
      <c r="K92" t="s">
        <v>46</v>
      </c>
      <c r="L92">
        <v>78</v>
      </c>
      <c r="M92">
        <v>2</v>
      </c>
      <c r="N92">
        <v>4</v>
      </c>
      <c r="O92" t="s">
        <v>54</v>
      </c>
      <c r="P92">
        <v>2</v>
      </c>
      <c r="Q92" t="s">
        <v>48</v>
      </c>
      <c r="R92">
        <v>13503</v>
      </c>
      <c r="S92">
        <v>14115</v>
      </c>
      <c r="T92">
        <v>1</v>
      </c>
      <c r="U92" t="s">
        <v>43</v>
      </c>
      <c r="V92">
        <v>22</v>
      </c>
      <c r="W92">
        <v>4</v>
      </c>
      <c r="X92">
        <v>4</v>
      </c>
      <c r="Y92">
        <v>1</v>
      </c>
      <c r="Z92">
        <v>22</v>
      </c>
      <c r="AA92">
        <v>3</v>
      </c>
      <c r="AB92">
        <v>2</v>
      </c>
      <c r="AC92" s="1">
        <v>37987</v>
      </c>
      <c r="AD92">
        <v>22</v>
      </c>
      <c r="AE92">
        <v>3</v>
      </c>
      <c r="AF92">
        <v>11</v>
      </c>
      <c r="AG92">
        <v>11</v>
      </c>
      <c r="AH92" s="1"/>
      <c r="AI92" t="s">
        <v>71</v>
      </c>
      <c r="AJ92" t="s">
        <v>72</v>
      </c>
      <c r="AK92">
        <v>6</v>
      </c>
      <c r="AL92" t="s">
        <v>73</v>
      </c>
      <c r="AM92">
        <v>5401.2000000000007</v>
      </c>
    </row>
    <row r="93" spans="1:39" x14ac:dyDescent="0.25">
      <c r="A93">
        <v>51</v>
      </c>
      <c r="B93" t="s">
        <v>43</v>
      </c>
      <c r="C93" t="s">
        <v>36</v>
      </c>
      <c r="D93">
        <v>632</v>
      </c>
      <c r="E93" t="s">
        <v>37</v>
      </c>
      <c r="F93">
        <v>21</v>
      </c>
      <c r="G93">
        <v>4</v>
      </c>
      <c r="H93" t="s">
        <v>59</v>
      </c>
      <c r="I93">
        <v>120</v>
      </c>
      <c r="J93">
        <v>3</v>
      </c>
      <c r="K93" t="s">
        <v>46</v>
      </c>
      <c r="L93">
        <v>71</v>
      </c>
      <c r="M93">
        <v>3</v>
      </c>
      <c r="N93">
        <v>2</v>
      </c>
      <c r="O93" t="s">
        <v>40</v>
      </c>
      <c r="P93">
        <v>4</v>
      </c>
      <c r="Q93" t="s">
        <v>41</v>
      </c>
      <c r="R93">
        <v>5441</v>
      </c>
      <c r="S93">
        <v>8423</v>
      </c>
      <c r="T93">
        <v>0</v>
      </c>
      <c r="U93" t="s">
        <v>35</v>
      </c>
      <c r="V93">
        <v>22</v>
      </c>
      <c r="W93">
        <v>4</v>
      </c>
      <c r="X93">
        <v>4</v>
      </c>
      <c r="Y93">
        <v>0</v>
      </c>
      <c r="Z93">
        <v>11</v>
      </c>
      <c r="AA93">
        <v>2</v>
      </c>
      <c r="AB93">
        <v>1</v>
      </c>
      <c r="AC93" s="1">
        <v>42370</v>
      </c>
      <c r="AD93">
        <v>10</v>
      </c>
      <c r="AE93">
        <v>7</v>
      </c>
      <c r="AF93">
        <v>1</v>
      </c>
      <c r="AG93">
        <v>0</v>
      </c>
      <c r="AH93" s="1"/>
      <c r="AI93" t="s">
        <v>68</v>
      </c>
      <c r="AJ93" t="s">
        <v>69</v>
      </c>
      <c r="AK93">
        <v>1</v>
      </c>
      <c r="AL93" t="s">
        <v>77</v>
      </c>
      <c r="AM93">
        <v>2176.4</v>
      </c>
    </row>
    <row r="94" spans="1:39" x14ac:dyDescent="0.25">
      <c r="A94">
        <v>30</v>
      </c>
      <c r="B94" t="s">
        <v>43</v>
      </c>
      <c r="C94" t="s">
        <v>36</v>
      </c>
      <c r="D94">
        <v>1334</v>
      </c>
      <c r="E94" t="s">
        <v>37</v>
      </c>
      <c r="F94">
        <v>4</v>
      </c>
      <c r="G94">
        <v>2</v>
      </c>
      <c r="H94" t="s">
        <v>51</v>
      </c>
      <c r="I94">
        <v>121</v>
      </c>
      <c r="J94">
        <v>3</v>
      </c>
      <c r="K94" t="s">
        <v>39</v>
      </c>
      <c r="L94">
        <v>63</v>
      </c>
      <c r="M94">
        <v>2</v>
      </c>
      <c r="N94">
        <v>2</v>
      </c>
      <c r="O94" t="s">
        <v>40</v>
      </c>
      <c r="P94">
        <v>2</v>
      </c>
      <c r="Q94" t="s">
        <v>52</v>
      </c>
      <c r="R94">
        <v>5209</v>
      </c>
      <c r="S94">
        <v>19760</v>
      </c>
      <c r="T94">
        <v>1</v>
      </c>
      <c r="U94" t="s">
        <v>35</v>
      </c>
      <c r="V94">
        <v>12</v>
      </c>
      <c r="W94">
        <v>3</v>
      </c>
      <c r="X94">
        <v>2</v>
      </c>
      <c r="Y94">
        <v>3</v>
      </c>
      <c r="Z94">
        <v>11</v>
      </c>
      <c r="AA94">
        <v>4</v>
      </c>
      <c r="AB94">
        <v>2</v>
      </c>
      <c r="AC94" s="1">
        <v>42005</v>
      </c>
      <c r="AD94">
        <v>11</v>
      </c>
      <c r="AE94">
        <v>8</v>
      </c>
      <c r="AF94">
        <v>2</v>
      </c>
      <c r="AG94">
        <v>7</v>
      </c>
      <c r="AH94" s="1"/>
      <c r="AI94" t="s">
        <v>68</v>
      </c>
      <c r="AJ94" t="s">
        <v>69</v>
      </c>
      <c r="AK94">
        <v>2</v>
      </c>
      <c r="AL94" t="s">
        <v>70</v>
      </c>
      <c r="AM94">
        <v>1562.6999999999998</v>
      </c>
    </row>
    <row r="95" spans="1:39" x14ac:dyDescent="0.25">
      <c r="A95">
        <v>46</v>
      </c>
      <c r="B95" t="s">
        <v>43</v>
      </c>
      <c r="C95" t="s">
        <v>44</v>
      </c>
      <c r="D95">
        <v>638</v>
      </c>
      <c r="E95" t="s">
        <v>45</v>
      </c>
      <c r="F95">
        <v>1</v>
      </c>
      <c r="G95">
        <v>3</v>
      </c>
      <c r="H95" t="s">
        <v>51</v>
      </c>
      <c r="I95">
        <v>124</v>
      </c>
      <c r="J95">
        <v>3</v>
      </c>
      <c r="K95" t="s">
        <v>46</v>
      </c>
      <c r="L95">
        <v>40</v>
      </c>
      <c r="M95">
        <v>2</v>
      </c>
      <c r="N95">
        <v>3</v>
      </c>
      <c r="O95" t="s">
        <v>54</v>
      </c>
      <c r="P95">
        <v>1</v>
      </c>
      <c r="Q95" t="s">
        <v>48</v>
      </c>
      <c r="R95">
        <v>10673</v>
      </c>
      <c r="S95">
        <v>3142</v>
      </c>
      <c r="T95">
        <v>2</v>
      </c>
      <c r="U95" t="s">
        <v>35</v>
      </c>
      <c r="V95">
        <v>13</v>
      </c>
      <c r="W95">
        <v>3</v>
      </c>
      <c r="X95">
        <v>3</v>
      </c>
      <c r="Y95">
        <v>1</v>
      </c>
      <c r="Z95">
        <v>21</v>
      </c>
      <c r="AA95">
        <v>5</v>
      </c>
      <c r="AB95">
        <v>2</v>
      </c>
      <c r="AC95" s="1">
        <v>42370</v>
      </c>
      <c r="AD95">
        <v>10</v>
      </c>
      <c r="AE95">
        <v>9</v>
      </c>
      <c r="AF95">
        <v>9</v>
      </c>
      <c r="AG95">
        <v>5</v>
      </c>
      <c r="AH95" s="1"/>
      <c r="AI95" t="s">
        <v>71</v>
      </c>
      <c r="AJ95" t="s">
        <v>72</v>
      </c>
      <c r="AK95">
        <v>5</v>
      </c>
      <c r="AL95" t="s">
        <v>74</v>
      </c>
      <c r="AM95">
        <v>3201.8999999999996</v>
      </c>
    </row>
    <row r="96" spans="1:39" x14ac:dyDescent="0.25">
      <c r="A96">
        <v>32</v>
      </c>
      <c r="B96" t="s">
        <v>43</v>
      </c>
      <c r="C96" t="s">
        <v>36</v>
      </c>
      <c r="D96">
        <v>1093</v>
      </c>
      <c r="E96" t="s">
        <v>37</v>
      </c>
      <c r="F96">
        <v>6</v>
      </c>
      <c r="G96">
        <v>4</v>
      </c>
      <c r="H96" t="s">
        <v>51</v>
      </c>
      <c r="I96">
        <v>125</v>
      </c>
      <c r="J96">
        <v>2</v>
      </c>
      <c r="K96" t="s">
        <v>46</v>
      </c>
      <c r="L96">
        <v>87</v>
      </c>
      <c r="M96">
        <v>3</v>
      </c>
      <c r="N96">
        <v>2</v>
      </c>
      <c r="O96" t="s">
        <v>40</v>
      </c>
      <c r="P96">
        <v>3</v>
      </c>
      <c r="Q96" t="s">
        <v>41</v>
      </c>
      <c r="R96">
        <v>5010</v>
      </c>
      <c r="S96">
        <v>24301</v>
      </c>
      <c r="T96">
        <v>1</v>
      </c>
      <c r="U96" t="s">
        <v>43</v>
      </c>
      <c r="V96">
        <v>16</v>
      </c>
      <c r="W96">
        <v>3</v>
      </c>
      <c r="X96">
        <v>1</v>
      </c>
      <c r="Y96">
        <v>0</v>
      </c>
      <c r="Z96">
        <v>12</v>
      </c>
      <c r="AA96">
        <v>0</v>
      </c>
      <c r="AB96">
        <v>3</v>
      </c>
      <c r="AC96" s="1">
        <v>42005</v>
      </c>
      <c r="AD96">
        <v>11</v>
      </c>
      <c r="AE96">
        <v>8</v>
      </c>
      <c r="AF96">
        <v>5</v>
      </c>
      <c r="AG96">
        <v>7</v>
      </c>
      <c r="AH96" s="1"/>
      <c r="AI96" t="s">
        <v>68</v>
      </c>
      <c r="AJ96" t="s">
        <v>69</v>
      </c>
      <c r="AK96">
        <v>3</v>
      </c>
      <c r="AL96" t="s">
        <v>76</v>
      </c>
      <c r="AM96">
        <v>1503</v>
      </c>
    </row>
    <row r="97" spans="1:39" x14ac:dyDescent="0.25">
      <c r="A97">
        <v>54</v>
      </c>
      <c r="B97" t="s">
        <v>43</v>
      </c>
      <c r="C97" t="s">
        <v>36</v>
      </c>
      <c r="D97">
        <v>1217</v>
      </c>
      <c r="E97" t="s">
        <v>45</v>
      </c>
      <c r="F97">
        <v>2</v>
      </c>
      <c r="G97">
        <v>4</v>
      </c>
      <c r="H97" t="s">
        <v>60</v>
      </c>
      <c r="I97">
        <v>126</v>
      </c>
      <c r="J97">
        <v>1</v>
      </c>
      <c r="K97" t="s">
        <v>39</v>
      </c>
      <c r="L97">
        <v>60</v>
      </c>
      <c r="M97">
        <v>3</v>
      </c>
      <c r="N97">
        <v>3</v>
      </c>
      <c r="O97" t="s">
        <v>58</v>
      </c>
      <c r="P97">
        <v>3</v>
      </c>
      <c r="Q97" t="s">
        <v>48</v>
      </c>
      <c r="R97">
        <v>13549</v>
      </c>
      <c r="S97">
        <v>24001</v>
      </c>
      <c r="T97">
        <v>9</v>
      </c>
      <c r="U97" t="s">
        <v>43</v>
      </c>
      <c r="V97">
        <v>12</v>
      </c>
      <c r="W97">
        <v>3</v>
      </c>
      <c r="X97">
        <v>1</v>
      </c>
      <c r="Y97">
        <v>1</v>
      </c>
      <c r="Z97">
        <v>16</v>
      </c>
      <c r="AA97">
        <v>5</v>
      </c>
      <c r="AB97">
        <v>1</v>
      </c>
      <c r="AC97" s="1">
        <v>44562</v>
      </c>
      <c r="AD97">
        <v>4</v>
      </c>
      <c r="AE97">
        <v>3</v>
      </c>
      <c r="AF97">
        <v>0</v>
      </c>
      <c r="AG97">
        <v>3</v>
      </c>
      <c r="AH97" s="1"/>
      <c r="AI97" t="s">
        <v>71</v>
      </c>
      <c r="AJ97" t="s">
        <v>72</v>
      </c>
      <c r="AK97">
        <v>4</v>
      </c>
      <c r="AL97" t="s">
        <v>75</v>
      </c>
      <c r="AM97">
        <v>4064.7000000000003</v>
      </c>
    </row>
    <row r="98" spans="1:39" x14ac:dyDescent="0.25">
      <c r="A98">
        <v>24</v>
      </c>
      <c r="B98" t="s">
        <v>43</v>
      </c>
      <c r="C98" t="s">
        <v>36</v>
      </c>
      <c r="D98">
        <v>1353</v>
      </c>
      <c r="E98" t="s">
        <v>37</v>
      </c>
      <c r="F98">
        <v>3</v>
      </c>
      <c r="G98">
        <v>2</v>
      </c>
      <c r="H98" t="s">
        <v>49</v>
      </c>
      <c r="I98">
        <v>128</v>
      </c>
      <c r="J98">
        <v>1</v>
      </c>
      <c r="K98" t="s">
        <v>39</v>
      </c>
      <c r="L98">
        <v>33</v>
      </c>
      <c r="M98">
        <v>3</v>
      </c>
      <c r="N98">
        <v>2</v>
      </c>
      <c r="O98" t="s">
        <v>40</v>
      </c>
      <c r="P98">
        <v>3</v>
      </c>
      <c r="Q98" t="s">
        <v>48</v>
      </c>
      <c r="R98">
        <v>4999</v>
      </c>
      <c r="S98">
        <v>17519</v>
      </c>
      <c r="T98">
        <v>0</v>
      </c>
      <c r="U98" t="s">
        <v>43</v>
      </c>
      <c r="V98">
        <v>21</v>
      </c>
      <c r="W98">
        <v>4</v>
      </c>
      <c r="X98">
        <v>1</v>
      </c>
      <c r="Y98">
        <v>1</v>
      </c>
      <c r="Z98">
        <v>4</v>
      </c>
      <c r="AA98">
        <v>2</v>
      </c>
      <c r="AB98">
        <v>2</v>
      </c>
      <c r="AC98" s="1">
        <v>44927</v>
      </c>
      <c r="AD98">
        <v>3</v>
      </c>
      <c r="AE98">
        <v>2</v>
      </c>
      <c r="AF98">
        <v>0</v>
      </c>
      <c r="AG98">
        <v>2</v>
      </c>
      <c r="AH98" s="1"/>
      <c r="AI98" t="s">
        <v>68</v>
      </c>
      <c r="AJ98" t="s">
        <v>69</v>
      </c>
      <c r="AK98">
        <v>3</v>
      </c>
      <c r="AL98" t="s">
        <v>76</v>
      </c>
      <c r="AM98">
        <v>1999.6000000000001</v>
      </c>
    </row>
    <row r="99" spans="1:39" x14ac:dyDescent="0.25">
      <c r="A99">
        <v>28</v>
      </c>
      <c r="B99" t="s">
        <v>43</v>
      </c>
      <c r="C99" t="s">
        <v>55</v>
      </c>
      <c r="D99">
        <v>120</v>
      </c>
      <c r="E99" t="s">
        <v>37</v>
      </c>
      <c r="F99">
        <v>4</v>
      </c>
      <c r="G99">
        <v>3</v>
      </c>
      <c r="H99" t="s">
        <v>51</v>
      </c>
      <c r="I99">
        <v>129</v>
      </c>
      <c r="J99">
        <v>2</v>
      </c>
      <c r="K99" t="s">
        <v>46</v>
      </c>
      <c r="L99">
        <v>43</v>
      </c>
      <c r="M99">
        <v>3</v>
      </c>
      <c r="N99">
        <v>2</v>
      </c>
      <c r="O99" t="s">
        <v>40</v>
      </c>
      <c r="P99">
        <v>3</v>
      </c>
      <c r="Q99" t="s">
        <v>48</v>
      </c>
      <c r="R99">
        <v>4221</v>
      </c>
      <c r="S99">
        <v>8863</v>
      </c>
      <c r="T99">
        <v>1</v>
      </c>
      <c r="U99" t="s">
        <v>43</v>
      </c>
      <c r="V99">
        <v>15</v>
      </c>
      <c r="W99">
        <v>3</v>
      </c>
      <c r="X99">
        <v>2</v>
      </c>
      <c r="Y99">
        <v>0</v>
      </c>
      <c r="Z99">
        <v>5</v>
      </c>
      <c r="AA99">
        <v>3</v>
      </c>
      <c r="AB99">
        <v>4</v>
      </c>
      <c r="AC99" s="1">
        <v>44197</v>
      </c>
      <c r="AD99">
        <v>5</v>
      </c>
      <c r="AE99">
        <v>4</v>
      </c>
      <c r="AF99">
        <v>0</v>
      </c>
      <c r="AG99">
        <v>4</v>
      </c>
      <c r="AH99" s="1"/>
      <c r="AI99" t="s">
        <v>68</v>
      </c>
      <c r="AJ99" t="s">
        <v>69</v>
      </c>
      <c r="AK99">
        <v>1</v>
      </c>
      <c r="AL99" t="s">
        <v>77</v>
      </c>
      <c r="AM99">
        <v>1266.3000000000002</v>
      </c>
    </row>
    <row r="100" spans="1:39" x14ac:dyDescent="0.25">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v>13872</v>
      </c>
      <c r="S100">
        <v>24409</v>
      </c>
      <c r="T100">
        <v>0</v>
      </c>
      <c r="U100" t="s">
        <v>43</v>
      </c>
      <c r="V100">
        <v>13</v>
      </c>
      <c r="W100">
        <v>3</v>
      </c>
      <c r="X100">
        <v>3</v>
      </c>
      <c r="Y100">
        <v>0</v>
      </c>
      <c r="Z100">
        <v>38</v>
      </c>
      <c r="AA100">
        <v>1</v>
      </c>
      <c r="AB100">
        <v>2</v>
      </c>
      <c r="AC100" s="1">
        <v>32509</v>
      </c>
      <c r="AD100">
        <v>37</v>
      </c>
      <c r="AE100">
        <v>10</v>
      </c>
      <c r="AF100">
        <v>1</v>
      </c>
      <c r="AG100">
        <v>8</v>
      </c>
      <c r="AH100" s="1"/>
      <c r="AI100" t="s">
        <v>68</v>
      </c>
      <c r="AJ100" t="s">
        <v>69</v>
      </c>
      <c r="AK100">
        <v>3</v>
      </c>
      <c r="AL100" t="s">
        <v>76</v>
      </c>
      <c r="AM100">
        <v>4161.6000000000004</v>
      </c>
    </row>
    <row r="101" spans="1:39" x14ac:dyDescent="0.25">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v>2042</v>
      </c>
      <c r="S101">
        <v>25043</v>
      </c>
      <c r="T101">
        <v>4</v>
      </c>
      <c r="U101" t="s">
        <v>43</v>
      </c>
      <c r="V101">
        <v>12</v>
      </c>
      <c r="W101">
        <v>3</v>
      </c>
      <c r="X101">
        <v>3</v>
      </c>
      <c r="Y101">
        <v>1</v>
      </c>
      <c r="Z101">
        <v>17</v>
      </c>
      <c r="AA101">
        <v>3</v>
      </c>
      <c r="AB101">
        <v>4</v>
      </c>
      <c r="AC101" s="1">
        <v>44927</v>
      </c>
      <c r="AD101">
        <v>3</v>
      </c>
      <c r="AE101">
        <v>2</v>
      </c>
      <c r="AF101">
        <v>1</v>
      </c>
      <c r="AG101">
        <v>2</v>
      </c>
      <c r="AH101" s="1"/>
      <c r="AI101" t="s">
        <v>71</v>
      </c>
      <c r="AJ101" t="s">
        <v>72</v>
      </c>
      <c r="AK101">
        <v>4</v>
      </c>
      <c r="AL101" t="s">
        <v>75</v>
      </c>
      <c r="AM101">
        <v>612.6</v>
      </c>
    </row>
    <row r="102" spans="1:39" x14ac:dyDescent="0.25">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v>2073</v>
      </c>
      <c r="S102">
        <v>23648</v>
      </c>
      <c r="T102">
        <v>4</v>
      </c>
      <c r="U102" t="s">
        <v>35</v>
      </c>
      <c r="V102">
        <v>22</v>
      </c>
      <c r="W102">
        <v>4</v>
      </c>
      <c r="X102">
        <v>4</v>
      </c>
      <c r="Y102">
        <v>0</v>
      </c>
      <c r="Z102">
        <v>7</v>
      </c>
      <c r="AA102">
        <v>3</v>
      </c>
      <c r="AB102">
        <v>3</v>
      </c>
      <c r="AC102" s="1">
        <v>44927</v>
      </c>
      <c r="AD102">
        <v>3</v>
      </c>
      <c r="AE102">
        <v>2</v>
      </c>
      <c r="AF102">
        <v>0</v>
      </c>
      <c r="AG102">
        <v>2</v>
      </c>
      <c r="AH102" s="1">
        <v>45525</v>
      </c>
      <c r="AI102" t="s">
        <v>78</v>
      </c>
      <c r="AJ102" t="s">
        <v>78</v>
      </c>
      <c r="AK102">
        <v>8</v>
      </c>
      <c r="AL102" t="s">
        <v>79</v>
      </c>
      <c r="AM102">
        <v>829.2</v>
      </c>
    </row>
    <row r="103" spans="1:39" x14ac:dyDescent="0.25">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v>2956</v>
      </c>
      <c r="S103">
        <v>15178</v>
      </c>
      <c r="T103">
        <v>1</v>
      </c>
      <c r="U103" t="s">
        <v>43</v>
      </c>
      <c r="V103">
        <v>13</v>
      </c>
      <c r="W103">
        <v>3</v>
      </c>
      <c r="X103">
        <v>4</v>
      </c>
      <c r="Y103">
        <v>0</v>
      </c>
      <c r="Z103">
        <v>1</v>
      </c>
      <c r="AA103">
        <v>2</v>
      </c>
      <c r="AB103">
        <v>3</v>
      </c>
      <c r="AC103" s="1">
        <v>45658</v>
      </c>
      <c r="AD103">
        <v>1</v>
      </c>
      <c r="AE103">
        <v>0</v>
      </c>
      <c r="AF103">
        <v>0</v>
      </c>
      <c r="AG103">
        <v>0</v>
      </c>
      <c r="AH103" s="1"/>
      <c r="AI103" t="s">
        <v>71</v>
      </c>
      <c r="AJ103" t="s">
        <v>72</v>
      </c>
      <c r="AK103">
        <v>6</v>
      </c>
      <c r="AL103" t="s">
        <v>73</v>
      </c>
      <c r="AM103">
        <v>886.80000000000007</v>
      </c>
    </row>
    <row r="104" spans="1:39" x14ac:dyDescent="0.25">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v>2926</v>
      </c>
      <c r="S104">
        <v>19783</v>
      </c>
      <c r="T104">
        <v>1</v>
      </c>
      <c r="U104" t="s">
        <v>35</v>
      </c>
      <c r="V104">
        <v>18</v>
      </c>
      <c r="W104">
        <v>3</v>
      </c>
      <c r="X104">
        <v>2</v>
      </c>
      <c r="Y104">
        <v>0</v>
      </c>
      <c r="Z104">
        <v>1</v>
      </c>
      <c r="AA104">
        <v>5</v>
      </c>
      <c r="AB104">
        <v>3</v>
      </c>
      <c r="AC104" s="1">
        <v>45658</v>
      </c>
      <c r="AD104">
        <v>1</v>
      </c>
      <c r="AE104">
        <v>0</v>
      </c>
      <c r="AF104">
        <v>1</v>
      </c>
      <c r="AG104">
        <v>0</v>
      </c>
      <c r="AH104" s="1">
        <v>45521</v>
      </c>
      <c r="AI104" t="s">
        <v>71</v>
      </c>
      <c r="AJ104" t="s">
        <v>72</v>
      </c>
      <c r="AK104">
        <v>6</v>
      </c>
      <c r="AL104" t="s">
        <v>73</v>
      </c>
      <c r="AM104">
        <v>877.80000000000007</v>
      </c>
    </row>
    <row r="105" spans="1:39" x14ac:dyDescent="0.25">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v>4809</v>
      </c>
      <c r="S105">
        <v>12482</v>
      </c>
      <c r="T105">
        <v>1</v>
      </c>
      <c r="U105" t="s">
        <v>43</v>
      </c>
      <c r="V105">
        <v>14</v>
      </c>
      <c r="W105">
        <v>3</v>
      </c>
      <c r="X105">
        <v>3</v>
      </c>
      <c r="Y105">
        <v>0</v>
      </c>
      <c r="Z105">
        <v>16</v>
      </c>
      <c r="AA105">
        <v>3</v>
      </c>
      <c r="AB105">
        <v>3</v>
      </c>
      <c r="AC105" s="1">
        <v>40179</v>
      </c>
      <c r="AD105">
        <v>16</v>
      </c>
      <c r="AE105">
        <v>13</v>
      </c>
      <c r="AF105">
        <v>2</v>
      </c>
      <c r="AG105">
        <v>10</v>
      </c>
      <c r="AH105" s="1"/>
      <c r="AI105" t="s">
        <v>71</v>
      </c>
      <c r="AJ105" t="s">
        <v>72</v>
      </c>
      <c r="AK105">
        <v>4</v>
      </c>
      <c r="AL105" t="s">
        <v>75</v>
      </c>
      <c r="AM105">
        <v>1442.7</v>
      </c>
    </row>
    <row r="106" spans="1:39" x14ac:dyDescent="0.25">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v>5163</v>
      </c>
      <c r="S106">
        <v>15850</v>
      </c>
      <c r="T106">
        <v>5</v>
      </c>
      <c r="U106" t="s">
        <v>43</v>
      </c>
      <c r="V106">
        <v>14</v>
      </c>
      <c r="W106">
        <v>3</v>
      </c>
      <c r="X106">
        <v>4</v>
      </c>
      <c r="Y106">
        <v>1</v>
      </c>
      <c r="Z106">
        <v>17</v>
      </c>
      <c r="AA106">
        <v>2</v>
      </c>
      <c r="AB106">
        <v>4</v>
      </c>
      <c r="AC106" s="1">
        <v>45658</v>
      </c>
      <c r="AD106">
        <v>1</v>
      </c>
      <c r="AE106">
        <v>0</v>
      </c>
      <c r="AF106">
        <v>0</v>
      </c>
      <c r="AG106">
        <v>0</v>
      </c>
      <c r="AH106" s="1"/>
      <c r="AI106" t="s">
        <v>71</v>
      </c>
      <c r="AJ106" t="s">
        <v>72</v>
      </c>
      <c r="AK106">
        <v>5</v>
      </c>
      <c r="AL106" t="s">
        <v>74</v>
      </c>
      <c r="AM106">
        <v>1548.9</v>
      </c>
    </row>
    <row r="107" spans="1:39" x14ac:dyDescent="0.25">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v>18844</v>
      </c>
      <c r="S107">
        <v>21922</v>
      </c>
      <c r="T107">
        <v>9</v>
      </c>
      <c r="U107" t="s">
        <v>43</v>
      </c>
      <c r="V107">
        <v>21</v>
      </c>
      <c r="W107">
        <v>4</v>
      </c>
      <c r="X107">
        <v>4</v>
      </c>
      <c r="Y107">
        <v>1</v>
      </c>
      <c r="Z107">
        <v>30</v>
      </c>
      <c r="AA107">
        <v>3</v>
      </c>
      <c r="AB107">
        <v>3</v>
      </c>
      <c r="AC107" s="1">
        <v>44927</v>
      </c>
      <c r="AD107">
        <v>3</v>
      </c>
      <c r="AE107">
        <v>2</v>
      </c>
      <c r="AF107">
        <v>2</v>
      </c>
      <c r="AG107">
        <v>2</v>
      </c>
      <c r="AH107" s="1"/>
      <c r="AI107" t="s">
        <v>78</v>
      </c>
      <c r="AJ107" t="s">
        <v>78</v>
      </c>
      <c r="AK107">
        <v>9</v>
      </c>
      <c r="AL107" t="s">
        <v>80</v>
      </c>
      <c r="AM107">
        <v>7537.6</v>
      </c>
    </row>
    <row r="108" spans="1:39" x14ac:dyDescent="0.25">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v>18172</v>
      </c>
      <c r="S108">
        <v>9755</v>
      </c>
      <c r="T108">
        <v>3</v>
      </c>
      <c r="U108" t="s">
        <v>35</v>
      </c>
      <c r="V108">
        <v>19</v>
      </c>
      <c r="W108">
        <v>3</v>
      </c>
      <c r="X108">
        <v>1</v>
      </c>
      <c r="Y108">
        <v>0</v>
      </c>
      <c r="Z108">
        <v>28</v>
      </c>
      <c r="AA108">
        <v>1</v>
      </c>
      <c r="AB108">
        <v>2</v>
      </c>
      <c r="AC108" s="1">
        <v>43101</v>
      </c>
      <c r="AD108">
        <v>8</v>
      </c>
      <c r="AE108">
        <v>3</v>
      </c>
      <c r="AF108">
        <v>0</v>
      </c>
      <c r="AG108">
        <v>7</v>
      </c>
      <c r="AH108" s="1"/>
      <c r="AI108" t="s">
        <v>71</v>
      </c>
      <c r="AJ108" t="s">
        <v>72</v>
      </c>
      <c r="AK108">
        <v>4</v>
      </c>
      <c r="AL108" t="s">
        <v>75</v>
      </c>
      <c r="AM108">
        <v>5451.6</v>
      </c>
    </row>
    <row r="109" spans="1:39" x14ac:dyDescent="0.25">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v>5744</v>
      </c>
      <c r="S109">
        <v>26959</v>
      </c>
      <c r="T109">
        <v>1</v>
      </c>
      <c r="U109" t="s">
        <v>35</v>
      </c>
      <c r="V109">
        <v>11</v>
      </c>
      <c r="W109">
        <v>3</v>
      </c>
      <c r="X109">
        <v>4</v>
      </c>
      <c r="Y109">
        <v>0</v>
      </c>
      <c r="Z109">
        <v>6</v>
      </c>
      <c r="AA109">
        <v>1</v>
      </c>
      <c r="AB109">
        <v>3</v>
      </c>
      <c r="AC109" s="1">
        <v>43831</v>
      </c>
      <c r="AD109">
        <v>6</v>
      </c>
      <c r="AE109">
        <v>4</v>
      </c>
      <c r="AF109">
        <v>0</v>
      </c>
      <c r="AG109">
        <v>3</v>
      </c>
      <c r="AH109" s="1">
        <v>45516</v>
      </c>
      <c r="AI109" t="s">
        <v>68</v>
      </c>
      <c r="AJ109" t="s">
        <v>69</v>
      </c>
      <c r="AK109">
        <v>2</v>
      </c>
      <c r="AL109" t="s">
        <v>70</v>
      </c>
      <c r="AM109">
        <v>1723.1999999999998</v>
      </c>
    </row>
    <row r="110" spans="1:39" x14ac:dyDescent="0.25">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v>2889</v>
      </c>
      <c r="S110">
        <v>26897</v>
      </c>
      <c r="T110">
        <v>1</v>
      </c>
      <c r="U110" t="s">
        <v>43</v>
      </c>
      <c r="V110">
        <v>11</v>
      </c>
      <c r="W110">
        <v>3</v>
      </c>
      <c r="X110">
        <v>3</v>
      </c>
      <c r="Y110">
        <v>2</v>
      </c>
      <c r="Z110">
        <v>2</v>
      </c>
      <c r="AA110">
        <v>2</v>
      </c>
      <c r="AB110">
        <v>3</v>
      </c>
      <c r="AC110" s="1">
        <v>45292</v>
      </c>
      <c r="AD110">
        <v>2</v>
      </c>
      <c r="AE110">
        <v>2</v>
      </c>
      <c r="AF110">
        <v>2</v>
      </c>
      <c r="AG110">
        <v>1</v>
      </c>
      <c r="AH110" s="1"/>
      <c r="AI110" t="s">
        <v>71</v>
      </c>
      <c r="AJ110" t="s">
        <v>72</v>
      </c>
      <c r="AK110">
        <v>6</v>
      </c>
      <c r="AL110" t="s">
        <v>73</v>
      </c>
      <c r="AM110">
        <v>866.7</v>
      </c>
    </row>
    <row r="111" spans="1:39" x14ac:dyDescent="0.25">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v>2871</v>
      </c>
      <c r="S111">
        <v>23785</v>
      </c>
      <c r="T111">
        <v>1</v>
      </c>
      <c r="U111" t="s">
        <v>43</v>
      </c>
      <c r="V111">
        <v>15</v>
      </c>
      <c r="W111">
        <v>3</v>
      </c>
      <c r="X111">
        <v>3</v>
      </c>
      <c r="Y111">
        <v>0</v>
      </c>
      <c r="Z111">
        <v>1</v>
      </c>
      <c r="AA111">
        <v>5</v>
      </c>
      <c r="AB111">
        <v>3</v>
      </c>
      <c r="AC111" s="1">
        <v>46023</v>
      </c>
      <c r="AD111">
        <v>0</v>
      </c>
      <c r="AE111">
        <v>0</v>
      </c>
      <c r="AF111">
        <v>0</v>
      </c>
      <c r="AG111">
        <v>0</v>
      </c>
      <c r="AH111" s="1"/>
      <c r="AI111" t="s">
        <v>71</v>
      </c>
      <c r="AJ111" t="s">
        <v>72</v>
      </c>
      <c r="AK111">
        <v>4</v>
      </c>
      <c r="AL111" t="s">
        <v>75</v>
      </c>
      <c r="AM111">
        <v>861.30000000000007</v>
      </c>
    </row>
    <row r="112" spans="1:39" x14ac:dyDescent="0.25">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v>7484</v>
      </c>
      <c r="S112">
        <v>25796</v>
      </c>
      <c r="T112">
        <v>3</v>
      </c>
      <c r="U112" t="s">
        <v>43</v>
      </c>
      <c r="V112">
        <v>20</v>
      </c>
      <c r="W112">
        <v>4</v>
      </c>
      <c r="X112">
        <v>3</v>
      </c>
      <c r="Y112">
        <v>0</v>
      </c>
      <c r="Z112">
        <v>23</v>
      </c>
      <c r="AA112">
        <v>1</v>
      </c>
      <c r="AB112">
        <v>2</v>
      </c>
      <c r="AC112" s="1">
        <v>41275</v>
      </c>
      <c r="AD112">
        <v>13</v>
      </c>
      <c r="AE112">
        <v>12</v>
      </c>
      <c r="AF112">
        <v>12</v>
      </c>
      <c r="AG112">
        <v>8</v>
      </c>
      <c r="AH112" s="1"/>
      <c r="AI112" t="s">
        <v>71</v>
      </c>
      <c r="AJ112" t="s">
        <v>72</v>
      </c>
      <c r="AK112">
        <v>5</v>
      </c>
      <c r="AL112" t="s">
        <v>74</v>
      </c>
      <c r="AM112">
        <v>2993.6000000000004</v>
      </c>
    </row>
    <row r="113" spans="1:39" x14ac:dyDescent="0.25">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v>6074</v>
      </c>
      <c r="S113">
        <v>22887</v>
      </c>
      <c r="T113">
        <v>1</v>
      </c>
      <c r="U113" t="s">
        <v>35</v>
      </c>
      <c r="V113">
        <v>24</v>
      </c>
      <c r="W113">
        <v>4</v>
      </c>
      <c r="X113">
        <v>4</v>
      </c>
      <c r="Y113">
        <v>0</v>
      </c>
      <c r="Z113">
        <v>9</v>
      </c>
      <c r="AA113">
        <v>3</v>
      </c>
      <c r="AB113">
        <v>3</v>
      </c>
      <c r="AC113" s="1">
        <v>42736</v>
      </c>
      <c r="AD113">
        <v>9</v>
      </c>
      <c r="AE113">
        <v>7</v>
      </c>
      <c r="AF113">
        <v>0</v>
      </c>
      <c r="AG113">
        <v>6</v>
      </c>
      <c r="AH113" s="1">
        <v>45511</v>
      </c>
      <c r="AI113" t="s">
        <v>71</v>
      </c>
      <c r="AJ113" t="s">
        <v>72</v>
      </c>
      <c r="AK113">
        <v>4</v>
      </c>
      <c r="AL113" t="s">
        <v>75</v>
      </c>
      <c r="AM113">
        <v>2429.6</v>
      </c>
    </row>
    <row r="114" spans="1:39" x14ac:dyDescent="0.25">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v>17328</v>
      </c>
      <c r="S114">
        <v>13871</v>
      </c>
      <c r="T114">
        <v>2</v>
      </c>
      <c r="U114" t="s">
        <v>35</v>
      </c>
      <c r="V114">
        <v>12</v>
      </c>
      <c r="W114">
        <v>3</v>
      </c>
      <c r="X114">
        <v>3</v>
      </c>
      <c r="Y114">
        <v>0</v>
      </c>
      <c r="Z114">
        <v>23</v>
      </c>
      <c r="AA114">
        <v>3</v>
      </c>
      <c r="AB114">
        <v>3</v>
      </c>
      <c r="AC114" s="1">
        <v>44197</v>
      </c>
      <c r="AD114">
        <v>5</v>
      </c>
      <c r="AE114">
        <v>3</v>
      </c>
      <c r="AF114">
        <v>4</v>
      </c>
      <c r="AG114">
        <v>4</v>
      </c>
      <c r="AH114" s="1"/>
      <c r="AI114" t="s">
        <v>78</v>
      </c>
      <c r="AJ114" t="s">
        <v>78</v>
      </c>
      <c r="AK114">
        <v>8</v>
      </c>
      <c r="AL114" t="s">
        <v>79</v>
      </c>
      <c r="AM114">
        <v>5198.4000000000005</v>
      </c>
    </row>
    <row r="115" spans="1:39" x14ac:dyDescent="0.25">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v>2774</v>
      </c>
      <c r="S115">
        <v>13257</v>
      </c>
      <c r="T115">
        <v>0</v>
      </c>
      <c r="U115" t="s">
        <v>43</v>
      </c>
      <c r="V115">
        <v>12</v>
      </c>
      <c r="W115">
        <v>3</v>
      </c>
      <c r="X115">
        <v>3</v>
      </c>
      <c r="Y115">
        <v>1</v>
      </c>
      <c r="Z115">
        <v>6</v>
      </c>
      <c r="AA115">
        <v>2</v>
      </c>
      <c r="AB115">
        <v>3</v>
      </c>
      <c r="AC115" s="1">
        <v>44197</v>
      </c>
      <c r="AD115">
        <v>5</v>
      </c>
      <c r="AE115">
        <v>3</v>
      </c>
      <c r="AF115">
        <v>1</v>
      </c>
      <c r="AG115">
        <v>2</v>
      </c>
      <c r="AH115" s="1"/>
      <c r="AI115" t="s">
        <v>71</v>
      </c>
      <c r="AJ115" t="s">
        <v>72</v>
      </c>
      <c r="AK115">
        <v>4</v>
      </c>
      <c r="AL115" t="s">
        <v>75</v>
      </c>
      <c r="AM115">
        <v>832.2</v>
      </c>
    </row>
    <row r="116" spans="1:39" x14ac:dyDescent="0.25">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v>4505</v>
      </c>
      <c r="S116">
        <v>15000</v>
      </c>
      <c r="T116">
        <v>6</v>
      </c>
      <c r="U116" t="s">
        <v>43</v>
      </c>
      <c r="V116">
        <v>15</v>
      </c>
      <c r="W116">
        <v>3</v>
      </c>
      <c r="X116">
        <v>3</v>
      </c>
      <c r="Y116">
        <v>1</v>
      </c>
      <c r="Z116">
        <v>12</v>
      </c>
      <c r="AA116">
        <v>3</v>
      </c>
      <c r="AB116">
        <v>3</v>
      </c>
      <c r="AC116" s="1">
        <v>45658</v>
      </c>
      <c r="AD116">
        <v>1</v>
      </c>
      <c r="AE116">
        <v>0</v>
      </c>
      <c r="AF116">
        <v>0</v>
      </c>
      <c r="AG116">
        <v>0</v>
      </c>
      <c r="AH116" s="1"/>
      <c r="AI116" t="s">
        <v>71</v>
      </c>
      <c r="AJ116" t="s">
        <v>72</v>
      </c>
      <c r="AK116">
        <v>5</v>
      </c>
      <c r="AL116" t="s">
        <v>74</v>
      </c>
      <c r="AM116">
        <v>1351.5</v>
      </c>
    </row>
    <row r="117" spans="1:39" x14ac:dyDescent="0.25">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v>7428</v>
      </c>
      <c r="S117">
        <v>14506</v>
      </c>
      <c r="T117">
        <v>2</v>
      </c>
      <c r="U117" t="s">
        <v>43</v>
      </c>
      <c r="V117">
        <v>12</v>
      </c>
      <c r="W117">
        <v>3</v>
      </c>
      <c r="X117">
        <v>1</v>
      </c>
      <c r="Y117">
        <v>0</v>
      </c>
      <c r="Z117">
        <v>12</v>
      </c>
      <c r="AA117">
        <v>3</v>
      </c>
      <c r="AB117">
        <v>3</v>
      </c>
      <c r="AC117" s="1">
        <v>44197</v>
      </c>
      <c r="AD117">
        <v>5</v>
      </c>
      <c r="AE117">
        <v>3</v>
      </c>
      <c r="AF117">
        <v>1</v>
      </c>
      <c r="AG117">
        <v>3</v>
      </c>
      <c r="AH117" s="1"/>
      <c r="AI117" t="s">
        <v>68</v>
      </c>
      <c r="AJ117" t="s">
        <v>69</v>
      </c>
      <c r="AK117">
        <v>3</v>
      </c>
      <c r="AL117" t="s">
        <v>76</v>
      </c>
      <c r="AM117">
        <v>2228.4</v>
      </c>
    </row>
    <row r="118" spans="1:39" x14ac:dyDescent="0.25">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v>11631</v>
      </c>
      <c r="S118">
        <v>5615</v>
      </c>
      <c r="T118">
        <v>2</v>
      </c>
      <c r="U118" t="s">
        <v>43</v>
      </c>
      <c r="V118">
        <v>12</v>
      </c>
      <c r="W118">
        <v>3</v>
      </c>
      <c r="X118">
        <v>4</v>
      </c>
      <c r="Y118">
        <v>0</v>
      </c>
      <c r="Z118">
        <v>14</v>
      </c>
      <c r="AA118">
        <v>6</v>
      </c>
      <c r="AB118">
        <v>3</v>
      </c>
      <c r="AC118" s="1">
        <v>42005</v>
      </c>
      <c r="AD118">
        <v>11</v>
      </c>
      <c r="AE118">
        <v>10</v>
      </c>
      <c r="AF118">
        <v>5</v>
      </c>
      <c r="AG118">
        <v>8</v>
      </c>
      <c r="AH118" s="1"/>
      <c r="AI118" t="s">
        <v>71</v>
      </c>
      <c r="AJ118" t="s">
        <v>72</v>
      </c>
      <c r="AK118">
        <v>4</v>
      </c>
      <c r="AL118" t="s">
        <v>75</v>
      </c>
      <c r="AM118">
        <v>3489.3</v>
      </c>
    </row>
    <row r="119" spans="1:39" x14ac:dyDescent="0.25">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v>9738</v>
      </c>
      <c r="S119">
        <v>22952</v>
      </c>
      <c r="T119">
        <v>0</v>
      </c>
      <c r="U119" t="s">
        <v>43</v>
      </c>
      <c r="V119">
        <v>14</v>
      </c>
      <c r="W119">
        <v>3</v>
      </c>
      <c r="X119">
        <v>3</v>
      </c>
      <c r="Y119">
        <v>1</v>
      </c>
      <c r="Z119">
        <v>10</v>
      </c>
      <c r="AA119">
        <v>6</v>
      </c>
      <c r="AB119">
        <v>3</v>
      </c>
      <c r="AC119" s="1">
        <v>42736</v>
      </c>
      <c r="AD119">
        <v>9</v>
      </c>
      <c r="AE119">
        <v>7</v>
      </c>
      <c r="AF119">
        <v>2</v>
      </c>
      <c r="AG119">
        <v>8</v>
      </c>
      <c r="AH119" s="1"/>
      <c r="AI119" t="s">
        <v>68</v>
      </c>
      <c r="AJ119" t="s">
        <v>69</v>
      </c>
      <c r="AK119">
        <v>2</v>
      </c>
      <c r="AL119" t="s">
        <v>70</v>
      </c>
      <c r="AM119">
        <v>2921.4</v>
      </c>
    </row>
    <row r="120" spans="1:39" x14ac:dyDescent="0.25">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v>2835</v>
      </c>
      <c r="S120">
        <v>2561</v>
      </c>
      <c r="T120">
        <v>5</v>
      </c>
      <c r="U120" t="s">
        <v>43</v>
      </c>
      <c r="V120">
        <v>22</v>
      </c>
      <c r="W120">
        <v>4</v>
      </c>
      <c r="X120">
        <v>1</v>
      </c>
      <c r="Y120">
        <v>1</v>
      </c>
      <c r="Z120">
        <v>7</v>
      </c>
      <c r="AA120">
        <v>2</v>
      </c>
      <c r="AB120">
        <v>3</v>
      </c>
      <c r="AC120" s="1">
        <v>45658</v>
      </c>
      <c r="AD120">
        <v>1</v>
      </c>
      <c r="AE120">
        <v>0</v>
      </c>
      <c r="AF120">
        <v>0</v>
      </c>
      <c r="AG120">
        <v>0</v>
      </c>
      <c r="AH120" s="1"/>
      <c r="AI120" t="s">
        <v>71</v>
      </c>
      <c r="AJ120" t="s">
        <v>72</v>
      </c>
      <c r="AK120">
        <v>6</v>
      </c>
      <c r="AL120" t="s">
        <v>73</v>
      </c>
      <c r="AM120">
        <v>1134</v>
      </c>
    </row>
    <row r="121" spans="1:39" x14ac:dyDescent="0.25">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v>16959</v>
      </c>
      <c r="S121">
        <v>19494</v>
      </c>
      <c r="T121">
        <v>1</v>
      </c>
      <c r="U121" t="s">
        <v>35</v>
      </c>
      <c r="V121">
        <v>12</v>
      </c>
      <c r="W121">
        <v>3</v>
      </c>
      <c r="X121">
        <v>4</v>
      </c>
      <c r="Y121">
        <v>2</v>
      </c>
      <c r="Z121">
        <v>25</v>
      </c>
      <c r="AA121">
        <v>3</v>
      </c>
      <c r="AB121">
        <v>4</v>
      </c>
      <c r="AC121" s="1">
        <v>36892</v>
      </c>
      <c r="AD121">
        <v>25</v>
      </c>
      <c r="AE121">
        <v>12</v>
      </c>
      <c r="AF121">
        <v>4</v>
      </c>
      <c r="AG121">
        <v>12</v>
      </c>
      <c r="AH121" s="1"/>
      <c r="AI121" t="s">
        <v>68</v>
      </c>
      <c r="AJ121" t="s">
        <v>69</v>
      </c>
      <c r="AK121">
        <v>3</v>
      </c>
      <c r="AL121" t="s">
        <v>76</v>
      </c>
      <c r="AM121">
        <v>5087.7000000000007</v>
      </c>
    </row>
    <row r="122" spans="1:39" x14ac:dyDescent="0.25">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v>2613</v>
      </c>
      <c r="S122">
        <v>22310</v>
      </c>
      <c r="T122">
        <v>1</v>
      </c>
      <c r="U122" t="s">
        <v>43</v>
      </c>
      <c r="V122">
        <v>25</v>
      </c>
      <c r="W122">
        <v>4</v>
      </c>
      <c r="X122">
        <v>3</v>
      </c>
      <c r="Y122">
        <v>3</v>
      </c>
      <c r="Z122">
        <v>10</v>
      </c>
      <c r="AA122">
        <v>2</v>
      </c>
      <c r="AB122">
        <v>2</v>
      </c>
      <c r="AC122" s="1">
        <v>42370</v>
      </c>
      <c r="AD122">
        <v>10</v>
      </c>
      <c r="AE122">
        <v>7</v>
      </c>
      <c r="AF122">
        <v>0</v>
      </c>
      <c r="AG122">
        <v>9</v>
      </c>
      <c r="AH122" s="1"/>
      <c r="AI122" t="s">
        <v>71</v>
      </c>
      <c r="AJ122" t="s">
        <v>72</v>
      </c>
      <c r="AK122">
        <v>4</v>
      </c>
      <c r="AL122" t="s">
        <v>75</v>
      </c>
      <c r="AM122">
        <v>1045.2</v>
      </c>
    </row>
    <row r="123" spans="1:39" x14ac:dyDescent="0.25">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v>6146</v>
      </c>
      <c r="S123">
        <v>15480</v>
      </c>
      <c r="T123">
        <v>0</v>
      </c>
      <c r="U123" t="s">
        <v>43</v>
      </c>
      <c r="V123">
        <v>13</v>
      </c>
      <c r="W123">
        <v>3</v>
      </c>
      <c r="X123">
        <v>1</v>
      </c>
      <c r="Y123">
        <v>1</v>
      </c>
      <c r="Z123">
        <v>8</v>
      </c>
      <c r="AA123">
        <v>2</v>
      </c>
      <c r="AB123">
        <v>4</v>
      </c>
      <c r="AC123" s="1">
        <v>43466</v>
      </c>
      <c r="AD123">
        <v>7</v>
      </c>
      <c r="AE123">
        <v>7</v>
      </c>
      <c r="AF123">
        <v>0</v>
      </c>
      <c r="AG123">
        <v>7</v>
      </c>
      <c r="AH123" s="1"/>
      <c r="AI123" t="s">
        <v>68</v>
      </c>
      <c r="AJ123" t="s">
        <v>69</v>
      </c>
      <c r="AK123">
        <v>2</v>
      </c>
      <c r="AL123" t="s">
        <v>70</v>
      </c>
      <c r="AM123">
        <v>1843.8000000000002</v>
      </c>
    </row>
    <row r="124" spans="1:39" x14ac:dyDescent="0.25">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v>4963</v>
      </c>
      <c r="S124">
        <v>4510</v>
      </c>
      <c r="T124">
        <v>9</v>
      </c>
      <c r="U124" t="s">
        <v>35</v>
      </c>
      <c r="V124">
        <v>18</v>
      </c>
      <c r="W124">
        <v>3</v>
      </c>
      <c r="X124">
        <v>1</v>
      </c>
      <c r="Y124">
        <v>3</v>
      </c>
      <c r="Z124">
        <v>7</v>
      </c>
      <c r="AA124">
        <v>2</v>
      </c>
      <c r="AB124">
        <v>3</v>
      </c>
      <c r="AC124" s="1">
        <v>44197</v>
      </c>
      <c r="AD124">
        <v>5</v>
      </c>
      <c r="AE124">
        <v>4</v>
      </c>
      <c r="AF124">
        <v>4</v>
      </c>
      <c r="AG124">
        <v>3</v>
      </c>
      <c r="AH124" s="1">
        <v>45497</v>
      </c>
      <c r="AI124" t="s">
        <v>71</v>
      </c>
      <c r="AJ124" t="s">
        <v>72</v>
      </c>
      <c r="AK124">
        <v>6</v>
      </c>
      <c r="AL124" t="s">
        <v>73</v>
      </c>
      <c r="AM124">
        <v>1488.9</v>
      </c>
    </row>
    <row r="125" spans="1:39" x14ac:dyDescent="0.25">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v>19537</v>
      </c>
      <c r="S125">
        <v>6462</v>
      </c>
      <c r="T125">
        <v>7</v>
      </c>
      <c r="U125" t="s">
        <v>43</v>
      </c>
      <c r="V125">
        <v>13</v>
      </c>
      <c r="W125">
        <v>3</v>
      </c>
      <c r="X125">
        <v>3</v>
      </c>
      <c r="Y125">
        <v>0</v>
      </c>
      <c r="Z125">
        <v>23</v>
      </c>
      <c r="AA125">
        <v>5</v>
      </c>
      <c r="AB125">
        <v>3</v>
      </c>
      <c r="AC125" s="1">
        <v>38718</v>
      </c>
      <c r="AD125">
        <v>20</v>
      </c>
      <c r="AE125">
        <v>18</v>
      </c>
      <c r="AF125">
        <v>15</v>
      </c>
      <c r="AG125">
        <v>15</v>
      </c>
      <c r="AH125" s="1"/>
      <c r="AI125" t="s">
        <v>71</v>
      </c>
      <c r="AJ125" t="s">
        <v>72</v>
      </c>
      <c r="AK125">
        <v>4</v>
      </c>
      <c r="AL125" t="s">
        <v>75</v>
      </c>
      <c r="AM125">
        <v>5861.1</v>
      </c>
    </row>
    <row r="126" spans="1:39" x14ac:dyDescent="0.25">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v>6172</v>
      </c>
      <c r="S126">
        <v>20739</v>
      </c>
      <c r="T126">
        <v>4</v>
      </c>
      <c r="U126" t="s">
        <v>35</v>
      </c>
      <c r="V126">
        <v>18</v>
      </c>
      <c r="W126">
        <v>3</v>
      </c>
      <c r="X126">
        <v>2</v>
      </c>
      <c r="Y126">
        <v>0</v>
      </c>
      <c r="Z126">
        <v>12</v>
      </c>
      <c r="AA126">
        <v>3</v>
      </c>
      <c r="AB126">
        <v>2</v>
      </c>
      <c r="AC126" s="1">
        <v>43466</v>
      </c>
      <c r="AD126">
        <v>7</v>
      </c>
      <c r="AE126">
        <v>7</v>
      </c>
      <c r="AF126">
        <v>7</v>
      </c>
      <c r="AG126">
        <v>7</v>
      </c>
      <c r="AH126" s="1">
        <v>45495</v>
      </c>
      <c r="AI126" t="s">
        <v>68</v>
      </c>
      <c r="AJ126" t="s">
        <v>69</v>
      </c>
      <c r="AK126">
        <v>2</v>
      </c>
      <c r="AL126" t="s">
        <v>70</v>
      </c>
      <c r="AM126">
        <v>1851.6000000000001</v>
      </c>
    </row>
    <row r="127" spans="1:39" x14ac:dyDescent="0.25">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v>2368</v>
      </c>
      <c r="S127">
        <v>23300</v>
      </c>
      <c r="T127">
        <v>1</v>
      </c>
      <c r="U127" t="s">
        <v>43</v>
      </c>
      <c r="V127">
        <v>19</v>
      </c>
      <c r="W127">
        <v>3</v>
      </c>
      <c r="X127">
        <v>3</v>
      </c>
      <c r="Y127">
        <v>0</v>
      </c>
      <c r="Z127">
        <v>5</v>
      </c>
      <c r="AA127">
        <v>3</v>
      </c>
      <c r="AB127">
        <v>2</v>
      </c>
      <c r="AC127" s="1">
        <v>44197</v>
      </c>
      <c r="AD127">
        <v>5</v>
      </c>
      <c r="AE127">
        <v>4</v>
      </c>
      <c r="AF127">
        <v>4</v>
      </c>
      <c r="AG127">
        <v>3</v>
      </c>
      <c r="AH127" s="1"/>
      <c r="AI127" t="s">
        <v>71</v>
      </c>
      <c r="AJ127" t="s">
        <v>72</v>
      </c>
      <c r="AK127">
        <v>6</v>
      </c>
      <c r="AL127" t="s">
        <v>73</v>
      </c>
      <c r="AM127">
        <v>710.40000000000009</v>
      </c>
    </row>
    <row r="128" spans="1:39" x14ac:dyDescent="0.25">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v>10312</v>
      </c>
      <c r="S128">
        <v>3465</v>
      </c>
      <c r="T128">
        <v>1</v>
      </c>
      <c r="U128" t="s">
        <v>43</v>
      </c>
      <c r="V128">
        <v>12</v>
      </c>
      <c r="W128">
        <v>3</v>
      </c>
      <c r="X128">
        <v>4</v>
      </c>
      <c r="Y128">
        <v>1</v>
      </c>
      <c r="Z128">
        <v>40</v>
      </c>
      <c r="AA128">
        <v>3</v>
      </c>
      <c r="AB128">
        <v>2</v>
      </c>
      <c r="AC128" s="1">
        <v>31413</v>
      </c>
      <c r="AD128">
        <v>40</v>
      </c>
      <c r="AE128">
        <v>10</v>
      </c>
      <c r="AF128">
        <v>15</v>
      </c>
      <c r="AG128">
        <v>6</v>
      </c>
      <c r="AH128" s="1">
        <v>45493</v>
      </c>
      <c r="AI128" t="s">
        <v>71</v>
      </c>
      <c r="AJ128" t="s">
        <v>72</v>
      </c>
      <c r="AK128">
        <v>4</v>
      </c>
      <c r="AL128" t="s">
        <v>75</v>
      </c>
      <c r="AM128">
        <v>3093.6000000000004</v>
      </c>
    </row>
    <row r="129" spans="1:39" x14ac:dyDescent="0.25">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v>1675</v>
      </c>
      <c r="S129">
        <v>26820</v>
      </c>
      <c r="T129">
        <v>1</v>
      </c>
      <c r="U129" t="s">
        <v>35</v>
      </c>
      <c r="V129">
        <v>19</v>
      </c>
      <c r="W129">
        <v>3</v>
      </c>
      <c r="X129">
        <v>4</v>
      </c>
      <c r="Y129">
        <v>0</v>
      </c>
      <c r="Z129">
        <v>0</v>
      </c>
      <c r="AA129">
        <v>2</v>
      </c>
      <c r="AB129">
        <v>2</v>
      </c>
      <c r="AC129" s="1">
        <v>46023</v>
      </c>
      <c r="AD129">
        <v>0</v>
      </c>
      <c r="AE129">
        <v>0</v>
      </c>
      <c r="AF129">
        <v>0</v>
      </c>
      <c r="AG129">
        <v>0</v>
      </c>
      <c r="AH129" s="1">
        <v>45491</v>
      </c>
      <c r="AI129" t="s">
        <v>68</v>
      </c>
      <c r="AJ129" t="s">
        <v>69</v>
      </c>
      <c r="AK129">
        <v>3</v>
      </c>
      <c r="AL129" t="s">
        <v>76</v>
      </c>
      <c r="AM129">
        <v>502.5</v>
      </c>
    </row>
    <row r="130" spans="1:39" x14ac:dyDescent="0.25">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v>2523</v>
      </c>
      <c r="S130">
        <v>19299</v>
      </c>
      <c r="T130">
        <v>0</v>
      </c>
      <c r="U130" t="s">
        <v>43</v>
      </c>
      <c r="V130">
        <v>14</v>
      </c>
      <c r="W130">
        <v>3</v>
      </c>
      <c r="X130">
        <v>3</v>
      </c>
      <c r="Y130">
        <v>1</v>
      </c>
      <c r="Z130">
        <v>3</v>
      </c>
      <c r="AA130">
        <v>2</v>
      </c>
      <c r="AB130">
        <v>3</v>
      </c>
      <c r="AC130" s="1">
        <v>45292</v>
      </c>
      <c r="AD130">
        <v>2</v>
      </c>
      <c r="AE130">
        <v>1</v>
      </c>
      <c r="AF130">
        <v>2</v>
      </c>
      <c r="AG130">
        <v>1</v>
      </c>
      <c r="AH130" s="1"/>
      <c r="AI130" t="s">
        <v>71</v>
      </c>
      <c r="AJ130" t="s">
        <v>72</v>
      </c>
      <c r="AK130">
        <v>5</v>
      </c>
      <c r="AL130" t="s">
        <v>74</v>
      </c>
      <c r="AM130">
        <v>756.90000000000009</v>
      </c>
    </row>
    <row r="131" spans="1:39" x14ac:dyDescent="0.25">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v>6567</v>
      </c>
      <c r="S131">
        <v>5549</v>
      </c>
      <c r="T131">
        <v>1</v>
      </c>
      <c r="U131" t="s">
        <v>43</v>
      </c>
      <c r="V131">
        <v>14</v>
      </c>
      <c r="W131">
        <v>3</v>
      </c>
      <c r="X131">
        <v>3</v>
      </c>
      <c r="Y131">
        <v>0</v>
      </c>
      <c r="Z131">
        <v>16</v>
      </c>
      <c r="AA131">
        <v>2</v>
      </c>
      <c r="AB131">
        <v>2</v>
      </c>
      <c r="AC131" s="1">
        <v>40544</v>
      </c>
      <c r="AD131">
        <v>15</v>
      </c>
      <c r="AE131">
        <v>11</v>
      </c>
      <c r="AF131">
        <v>5</v>
      </c>
      <c r="AG131">
        <v>11</v>
      </c>
      <c r="AH131" s="1"/>
      <c r="AI131" t="s">
        <v>71</v>
      </c>
      <c r="AJ131" t="s">
        <v>72</v>
      </c>
      <c r="AK131">
        <v>6</v>
      </c>
      <c r="AL131" t="s">
        <v>73</v>
      </c>
      <c r="AM131">
        <v>1970.1000000000001</v>
      </c>
    </row>
    <row r="132" spans="1:39" x14ac:dyDescent="0.25">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v>4739</v>
      </c>
      <c r="S132">
        <v>16090</v>
      </c>
      <c r="T132">
        <v>4</v>
      </c>
      <c r="U132" t="s">
        <v>43</v>
      </c>
      <c r="V132">
        <v>12</v>
      </c>
      <c r="W132">
        <v>3</v>
      </c>
      <c r="X132">
        <v>4</v>
      </c>
      <c r="Y132">
        <v>0</v>
      </c>
      <c r="Z132">
        <v>18</v>
      </c>
      <c r="AA132">
        <v>2</v>
      </c>
      <c r="AB132">
        <v>3</v>
      </c>
      <c r="AC132" s="1">
        <v>44927</v>
      </c>
      <c r="AD132">
        <v>3</v>
      </c>
      <c r="AE132">
        <v>2</v>
      </c>
      <c r="AF132">
        <v>1</v>
      </c>
      <c r="AG132">
        <v>2</v>
      </c>
      <c r="AH132" s="1"/>
      <c r="AI132" t="s">
        <v>71</v>
      </c>
      <c r="AJ132" t="s">
        <v>72</v>
      </c>
      <c r="AK132">
        <v>4</v>
      </c>
      <c r="AL132" t="s">
        <v>75</v>
      </c>
      <c r="AM132">
        <v>1421.7</v>
      </c>
    </row>
    <row r="133" spans="1:39" x14ac:dyDescent="0.25">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v>9208</v>
      </c>
      <c r="S133">
        <v>6645</v>
      </c>
      <c r="T133">
        <v>4</v>
      </c>
      <c r="U133" t="s">
        <v>43</v>
      </c>
      <c r="V133">
        <v>11</v>
      </c>
      <c r="W133">
        <v>3</v>
      </c>
      <c r="X133">
        <v>4</v>
      </c>
      <c r="Y133">
        <v>0</v>
      </c>
      <c r="Z133">
        <v>16</v>
      </c>
      <c r="AA133">
        <v>3</v>
      </c>
      <c r="AB133">
        <v>3</v>
      </c>
      <c r="AC133" s="1">
        <v>45292</v>
      </c>
      <c r="AD133">
        <v>2</v>
      </c>
      <c r="AE133">
        <v>2</v>
      </c>
      <c r="AF133">
        <v>2</v>
      </c>
      <c r="AG133">
        <v>1</v>
      </c>
      <c r="AH133" s="1"/>
      <c r="AI133" t="s">
        <v>68</v>
      </c>
      <c r="AJ133" t="s">
        <v>69</v>
      </c>
      <c r="AK133">
        <v>1</v>
      </c>
      <c r="AL133" t="s">
        <v>77</v>
      </c>
      <c r="AM133">
        <v>2762.4</v>
      </c>
    </row>
    <row r="134" spans="1:39" x14ac:dyDescent="0.25">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v>4559</v>
      </c>
      <c r="S134">
        <v>24788</v>
      </c>
      <c r="T134">
        <v>3</v>
      </c>
      <c r="U134" t="s">
        <v>35</v>
      </c>
      <c r="V134">
        <v>11</v>
      </c>
      <c r="W134">
        <v>3</v>
      </c>
      <c r="X134">
        <v>3</v>
      </c>
      <c r="Y134">
        <v>1</v>
      </c>
      <c r="Z134">
        <v>4</v>
      </c>
      <c r="AA134">
        <v>2</v>
      </c>
      <c r="AB134">
        <v>3</v>
      </c>
      <c r="AC134" s="1">
        <v>45292</v>
      </c>
      <c r="AD134">
        <v>2</v>
      </c>
      <c r="AE134">
        <v>2</v>
      </c>
      <c r="AF134">
        <v>2</v>
      </c>
      <c r="AG134">
        <v>2</v>
      </c>
      <c r="AH134" s="1">
        <v>45483</v>
      </c>
      <c r="AI134" t="s">
        <v>68</v>
      </c>
      <c r="AJ134" t="s">
        <v>69</v>
      </c>
      <c r="AK134">
        <v>2</v>
      </c>
      <c r="AL134" t="s">
        <v>70</v>
      </c>
      <c r="AM134">
        <v>1367.7</v>
      </c>
    </row>
    <row r="135" spans="1:39" x14ac:dyDescent="0.25">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v>8189</v>
      </c>
      <c r="S135">
        <v>21196</v>
      </c>
      <c r="T135">
        <v>3</v>
      </c>
      <c r="U135" t="s">
        <v>35</v>
      </c>
      <c r="V135">
        <v>13</v>
      </c>
      <c r="W135">
        <v>3</v>
      </c>
      <c r="X135">
        <v>3</v>
      </c>
      <c r="Y135">
        <v>1</v>
      </c>
      <c r="Z135">
        <v>12</v>
      </c>
      <c r="AA135">
        <v>2</v>
      </c>
      <c r="AB135">
        <v>3</v>
      </c>
      <c r="AC135" s="1">
        <v>42736</v>
      </c>
      <c r="AD135">
        <v>9</v>
      </c>
      <c r="AE135">
        <v>7</v>
      </c>
      <c r="AF135">
        <v>0</v>
      </c>
      <c r="AG135">
        <v>7</v>
      </c>
      <c r="AH135" s="1"/>
      <c r="AI135" t="s">
        <v>68</v>
      </c>
      <c r="AJ135" t="s">
        <v>69</v>
      </c>
      <c r="AK135">
        <v>3</v>
      </c>
      <c r="AL135" t="s">
        <v>76</v>
      </c>
      <c r="AM135">
        <v>2456.7000000000003</v>
      </c>
    </row>
    <row r="136" spans="1:39" x14ac:dyDescent="0.25">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v>2942</v>
      </c>
      <c r="S136">
        <v>8916</v>
      </c>
      <c r="T136">
        <v>1</v>
      </c>
      <c r="U136" t="s">
        <v>43</v>
      </c>
      <c r="V136">
        <v>23</v>
      </c>
      <c r="W136">
        <v>4</v>
      </c>
      <c r="X136">
        <v>4</v>
      </c>
      <c r="Y136">
        <v>1</v>
      </c>
      <c r="Z136">
        <v>8</v>
      </c>
      <c r="AA136">
        <v>3</v>
      </c>
      <c r="AB136">
        <v>3</v>
      </c>
      <c r="AC136" s="1">
        <v>43101</v>
      </c>
      <c r="AD136">
        <v>8</v>
      </c>
      <c r="AE136">
        <v>7</v>
      </c>
      <c r="AF136">
        <v>5</v>
      </c>
      <c r="AG136">
        <v>7</v>
      </c>
      <c r="AH136" s="1"/>
      <c r="AI136" t="s">
        <v>78</v>
      </c>
      <c r="AJ136" t="s">
        <v>78</v>
      </c>
      <c r="AK136">
        <v>7</v>
      </c>
      <c r="AL136" t="s">
        <v>81</v>
      </c>
      <c r="AM136">
        <v>1176.8</v>
      </c>
    </row>
    <row r="137" spans="1:39" x14ac:dyDescent="0.25">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v>4941</v>
      </c>
      <c r="S137">
        <v>2819</v>
      </c>
      <c r="T137">
        <v>6</v>
      </c>
      <c r="U137" t="s">
        <v>43</v>
      </c>
      <c r="V137">
        <v>20</v>
      </c>
      <c r="W137">
        <v>4</v>
      </c>
      <c r="X137">
        <v>4</v>
      </c>
      <c r="Y137">
        <v>2</v>
      </c>
      <c r="Z137">
        <v>7</v>
      </c>
      <c r="AA137">
        <v>0</v>
      </c>
      <c r="AB137">
        <v>3</v>
      </c>
      <c r="AC137" s="1">
        <v>44927</v>
      </c>
      <c r="AD137">
        <v>3</v>
      </c>
      <c r="AE137">
        <v>2</v>
      </c>
      <c r="AF137">
        <v>0</v>
      </c>
      <c r="AG137">
        <v>1</v>
      </c>
      <c r="AH137" s="1"/>
      <c r="AI137" t="s">
        <v>71</v>
      </c>
      <c r="AJ137" t="s">
        <v>72</v>
      </c>
      <c r="AK137">
        <v>5</v>
      </c>
      <c r="AL137" t="s">
        <v>74</v>
      </c>
      <c r="AM137">
        <v>1976.4</v>
      </c>
    </row>
    <row r="138" spans="1:39" x14ac:dyDescent="0.25">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v>10650</v>
      </c>
      <c r="S138">
        <v>25150</v>
      </c>
      <c r="T138">
        <v>2</v>
      </c>
      <c r="U138" t="s">
        <v>43</v>
      </c>
      <c r="V138">
        <v>15</v>
      </c>
      <c r="W138">
        <v>3</v>
      </c>
      <c r="X138">
        <v>4</v>
      </c>
      <c r="Y138">
        <v>0</v>
      </c>
      <c r="Z138">
        <v>18</v>
      </c>
      <c r="AA138">
        <v>2</v>
      </c>
      <c r="AB138">
        <v>3</v>
      </c>
      <c r="AC138" s="1">
        <v>44562</v>
      </c>
      <c r="AD138">
        <v>4</v>
      </c>
      <c r="AE138">
        <v>2</v>
      </c>
      <c r="AF138">
        <v>0</v>
      </c>
      <c r="AG138">
        <v>3</v>
      </c>
      <c r="AH138" s="1">
        <v>45479</v>
      </c>
      <c r="AI138" t="s">
        <v>71</v>
      </c>
      <c r="AJ138" t="s">
        <v>72</v>
      </c>
      <c r="AK138">
        <v>6</v>
      </c>
      <c r="AL138" t="s">
        <v>73</v>
      </c>
      <c r="AM138">
        <v>3195</v>
      </c>
    </row>
    <row r="139" spans="1:39" x14ac:dyDescent="0.25">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v>5902</v>
      </c>
      <c r="S139">
        <v>14590</v>
      </c>
      <c r="T139">
        <v>4</v>
      </c>
      <c r="U139" t="s">
        <v>43</v>
      </c>
      <c r="V139">
        <v>14</v>
      </c>
      <c r="W139">
        <v>3</v>
      </c>
      <c r="X139">
        <v>3</v>
      </c>
      <c r="Y139">
        <v>1</v>
      </c>
      <c r="Z139">
        <v>17</v>
      </c>
      <c r="AA139">
        <v>1</v>
      </c>
      <c r="AB139">
        <v>4</v>
      </c>
      <c r="AC139" s="1">
        <v>40544</v>
      </c>
      <c r="AD139">
        <v>15</v>
      </c>
      <c r="AE139">
        <v>11</v>
      </c>
      <c r="AF139">
        <v>5</v>
      </c>
      <c r="AG139">
        <v>9</v>
      </c>
      <c r="AH139" s="1"/>
      <c r="AI139" t="s">
        <v>68</v>
      </c>
      <c r="AJ139" t="s">
        <v>69</v>
      </c>
      <c r="AK139">
        <v>3</v>
      </c>
      <c r="AL139" t="s">
        <v>76</v>
      </c>
      <c r="AM139">
        <v>1770.6000000000001</v>
      </c>
    </row>
    <row r="140" spans="1:39" x14ac:dyDescent="0.25">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v>8639</v>
      </c>
      <c r="S140">
        <v>24835</v>
      </c>
      <c r="T140">
        <v>2</v>
      </c>
      <c r="U140" t="s">
        <v>43</v>
      </c>
      <c r="V140">
        <v>18</v>
      </c>
      <c r="W140">
        <v>3</v>
      </c>
      <c r="X140">
        <v>4</v>
      </c>
      <c r="Y140">
        <v>0</v>
      </c>
      <c r="Z140">
        <v>6</v>
      </c>
      <c r="AA140">
        <v>3</v>
      </c>
      <c r="AB140">
        <v>3</v>
      </c>
      <c r="AC140" s="1">
        <v>45292</v>
      </c>
      <c r="AD140">
        <v>2</v>
      </c>
      <c r="AE140">
        <v>2</v>
      </c>
      <c r="AF140">
        <v>2</v>
      </c>
      <c r="AG140">
        <v>2</v>
      </c>
      <c r="AH140" s="1"/>
      <c r="AI140" t="s">
        <v>68</v>
      </c>
      <c r="AJ140" t="s">
        <v>69</v>
      </c>
      <c r="AK140">
        <v>1</v>
      </c>
      <c r="AL140" t="s">
        <v>77</v>
      </c>
      <c r="AM140">
        <v>2591.7000000000003</v>
      </c>
    </row>
    <row r="141" spans="1:39" x14ac:dyDescent="0.25">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v>6347</v>
      </c>
      <c r="S141">
        <v>13982</v>
      </c>
      <c r="T141">
        <v>0</v>
      </c>
      <c r="U141" t="s">
        <v>35</v>
      </c>
      <c r="V141">
        <v>19</v>
      </c>
      <c r="W141">
        <v>3</v>
      </c>
      <c r="X141">
        <v>4</v>
      </c>
      <c r="Y141">
        <v>0</v>
      </c>
      <c r="Z141">
        <v>12</v>
      </c>
      <c r="AA141">
        <v>2</v>
      </c>
      <c r="AB141">
        <v>1</v>
      </c>
      <c r="AC141" s="1">
        <v>42005</v>
      </c>
      <c r="AD141">
        <v>11</v>
      </c>
      <c r="AE141">
        <v>9</v>
      </c>
      <c r="AF141">
        <v>4</v>
      </c>
      <c r="AG141">
        <v>7</v>
      </c>
      <c r="AH141" s="1"/>
      <c r="AI141" t="s">
        <v>78</v>
      </c>
      <c r="AJ141" t="s">
        <v>78</v>
      </c>
      <c r="AK141">
        <v>8</v>
      </c>
      <c r="AL141" t="s">
        <v>79</v>
      </c>
      <c r="AM141">
        <v>1904.1000000000001</v>
      </c>
    </row>
    <row r="142" spans="1:39" x14ac:dyDescent="0.25">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v>4200</v>
      </c>
      <c r="S142">
        <v>10224</v>
      </c>
      <c r="T142">
        <v>7</v>
      </c>
      <c r="U142" t="s">
        <v>43</v>
      </c>
      <c r="V142">
        <v>22</v>
      </c>
      <c r="W142">
        <v>4</v>
      </c>
      <c r="X142">
        <v>1</v>
      </c>
      <c r="Y142">
        <v>0</v>
      </c>
      <c r="Z142">
        <v>10</v>
      </c>
      <c r="AA142">
        <v>2</v>
      </c>
      <c r="AB142">
        <v>4</v>
      </c>
      <c r="AC142" s="1">
        <v>44197</v>
      </c>
      <c r="AD142">
        <v>5</v>
      </c>
      <c r="AE142">
        <v>4</v>
      </c>
      <c r="AF142">
        <v>0</v>
      </c>
      <c r="AG142">
        <v>4</v>
      </c>
      <c r="AH142" s="1">
        <v>45468</v>
      </c>
      <c r="AI142" t="s">
        <v>71</v>
      </c>
      <c r="AJ142" t="s">
        <v>72</v>
      </c>
      <c r="AK142">
        <v>5</v>
      </c>
      <c r="AL142" t="s">
        <v>74</v>
      </c>
      <c r="AM142">
        <v>1680</v>
      </c>
    </row>
    <row r="143" spans="1:39" x14ac:dyDescent="0.25">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v>3452</v>
      </c>
      <c r="S143">
        <v>9752</v>
      </c>
      <c r="T143">
        <v>5</v>
      </c>
      <c r="U143" t="s">
        <v>43</v>
      </c>
      <c r="V143">
        <v>13</v>
      </c>
      <c r="W143">
        <v>3</v>
      </c>
      <c r="X143">
        <v>2</v>
      </c>
      <c r="Y143">
        <v>0</v>
      </c>
      <c r="Z143">
        <v>9</v>
      </c>
      <c r="AA143">
        <v>2</v>
      </c>
      <c r="AB143">
        <v>2</v>
      </c>
      <c r="AC143" s="1">
        <v>43831</v>
      </c>
      <c r="AD143">
        <v>6</v>
      </c>
      <c r="AE143">
        <v>5</v>
      </c>
      <c r="AF143">
        <v>0</v>
      </c>
      <c r="AG143">
        <v>3</v>
      </c>
      <c r="AH143" s="1"/>
      <c r="AI143" t="s">
        <v>71</v>
      </c>
      <c r="AJ143" t="s">
        <v>72</v>
      </c>
      <c r="AK143">
        <v>4</v>
      </c>
      <c r="AL143" t="s">
        <v>75</v>
      </c>
      <c r="AM143">
        <v>1035.6000000000001</v>
      </c>
    </row>
    <row r="144" spans="1:39" x14ac:dyDescent="0.25">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v>4317</v>
      </c>
      <c r="S144">
        <v>2302</v>
      </c>
      <c r="T144">
        <v>3</v>
      </c>
      <c r="U144" t="s">
        <v>35</v>
      </c>
      <c r="V144">
        <v>20</v>
      </c>
      <c r="W144">
        <v>4</v>
      </c>
      <c r="X144">
        <v>2</v>
      </c>
      <c r="Y144">
        <v>0</v>
      </c>
      <c r="Z144">
        <v>19</v>
      </c>
      <c r="AA144">
        <v>2</v>
      </c>
      <c r="AB144">
        <v>3</v>
      </c>
      <c r="AC144" s="1">
        <v>44927</v>
      </c>
      <c r="AD144">
        <v>3</v>
      </c>
      <c r="AE144">
        <v>2</v>
      </c>
      <c r="AF144">
        <v>2</v>
      </c>
      <c r="AG144">
        <v>2</v>
      </c>
      <c r="AH144" s="1"/>
      <c r="AI144" t="s">
        <v>71</v>
      </c>
      <c r="AJ144" t="s">
        <v>72</v>
      </c>
      <c r="AK144">
        <v>5</v>
      </c>
      <c r="AL144" t="s">
        <v>74</v>
      </c>
      <c r="AM144">
        <v>1726.8000000000002</v>
      </c>
    </row>
    <row r="145" spans="1:39" x14ac:dyDescent="0.25">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v>2632</v>
      </c>
      <c r="S145">
        <v>23910</v>
      </c>
      <c r="T145">
        <v>1</v>
      </c>
      <c r="U145" t="s">
        <v>43</v>
      </c>
      <c r="V145">
        <v>14</v>
      </c>
      <c r="W145">
        <v>3</v>
      </c>
      <c r="X145">
        <v>3</v>
      </c>
      <c r="Y145">
        <v>0</v>
      </c>
      <c r="Z145">
        <v>5</v>
      </c>
      <c r="AA145">
        <v>4</v>
      </c>
      <c r="AB145">
        <v>2</v>
      </c>
      <c r="AC145" s="1">
        <v>44197</v>
      </c>
      <c r="AD145">
        <v>5</v>
      </c>
      <c r="AE145">
        <v>4</v>
      </c>
      <c r="AF145">
        <v>0</v>
      </c>
      <c r="AG145">
        <v>4</v>
      </c>
      <c r="AH145" s="1"/>
      <c r="AI145" t="s">
        <v>71</v>
      </c>
      <c r="AJ145" t="s">
        <v>72</v>
      </c>
      <c r="AK145">
        <v>6</v>
      </c>
      <c r="AL145" t="s">
        <v>73</v>
      </c>
      <c r="AM145">
        <v>789.59999999999991</v>
      </c>
    </row>
    <row r="146" spans="1:39" x14ac:dyDescent="0.25">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v>4668</v>
      </c>
      <c r="S146">
        <v>22812</v>
      </c>
      <c r="T146">
        <v>0</v>
      </c>
      <c r="U146" t="s">
        <v>43</v>
      </c>
      <c r="V146">
        <v>17</v>
      </c>
      <c r="W146">
        <v>3</v>
      </c>
      <c r="X146">
        <v>4</v>
      </c>
      <c r="Y146">
        <v>3</v>
      </c>
      <c r="Z146">
        <v>9</v>
      </c>
      <c r="AA146">
        <v>2</v>
      </c>
      <c r="AB146">
        <v>4</v>
      </c>
      <c r="AC146" s="1">
        <v>43101</v>
      </c>
      <c r="AD146">
        <v>8</v>
      </c>
      <c r="AE146">
        <v>7</v>
      </c>
      <c r="AF146">
        <v>0</v>
      </c>
      <c r="AG146">
        <v>7</v>
      </c>
      <c r="AH146" s="1"/>
      <c r="AI146" t="s">
        <v>68</v>
      </c>
      <c r="AJ146" t="s">
        <v>69</v>
      </c>
      <c r="AK146">
        <v>1</v>
      </c>
      <c r="AL146" t="s">
        <v>77</v>
      </c>
      <c r="AM146">
        <v>1400.4</v>
      </c>
    </row>
    <row r="147" spans="1:39" x14ac:dyDescent="0.25">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v>3204</v>
      </c>
      <c r="S147">
        <v>10415</v>
      </c>
      <c r="T147">
        <v>5</v>
      </c>
      <c r="U147" t="s">
        <v>43</v>
      </c>
      <c r="V147">
        <v>14</v>
      </c>
      <c r="W147">
        <v>3</v>
      </c>
      <c r="X147">
        <v>4</v>
      </c>
      <c r="Y147">
        <v>1</v>
      </c>
      <c r="Z147">
        <v>8</v>
      </c>
      <c r="AA147">
        <v>3</v>
      </c>
      <c r="AB147">
        <v>3</v>
      </c>
      <c r="AC147" s="1">
        <v>44927</v>
      </c>
      <c r="AD147">
        <v>3</v>
      </c>
      <c r="AE147">
        <v>2</v>
      </c>
      <c r="AF147">
        <v>2</v>
      </c>
      <c r="AG147">
        <v>2</v>
      </c>
      <c r="AH147" s="1"/>
      <c r="AI147" t="s">
        <v>71</v>
      </c>
      <c r="AJ147" t="s">
        <v>72</v>
      </c>
      <c r="AK147">
        <v>6</v>
      </c>
      <c r="AL147" t="s">
        <v>73</v>
      </c>
      <c r="AM147">
        <v>961.2</v>
      </c>
    </row>
    <row r="148" spans="1:39" x14ac:dyDescent="0.25">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v>2720</v>
      </c>
      <c r="S148">
        <v>11162</v>
      </c>
      <c r="T148">
        <v>0</v>
      </c>
      <c r="U148" t="s">
        <v>43</v>
      </c>
      <c r="V148">
        <v>13</v>
      </c>
      <c r="W148">
        <v>3</v>
      </c>
      <c r="X148">
        <v>4</v>
      </c>
      <c r="Y148">
        <v>0</v>
      </c>
      <c r="Z148">
        <v>6</v>
      </c>
      <c r="AA148">
        <v>3</v>
      </c>
      <c r="AB148">
        <v>3</v>
      </c>
      <c r="AC148" s="1">
        <v>44197</v>
      </c>
      <c r="AD148">
        <v>5</v>
      </c>
      <c r="AE148">
        <v>3</v>
      </c>
      <c r="AF148">
        <v>1</v>
      </c>
      <c r="AG148">
        <v>2</v>
      </c>
      <c r="AH148" s="1"/>
      <c r="AI148" t="s">
        <v>71</v>
      </c>
      <c r="AJ148" t="s">
        <v>72</v>
      </c>
      <c r="AK148">
        <v>4</v>
      </c>
      <c r="AL148" t="s">
        <v>75</v>
      </c>
      <c r="AM148">
        <v>816</v>
      </c>
    </row>
    <row r="149" spans="1:39" x14ac:dyDescent="0.25">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v>17181</v>
      </c>
      <c r="S149">
        <v>12888</v>
      </c>
      <c r="T149">
        <v>4</v>
      </c>
      <c r="U149" t="s">
        <v>43</v>
      </c>
      <c r="V149">
        <v>13</v>
      </c>
      <c r="W149">
        <v>3</v>
      </c>
      <c r="X149">
        <v>2</v>
      </c>
      <c r="Y149">
        <v>1</v>
      </c>
      <c r="Z149">
        <v>21</v>
      </c>
      <c r="AA149">
        <v>2</v>
      </c>
      <c r="AB149">
        <v>2</v>
      </c>
      <c r="AC149" s="1">
        <v>43466</v>
      </c>
      <c r="AD149">
        <v>7</v>
      </c>
      <c r="AE149">
        <v>6</v>
      </c>
      <c r="AF149">
        <v>7</v>
      </c>
      <c r="AG149">
        <v>7</v>
      </c>
      <c r="AH149" s="1"/>
      <c r="AI149" t="s">
        <v>71</v>
      </c>
      <c r="AJ149" t="s">
        <v>72</v>
      </c>
      <c r="AK149">
        <v>5</v>
      </c>
      <c r="AL149" t="s">
        <v>74</v>
      </c>
      <c r="AM149">
        <v>5154.3</v>
      </c>
    </row>
    <row r="150" spans="1:39" x14ac:dyDescent="0.25">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v>2238</v>
      </c>
      <c r="S150">
        <v>6961</v>
      </c>
      <c r="T150">
        <v>2</v>
      </c>
      <c r="U150" t="s">
        <v>43</v>
      </c>
      <c r="V150">
        <v>21</v>
      </c>
      <c r="W150">
        <v>4</v>
      </c>
      <c r="X150">
        <v>4</v>
      </c>
      <c r="Y150">
        <v>1</v>
      </c>
      <c r="Z150">
        <v>7</v>
      </c>
      <c r="AA150">
        <v>2</v>
      </c>
      <c r="AB150">
        <v>3</v>
      </c>
      <c r="AC150" s="1">
        <v>44197</v>
      </c>
      <c r="AD150">
        <v>5</v>
      </c>
      <c r="AE150">
        <v>0</v>
      </c>
      <c r="AF150">
        <v>1</v>
      </c>
      <c r="AG150">
        <v>4</v>
      </c>
      <c r="AH150" s="1"/>
      <c r="AI150" t="s">
        <v>71</v>
      </c>
      <c r="AJ150" t="s">
        <v>72</v>
      </c>
      <c r="AK150">
        <v>6</v>
      </c>
      <c r="AL150" t="s">
        <v>73</v>
      </c>
      <c r="AM150">
        <v>895.2</v>
      </c>
    </row>
    <row r="151" spans="1:39" x14ac:dyDescent="0.25">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v>1483</v>
      </c>
      <c r="S151">
        <v>16102</v>
      </c>
      <c r="T151">
        <v>1</v>
      </c>
      <c r="U151" t="s">
        <v>43</v>
      </c>
      <c r="V151">
        <v>14</v>
      </c>
      <c r="W151">
        <v>3</v>
      </c>
      <c r="X151">
        <v>4</v>
      </c>
      <c r="Y151">
        <v>0</v>
      </c>
      <c r="Z151">
        <v>1</v>
      </c>
      <c r="AA151">
        <v>3</v>
      </c>
      <c r="AB151">
        <v>3</v>
      </c>
      <c r="AC151" s="1">
        <v>45658</v>
      </c>
      <c r="AD151">
        <v>1</v>
      </c>
      <c r="AE151">
        <v>0</v>
      </c>
      <c r="AF151">
        <v>0</v>
      </c>
      <c r="AG151">
        <v>0</v>
      </c>
      <c r="AH151" s="1"/>
      <c r="AI151" t="s">
        <v>71</v>
      </c>
      <c r="AJ151" t="s">
        <v>72</v>
      </c>
      <c r="AK151">
        <v>4</v>
      </c>
      <c r="AL151" t="s">
        <v>75</v>
      </c>
      <c r="AM151">
        <v>444.90000000000003</v>
      </c>
    </row>
    <row r="152" spans="1:39" x14ac:dyDescent="0.25">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v>5605</v>
      </c>
      <c r="S152">
        <v>8504</v>
      </c>
      <c r="T152">
        <v>1</v>
      </c>
      <c r="U152" t="s">
        <v>43</v>
      </c>
      <c r="V152">
        <v>11</v>
      </c>
      <c r="W152">
        <v>3</v>
      </c>
      <c r="X152">
        <v>1</v>
      </c>
      <c r="Y152">
        <v>1</v>
      </c>
      <c r="Z152">
        <v>20</v>
      </c>
      <c r="AA152">
        <v>2</v>
      </c>
      <c r="AB152">
        <v>3</v>
      </c>
      <c r="AC152" s="1">
        <v>38718</v>
      </c>
      <c r="AD152">
        <v>20</v>
      </c>
      <c r="AE152">
        <v>7</v>
      </c>
      <c r="AF152">
        <v>2</v>
      </c>
      <c r="AG152">
        <v>13</v>
      </c>
      <c r="AH152" s="1"/>
      <c r="AI152" t="s">
        <v>71</v>
      </c>
      <c r="AJ152" t="s">
        <v>72</v>
      </c>
      <c r="AK152">
        <v>5</v>
      </c>
      <c r="AL152" t="s">
        <v>74</v>
      </c>
      <c r="AM152">
        <v>1681.5</v>
      </c>
    </row>
    <row r="153" spans="1:39" x14ac:dyDescent="0.25">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v>7295</v>
      </c>
      <c r="S153">
        <v>11439</v>
      </c>
      <c r="T153">
        <v>1</v>
      </c>
      <c r="U153" t="s">
        <v>43</v>
      </c>
      <c r="V153">
        <v>13</v>
      </c>
      <c r="W153">
        <v>3</v>
      </c>
      <c r="X153">
        <v>1</v>
      </c>
      <c r="Y153">
        <v>2</v>
      </c>
      <c r="Z153">
        <v>10</v>
      </c>
      <c r="AA153">
        <v>3</v>
      </c>
      <c r="AB153">
        <v>3</v>
      </c>
      <c r="AC153" s="1">
        <v>42370</v>
      </c>
      <c r="AD153">
        <v>10</v>
      </c>
      <c r="AE153">
        <v>8</v>
      </c>
      <c r="AF153">
        <v>0</v>
      </c>
      <c r="AG153">
        <v>6</v>
      </c>
      <c r="AH153" s="1"/>
      <c r="AI153" t="s">
        <v>68</v>
      </c>
      <c r="AJ153" t="s">
        <v>69</v>
      </c>
      <c r="AK153">
        <v>1</v>
      </c>
      <c r="AL153" t="s">
        <v>77</v>
      </c>
      <c r="AM153">
        <v>2188.5</v>
      </c>
    </row>
    <row r="154" spans="1:39" x14ac:dyDescent="0.25">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v>2306</v>
      </c>
      <c r="S154">
        <v>16047</v>
      </c>
      <c r="T154">
        <v>2</v>
      </c>
      <c r="U154" t="s">
        <v>35</v>
      </c>
      <c r="V154">
        <v>20</v>
      </c>
      <c r="W154">
        <v>4</v>
      </c>
      <c r="X154">
        <v>4</v>
      </c>
      <c r="Y154">
        <v>1</v>
      </c>
      <c r="Z154">
        <v>13</v>
      </c>
      <c r="AA154">
        <v>3</v>
      </c>
      <c r="AB154">
        <v>1</v>
      </c>
      <c r="AC154" s="1">
        <v>43466</v>
      </c>
      <c r="AD154">
        <v>7</v>
      </c>
      <c r="AE154">
        <v>7</v>
      </c>
      <c r="AF154">
        <v>4</v>
      </c>
      <c r="AG154">
        <v>5</v>
      </c>
      <c r="AH154" s="1"/>
      <c r="AI154" t="s">
        <v>68</v>
      </c>
      <c r="AJ154" t="s">
        <v>69</v>
      </c>
      <c r="AK154">
        <v>2</v>
      </c>
      <c r="AL154" t="s">
        <v>70</v>
      </c>
      <c r="AM154">
        <v>922.40000000000009</v>
      </c>
    </row>
    <row r="155" spans="1:39" x14ac:dyDescent="0.25">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v>2348</v>
      </c>
      <c r="S155">
        <v>10901</v>
      </c>
      <c r="T155">
        <v>8</v>
      </c>
      <c r="U155" t="s">
        <v>43</v>
      </c>
      <c r="V155">
        <v>18</v>
      </c>
      <c r="W155">
        <v>3</v>
      </c>
      <c r="X155">
        <v>3</v>
      </c>
      <c r="Y155">
        <v>1</v>
      </c>
      <c r="Z155">
        <v>20</v>
      </c>
      <c r="AA155">
        <v>2</v>
      </c>
      <c r="AB155">
        <v>1</v>
      </c>
      <c r="AC155" s="1">
        <v>39814</v>
      </c>
      <c r="AD155">
        <v>17</v>
      </c>
      <c r="AE155">
        <v>9</v>
      </c>
      <c r="AF155">
        <v>0</v>
      </c>
      <c r="AG155">
        <v>15</v>
      </c>
      <c r="AH155" s="1"/>
      <c r="AI155" t="s">
        <v>71</v>
      </c>
      <c r="AJ155" t="s">
        <v>72</v>
      </c>
      <c r="AK155">
        <v>6</v>
      </c>
      <c r="AL155" t="s">
        <v>73</v>
      </c>
      <c r="AM155">
        <v>704.40000000000009</v>
      </c>
    </row>
    <row r="156" spans="1:39" x14ac:dyDescent="0.25">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v>8998</v>
      </c>
      <c r="S156">
        <v>15589</v>
      </c>
      <c r="T156">
        <v>1</v>
      </c>
      <c r="U156" t="s">
        <v>43</v>
      </c>
      <c r="V156">
        <v>14</v>
      </c>
      <c r="W156">
        <v>3</v>
      </c>
      <c r="X156">
        <v>4</v>
      </c>
      <c r="Y156">
        <v>0</v>
      </c>
      <c r="Z156">
        <v>9</v>
      </c>
      <c r="AA156">
        <v>2</v>
      </c>
      <c r="AB156">
        <v>3</v>
      </c>
      <c r="AC156" s="1">
        <v>42736</v>
      </c>
      <c r="AD156">
        <v>9</v>
      </c>
      <c r="AE156">
        <v>8</v>
      </c>
      <c r="AF156">
        <v>3</v>
      </c>
      <c r="AG156">
        <v>7</v>
      </c>
      <c r="AH156" s="1"/>
      <c r="AI156" t="s">
        <v>68</v>
      </c>
      <c r="AJ156" t="s">
        <v>69</v>
      </c>
      <c r="AK156">
        <v>1</v>
      </c>
      <c r="AL156" t="s">
        <v>77</v>
      </c>
      <c r="AM156">
        <v>2699.4</v>
      </c>
    </row>
    <row r="157" spans="1:39" x14ac:dyDescent="0.25">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v>4319</v>
      </c>
      <c r="S157">
        <v>26283</v>
      </c>
      <c r="T157">
        <v>1</v>
      </c>
      <c r="U157" t="s">
        <v>43</v>
      </c>
      <c r="V157">
        <v>13</v>
      </c>
      <c r="W157">
        <v>3</v>
      </c>
      <c r="X157">
        <v>1</v>
      </c>
      <c r="Y157">
        <v>1</v>
      </c>
      <c r="Z157">
        <v>10</v>
      </c>
      <c r="AA157">
        <v>1</v>
      </c>
      <c r="AB157">
        <v>3</v>
      </c>
      <c r="AC157" s="1">
        <v>42370</v>
      </c>
      <c r="AD157">
        <v>10</v>
      </c>
      <c r="AE157">
        <v>7</v>
      </c>
      <c r="AF157">
        <v>0</v>
      </c>
      <c r="AG157">
        <v>9</v>
      </c>
      <c r="AH157" s="1"/>
      <c r="AI157" t="s">
        <v>71</v>
      </c>
      <c r="AJ157" t="s">
        <v>72</v>
      </c>
      <c r="AK157">
        <v>5</v>
      </c>
      <c r="AL157" t="s">
        <v>74</v>
      </c>
      <c r="AM157">
        <v>1295.7</v>
      </c>
    </row>
    <row r="158" spans="1:39" x14ac:dyDescent="0.25">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v>6132</v>
      </c>
      <c r="S158">
        <v>13983</v>
      </c>
      <c r="T158">
        <v>2</v>
      </c>
      <c r="U158" t="s">
        <v>43</v>
      </c>
      <c r="V158">
        <v>17</v>
      </c>
      <c r="W158">
        <v>3</v>
      </c>
      <c r="X158">
        <v>3</v>
      </c>
      <c r="Y158">
        <v>0</v>
      </c>
      <c r="Z158">
        <v>10</v>
      </c>
      <c r="AA158">
        <v>2</v>
      </c>
      <c r="AB158">
        <v>3</v>
      </c>
      <c r="AC158" s="1">
        <v>45658</v>
      </c>
      <c r="AD158">
        <v>1</v>
      </c>
      <c r="AE158">
        <v>0</v>
      </c>
      <c r="AF158">
        <v>0</v>
      </c>
      <c r="AG158">
        <v>0</v>
      </c>
      <c r="AH158" s="1"/>
      <c r="AI158" t="s">
        <v>71</v>
      </c>
      <c r="AJ158" t="s">
        <v>72</v>
      </c>
      <c r="AK158">
        <v>5</v>
      </c>
      <c r="AL158" t="s">
        <v>74</v>
      </c>
      <c r="AM158">
        <v>1839.6000000000001</v>
      </c>
    </row>
    <row r="159" spans="1:39" x14ac:dyDescent="0.25">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v>3346</v>
      </c>
      <c r="S159">
        <v>11873</v>
      </c>
      <c r="T159">
        <v>4</v>
      </c>
      <c r="U159" t="s">
        <v>35</v>
      </c>
      <c r="V159">
        <v>20</v>
      </c>
      <c r="W159">
        <v>4</v>
      </c>
      <c r="X159">
        <v>2</v>
      </c>
      <c r="Y159">
        <v>1</v>
      </c>
      <c r="Z159">
        <v>9</v>
      </c>
      <c r="AA159">
        <v>3</v>
      </c>
      <c r="AB159">
        <v>2</v>
      </c>
      <c r="AC159" s="1">
        <v>45658</v>
      </c>
      <c r="AD159">
        <v>1</v>
      </c>
      <c r="AE159">
        <v>0</v>
      </c>
      <c r="AF159">
        <v>0</v>
      </c>
      <c r="AG159">
        <v>0</v>
      </c>
      <c r="AH159" s="1"/>
      <c r="AI159" t="s">
        <v>71</v>
      </c>
      <c r="AJ159" t="s">
        <v>72</v>
      </c>
      <c r="AK159">
        <v>5</v>
      </c>
      <c r="AL159" t="s">
        <v>74</v>
      </c>
      <c r="AM159">
        <v>1338.4</v>
      </c>
    </row>
    <row r="160" spans="1:39" x14ac:dyDescent="0.25">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v>10855</v>
      </c>
      <c r="S160">
        <v>8552</v>
      </c>
      <c r="T160">
        <v>7</v>
      </c>
      <c r="U160" t="s">
        <v>43</v>
      </c>
      <c r="V160">
        <v>11</v>
      </c>
      <c r="W160">
        <v>3</v>
      </c>
      <c r="X160">
        <v>1</v>
      </c>
      <c r="Y160">
        <v>1</v>
      </c>
      <c r="Z160">
        <v>15</v>
      </c>
      <c r="AA160">
        <v>2</v>
      </c>
      <c r="AB160">
        <v>2</v>
      </c>
      <c r="AC160" s="1">
        <v>41640</v>
      </c>
      <c r="AD160">
        <v>12</v>
      </c>
      <c r="AE160">
        <v>11</v>
      </c>
      <c r="AF160">
        <v>2</v>
      </c>
      <c r="AG160">
        <v>11</v>
      </c>
      <c r="AH160" s="1"/>
      <c r="AI160" t="s">
        <v>68</v>
      </c>
      <c r="AJ160" t="s">
        <v>69</v>
      </c>
      <c r="AK160">
        <v>3</v>
      </c>
      <c r="AL160" t="s">
        <v>76</v>
      </c>
      <c r="AM160">
        <v>3256.5</v>
      </c>
    </row>
    <row r="161" spans="1:39" x14ac:dyDescent="0.25">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v>2231</v>
      </c>
      <c r="S161">
        <v>11314</v>
      </c>
      <c r="T161">
        <v>6</v>
      </c>
      <c r="U161" t="s">
        <v>43</v>
      </c>
      <c r="V161">
        <v>18</v>
      </c>
      <c r="W161">
        <v>3</v>
      </c>
      <c r="X161">
        <v>4</v>
      </c>
      <c r="Y161">
        <v>1</v>
      </c>
      <c r="Z161">
        <v>6</v>
      </c>
      <c r="AA161">
        <v>3</v>
      </c>
      <c r="AB161">
        <v>3</v>
      </c>
      <c r="AC161" s="1">
        <v>44562</v>
      </c>
      <c r="AD161">
        <v>4</v>
      </c>
      <c r="AE161">
        <v>3</v>
      </c>
      <c r="AF161">
        <v>1</v>
      </c>
      <c r="AG161">
        <v>2</v>
      </c>
      <c r="AH161" s="1"/>
      <c r="AI161" t="s">
        <v>68</v>
      </c>
      <c r="AJ161" t="s">
        <v>69</v>
      </c>
      <c r="AK161">
        <v>1</v>
      </c>
      <c r="AL161" t="s">
        <v>77</v>
      </c>
      <c r="AM161">
        <v>669.30000000000007</v>
      </c>
    </row>
    <row r="162" spans="1:39" x14ac:dyDescent="0.25">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v>2323</v>
      </c>
      <c r="S162">
        <v>11992</v>
      </c>
      <c r="T162">
        <v>1</v>
      </c>
      <c r="U162" t="s">
        <v>43</v>
      </c>
      <c r="V162">
        <v>24</v>
      </c>
      <c r="W162">
        <v>4</v>
      </c>
      <c r="X162">
        <v>1</v>
      </c>
      <c r="Y162">
        <v>2</v>
      </c>
      <c r="Z162">
        <v>2</v>
      </c>
      <c r="AA162">
        <v>6</v>
      </c>
      <c r="AB162">
        <v>3</v>
      </c>
      <c r="AC162" s="1">
        <v>45292</v>
      </c>
      <c r="AD162">
        <v>2</v>
      </c>
      <c r="AE162">
        <v>2</v>
      </c>
      <c r="AF162">
        <v>2</v>
      </c>
      <c r="AG162">
        <v>2</v>
      </c>
      <c r="AH162" s="1"/>
      <c r="AI162" t="s">
        <v>71</v>
      </c>
      <c r="AJ162" t="s">
        <v>72</v>
      </c>
      <c r="AK162">
        <v>5</v>
      </c>
      <c r="AL162" t="s">
        <v>74</v>
      </c>
      <c r="AM162">
        <v>929.2</v>
      </c>
    </row>
    <row r="163" spans="1:39" x14ac:dyDescent="0.25">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v>2024</v>
      </c>
      <c r="S163">
        <v>5970</v>
      </c>
      <c r="T163">
        <v>6</v>
      </c>
      <c r="U163" t="s">
        <v>43</v>
      </c>
      <c r="V163">
        <v>18</v>
      </c>
      <c r="W163">
        <v>3</v>
      </c>
      <c r="X163">
        <v>4</v>
      </c>
      <c r="Y163">
        <v>1</v>
      </c>
      <c r="Z163">
        <v>6</v>
      </c>
      <c r="AA163">
        <v>1</v>
      </c>
      <c r="AB163">
        <v>1</v>
      </c>
      <c r="AC163" s="1">
        <v>45292</v>
      </c>
      <c r="AD163">
        <v>2</v>
      </c>
      <c r="AE163">
        <v>2</v>
      </c>
      <c r="AF163">
        <v>2</v>
      </c>
      <c r="AG163">
        <v>2</v>
      </c>
      <c r="AH163" s="1"/>
      <c r="AI163" t="s">
        <v>71</v>
      </c>
      <c r="AJ163" t="s">
        <v>72</v>
      </c>
      <c r="AK163">
        <v>6</v>
      </c>
      <c r="AL163" t="s">
        <v>73</v>
      </c>
      <c r="AM163">
        <v>607.20000000000005</v>
      </c>
    </row>
    <row r="164" spans="1:39" x14ac:dyDescent="0.25">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v>2713</v>
      </c>
      <c r="S164">
        <v>6672</v>
      </c>
      <c r="T164">
        <v>1</v>
      </c>
      <c r="U164" t="s">
        <v>43</v>
      </c>
      <c r="V164">
        <v>11</v>
      </c>
      <c r="W164">
        <v>3</v>
      </c>
      <c r="X164">
        <v>3</v>
      </c>
      <c r="Y164">
        <v>1</v>
      </c>
      <c r="Z164">
        <v>5</v>
      </c>
      <c r="AA164">
        <v>2</v>
      </c>
      <c r="AB164">
        <v>1</v>
      </c>
      <c r="AC164" s="1">
        <v>44197</v>
      </c>
      <c r="AD164">
        <v>5</v>
      </c>
      <c r="AE164">
        <v>2</v>
      </c>
      <c r="AF164">
        <v>0</v>
      </c>
      <c r="AG164">
        <v>2</v>
      </c>
      <c r="AH164" s="1"/>
      <c r="AI164" t="s">
        <v>71</v>
      </c>
      <c r="AJ164" t="s">
        <v>72</v>
      </c>
      <c r="AK164">
        <v>6</v>
      </c>
      <c r="AL164" t="s">
        <v>73</v>
      </c>
      <c r="AM164">
        <v>813.90000000000009</v>
      </c>
    </row>
    <row r="165" spans="1:39" x14ac:dyDescent="0.25">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v>9439</v>
      </c>
      <c r="S165">
        <v>23402</v>
      </c>
      <c r="T165">
        <v>3</v>
      </c>
      <c r="U165" t="s">
        <v>35</v>
      </c>
      <c r="V165">
        <v>16</v>
      </c>
      <c r="W165">
        <v>3</v>
      </c>
      <c r="X165">
        <v>2</v>
      </c>
      <c r="Y165">
        <v>1</v>
      </c>
      <c r="Z165">
        <v>12</v>
      </c>
      <c r="AA165">
        <v>2</v>
      </c>
      <c r="AB165">
        <v>1</v>
      </c>
      <c r="AC165" s="1">
        <v>44197</v>
      </c>
      <c r="AD165">
        <v>5</v>
      </c>
      <c r="AE165">
        <v>3</v>
      </c>
      <c r="AF165">
        <v>1</v>
      </c>
      <c r="AG165">
        <v>4</v>
      </c>
      <c r="AH165" s="1"/>
      <c r="AI165" t="s">
        <v>71</v>
      </c>
      <c r="AJ165" t="s">
        <v>72</v>
      </c>
      <c r="AK165">
        <v>5</v>
      </c>
      <c r="AL165" t="s">
        <v>74</v>
      </c>
      <c r="AM165">
        <v>2831.7000000000003</v>
      </c>
    </row>
    <row r="166" spans="1:39" x14ac:dyDescent="0.25">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v>2566</v>
      </c>
      <c r="S166">
        <v>25326</v>
      </c>
      <c r="T166">
        <v>1</v>
      </c>
      <c r="U166" t="s">
        <v>35</v>
      </c>
      <c r="V166">
        <v>15</v>
      </c>
      <c r="W166">
        <v>3</v>
      </c>
      <c r="X166">
        <v>4</v>
      </c>
      <c r="Y166">
        <v>1</v>
      </c>
      <c r="Z166">
        <v>1</v>
      </c>
      <c r="AA166">
        <v>2</v>
      </c>
      <c r="AB166">
        <v>2</v>
      </c>
      <c r="AC166" s="1">
        <v>45658</v>
      </c>
      <c r="AD166">
        <v>1</v>
      </c>
      <c r="AE166">
        <v>1</v>
      </c>
      <c r="AF166">
        <v>0</v>
      </c>
      <c r="AG166">
        <v>1</v>
      </c>
      <c r="AH166" s="1"/>
      <c r="AI166" t="s">
        <v>71</v>
      </c>
      <c r="AJ166" t="s">
        <v>72</v>
      </c>
      <c r="AK166">
        <v>6</v>
      </c>
      <c r="AL166" t="s">
        <v>73</v>
      </c>
      <c r="AM166">
        <v>769.80000000000007</v>
      </c>
    </row>
    <row r="167" spans="1:39" x14ac:dyDescent="0.25">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v>19926</v>
      </c>
      <c r="S167">
        <v>17053</v>
      </c>
      <c r="T167">
        <v>3</v>
      </c>
      <c r="U167" t="s">
        <v>43</v>
      </c>
      <c r="V167">
        <v>15</v>
      </c>
      <c r="W167">
        <v>3</v>
      </c>
      <c r="X167">
        <v>2</v>
      </c>
      <c r="Y167">
        <v>0</v>
      </c>
      <c r="Z167">
        <v>21</v>
      </c>
      <c r="AA167">
        <v>5</v>
      </c>
      <c r="AB167">
        <v>3</v>
      </c>
      <c r="AC167" s="1">
        <v>44197</v>
      </c>
      <c r="AD167">
        <v>5</v>
      </c>
      <c r="AE167">
        <v>4</v>
      </c>
      <c r="AF167">
        <v>4</v>
      </c>
      <c r="AG167">
        <v>4</v>
      </c>
      <c r="AH167" s="1"/>
      <c r="AI167" t="s">
        <v>71</v>
      </c>
      <c r="AJ167" t="s">
        <v>72</v>
      </c>
      <c r="AK167">
        <v>5</v>
      </c>
      <c r="AL167" t="s">
        <v>74</v>
      </c>
      <c r="AM167">
        <v>5977.8</v>
      </c>
    </row>
    <row r="168" spans="1:39" x14ac:dyDescent="0.25">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v>2451</v>
      </c>
      <c r="S168">
        <v>4609</v>
      </c>
      <c r="T168">
        <v>4</v>
      </c>
      <c r="U168" t="s">
        <v>43</v>
      </c>
      <c r="V168">
        <v>12</v>
      </c>
      <c r="W168">
        <v>3</v>
      </c>
      <c r="X168">
        <v>1</v>
      </c>
      <c r="Y168">
        <v>1</v>
      </c>
      <c r="Z168">
        <v>13</v>
      </c>
      <c r="AA168">
        <v>2</v>
      </c>
      <c r="AB168">
        <v>3</v>
      </c>
      <c r="AC168" s="1">
        <v>42736</v>
      </c>
      <c r="AD168">
        <v>9</v>
      </c>
      <c r="AE168">
        <v>8</v>
      </c>
      <c r="AF168">
        <v>1</v>
      </c>
      <c r="AG168">
        <v>8</v>
      </c>
      <c r="AH168" s="1"/>
      <c r="AI168" t="s">
        <v>71</v>
      </c>
      <c r="AJ168" t="s">
        <v>72</v>
      </c>
      <c r="AK168">
        <v>6</v>
      </c>
      <c r="AL168" t="s">
        <v>73</v>
      </c>
      <c r="AM168">
        <v>735.30000000000007</v>
      </c>
    </row>
    <row r="169" spans="1:39" x14ac:dyDescent="0.25">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v>9419</v>
      </c>
      <c r="S169">
        <v>8053</v>
      </c>
      <c r="T169">
        <v>2</v>
      </c>
      <c r="U169" t="s">
        <v>43</v>
      </c>
      <c r="V169">
        <v>12</v>
      </c>
      <c r="W169">
        <v>3</v>
      </c>
      <c r="X169">
        <v>3</v>
      </c>
      <c r="Y169">
        <v>1</v>
      </c>
      <c r="Z169">
        <v>12</v>
      </c>
      <c r="AA169">
        <v>2</v>
      </c>
      <c r="AB169">
        <v>3</v>
      </c>
      <c r="AC169" s="1">
        <v>42370</v>
      </c>
      <c r="AD169">
        <v>10</v>
      </c>
      <c r="AE169">
        <v>9</v>
      </c>
      <c r="AF169">
        <v>7</v>
      </c>
      <c r="AG169">
        <v>4</v>
      </c>
      <c r="AH169" s="1"/>
      <c r="AI169" t="s">
        <v>68</v>
      </c>
      <c r="AJ169" t="s">
        <v>69</v>
      </c>
      <c r="AK169">
        <v>1</v>
      </c>
      <c r="AL169" t="s">
        <v>77</v>
      </c>
      <c r="AM169">
        <v>2825.7000000000003</v>
      </c>
    </row>
    <row r="170" spans="1:39" x14ac:dyDescent="0.25">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43</v>
      </c>
      <c r="V170">
        <v>22</v>
      </c>
      <c r="W170">
        <v>4</v>
      </c>
      <c r="X170">
        <v>3</v>
      </c>
      <c r="Y170">
        <v>0</v>
      </c>
      <c r="Z170">
        <v>12</v>
      </c>
      <c r="AA170">
        <v>2</v>
      </c>
      <c r="AB170">
        <v>4</v>
      </c>
      <c r="AC170" s="1">
        <v>43101</v>
      </c>
      <c r="AD170">
        <v>8</v>
      </c>
      <c r="AE170">
        <v>3</v>
      </c>
      <c r="AF170">
        <v>0</v>
      </c>
      <c r="AG170">
        <v>7</v>
      </c>
      <c r="AH170" s="1"/>
      <c r="AI170" t="s">
        <v>68</v>
      </c>
      <c r="AJ170" t="s">
        <v>69</v>
      </c>
      <c r="AK170">
        <v>3</v>
      </c>
      <c r="AL170" t="s">
        <v>76</v>
      </c>
      <c r="AM170">
        <v>3474.4</v>
      </c>
    </row>
    <row r="171" spans="1:39" x14ac:dyDescent="0.25">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v>3038</v>
      </c>
      <c r="S171">
        <v>12430</v>
      </c>
      <c r="T171">
        <v>3</v>
      </c>
      <c r="U171" t="s">
        <v>43</v>
      </c>
      <c r="V171">
        <v>20</v>
      </c>
      <c r="W171">
        <v>4</v>
      </c>
      <c r="X171">
        <v>1</v>
      </c>
      <c r="Y171">
        <v>0</v>
      </c>
      <c r="Z171">
        <v>8</v>
      </c>
      <c r="AA171">
        <v>2</v>
      </c>
      <c r="AB171">
        <v>3</v>
      </c>
      <c r="AC171" s="1">
        <v>44197</v>
      </c>
      <c r="AD171">
        <v>5</v>
      </c>
      <c r="AE171">
        <v>4</v>
      </c>
      <c r="AF171">
        <v>1</v>
      </c>
      <c r="AG171">
        <v>4</v>
      </c>
      <c r="AH171" s="1"/>
      <c r="AI171" t="s">
        <v>71</v>
      </c>
      <c r="AJ171" t="s">
        <v>72</v>
      </c>
      <c r="AK171">
        <v>4</v>
      </c>
      <c r="AL171" t="s">
        <v>75</v>
      </c>
      <c r="AM171">
        <v>1215.2</v>
      </c>
    </row>
    <row r="172" spans="1:39" x14ac:dyDescent="0.25">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v>3058</v>
      </c>
      <c r="S172">
        <v>13364</v>
      </c>
      <c r="T172">
        <v>0</v>
      </c>
      <c r="U172" t="s">
        <v>35</v>
      </c>
      <c r="V172">
        <v>16</v>
      </c>
      <c r="W172">
        <v>3</v>
      </c>
      <c r="X172">
        <v>4</v>
      </c>
      <c r="Y172">
        <v>1</v>
      </c>
      <c r="Z172">
        <v>6</v>
      </c>
      <c r="AA172">
        <v>3</v>
      </c>
      <c r="AB172">
        <v>2</v>
      </c>
      <c r="AC172" s="1">
        <v>44197</v>
      </c>
      <c r="AD172">
        <v>5</v>
      </c>
      <c r="AE172">
        <v>2</v>
      </c>
      <c r="AF172">
        <v>1</v>
      </c>
      <c r="AG172">
        <v>1</v>
      </c>
      <c r="AH172" s="1"/>
      <c r="AI172" t="s">
        <v>71</v>
      </c>
      <c r="AJ172" t="s">
        <v>72</v>
      </c>
      <c r="AK172">
        <v>6</v>
      </c>
      <c r="AL172" t="s">
        <v>73</v>
      </c>
      <c r="AM172">
        <v>917.40000000000009</v>
      </c>
    </row>
    <row r="173" spans="1:39" x14ac:dyDescent="0.25">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v>2325</v>
      </c>
      <c r="S173">
        <v>20989</v>
      </c>
      <c r="T173">
        <v>0</v>
      </c>
      <c r="U173" t="s">
        <v>43</v>
      </c>
      <c r="V173">
        <v>21</v>
      </c>
      <c r="W173">
        <v>4</v>
      </c>
      <c r="X173">
        <v>1</v>
      </c>
      <c r="Y173">
        <v>0</v>
      </c>
      <c r="Z173">
        <v>1</v>
      </c>
      <c r="AA173">
        <v>5</v>
      </c>
      <c r="AB173">
        <v>4</v>
      </c>
      <c r="AC173" s="1">
        <v>46023</v>
      </c>
      <c r="AD173">
        <v>0</v>
      </c>
      <c r="AE173">
        <v>0</v>
      </c>
      <c r="AF173">
        <v>0</v>
      </c>
      <c r="AG173">
        <v>0</v>
      </c>
      <c r="AH173" s="1">
        <v>45423</v>
      </c>
      <c r="AI173" t="s">
        <v>68</v>
      </c>
      <c r="AJ173" t="s">
        <v>69</v>
      </c>
      <c r="AK173">
        <v>2</v>
      </c>
      <c r="AL173" t="s">
        <v>70</v>
      </c>
      <c r="AM173">
        <v>930</v>
      </c>
    </row>
    <row r="174" spans="1:39" x14ac:dyDescent="0.25">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v>2088</v>
      </c>
      <c r="S174">
        <v>15062</v>
      </c>
      <c r="T174">
        <v>4</v>
      </c>
      <c r="U174" t="s">
        <v>43</v>
      </c>
      <c r="V174">
        <v>12</v>
      </c>
      <c r="W174">
        <v>3</v>
      </c>
      <c r="X174">
        <v>3</v>
      </c>
      <c r="Y174">
        <v>0</v>
      </c>
      <c r="Z174">
        <v>13</v>
      </c>
      <c r="AA174">
        <v>3</v>
      </c>
      <c r="AB174">
        <v>2</v>
      </c>
      <c r="AC174" s="1">
        <v>43101</v>
      </c>
      <c r="AD174">
        <v>8</v>
      </c>
      <c r="AE174">
        <v>7</v>
      </c>
      <c r="AF174">
        <v>7</v>
      </c>
      <c r="AG174">
        <v>2</v>
      </c>
      <c r="AH174" s="1"/>
      <c r="AI174" t="s">
        <v>71</v>
      </c>
      <c r="AJ174" t="s">
        <v>72</v>
      </c>
      <c r="AK174">
        <v>5</v>
      </c>
      <c r="AL174" t="s">
        <v>74</v>
      </c>
      <c r="AM174">
        <v>626.40000000000009</v>
      </c>
    </row>
    <row r="175" spans="1:39" x14ac:dyDescent="0.25">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v>3072</v>
      </c>
      <c r="S175">
        <v>11012</v>
      </c>
      <c r="T175">
        <v>1</v>
      </c>
      <c r="U175" t="s">
        <v>43</v>
      </c>
      <c r="V175">
        <v>11</v>
      </c>
      <c r="W175">
        <v>3</v>
      </c>
      <c r="X175">
        <v>3</v>
      </c>
      <c r="Y175">
        <v>2</v>
      </c>
      <c r="Z175">
        <v>12</v>
      </c>
      <c r="AA175">
        <v>4</v>
      </c>
      <c r="AB175">
        <v>3</v>
      </c>
      <c r="AC175" s="1">
        <v>41640</v>
      </c>
      <c r="AD175">
        <v>12</v>
      </c>
      <c r="AE175">
        <v>9</v>
      </c>
      <c r="AF175">
        <v>6</v>
      </c>
      <c r="AG175">
        <v>10</v>
      </c>
      <c r="AH175" s="1"/>
      <c r="AI175" t="s">
        <v>71</v>
      </c>
      <c r="AJ175" t="s">
        <v>72</v>
      </c>
      <c r="AK175">
        <v>6</v>
      </c>
      <c r="AL175" t="s">
        <v>73</v>
      </c>
      <c r="AM175">
        <v>921.60000000000014</v>
      </c>
    </row>
    <row r="176" spans="1:39" x14ac:dyDescent="0.25">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v>5006</v>
      </c>
      <c r="S176">
        <v>6319</v>
      </c>
      <c r="T176">
        <v>4</v>
      </c>
      <c r="U176" t="s">
        <v>35</v>
      </c>
      <c r="V176">
        <v>11</v>
      </c>
      <c r="W176">
        <v>3</v>
      </c>
      <c r="X176">
        <v>1</v>
      </c>
      <c r="Y176">
        <v>1</v>
      </c>
      <c r="Z176">
        <v>9</v>
      </c>
      <c r="AA176">
        <v>3</v>
      </c>
      <c r="AB176">
        <v>4</v>
      </c>
      <c r="AC176" s="1">
        <v>44197</v>
      </c>
      <c r="AD176">
        <v>5</v>
      </c>
      <c r="AE176">
        <v>4</v>
      </c>
      <c r="AF176">
        <v>0</v>
      </c>
      <c r="AG176">
        <v>3</v>
      </c>
      <c r="AH176" s="1"/>
      <c r="AI176" t="s">
        <v>68</v>
      </c>
      <c r="AJ176" t="s">
        <v>69</v>
      </c>
      <c r="AK176">
        <v>1</v>
      </c>
      <c r="AL176" t="s">
        <v>77</v>
      </c>
      <c r="AM176">
        <v>1501.8000000000002</v>
      </c>
    </row>
    <row r="177" spans="1:39" x14ac:dyDescent="0.25">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v>4257</v>
      </c>
      <c r="S177">
        <v>13939</v>
      </c>
      <c r="T177">
        <v>4</v>
      </c>
      <c r="U177" t="s">
        <v>35</v>
      </c>
      <c r="V177">
        <v>18</v>
      </c>
      <c r="W177">
        <v>3</v>
      </c>
      <c r="X177">
        <v>3</v>
      </c>
      <c r="Y177">
        <v>1</v>
      </c>
      <c r="Z177">
        <v>19</v>
      </c>
      <c r="AA177">
        <v>3</v>
      </c>
      <c r="AB177">
        <v>3</v>
      </c>
      <c r="AC177" s="1">
        <v>45292</v>
      </c>
      <c r="AD177">
        <v>2</v>
      </c>
      <c r="AE177">
        <v>2</v>
      </c>
      <c r="AF177">
        <v>2</v>
      </c>
      <c r="AG177">
        <v>2</v>
      </c>
      <c r="AH177" s="1"/>
      <c r="AI177" t="s">
        <v>71</v>
      </c>
      <c r="AJ177" t="s">
        <v>72</v>
      </c>
      <c r="AK177">
        <v>5</v>
      </c>
      <c r="AL177" t="s">
        <v>74</v>
      </c>
      <c r="AM177">
        <v>1277.1000000000001</v>
      </c>
    </row>
    <row r="178" spans="1:39" x14ac:dyDescent="0.25">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v>2500</v>
      </c>
      <c r="S178">
        <v>10515</v>
      </c>
      <c r="T178">
        <v>0</v>
      </c>
      <c r="U178" t="s">
        <v>43</v>
      </c>
      <c r="V178">
        <v>14</v>
      </c>
      <c r="W178">
        <v>3</v>
      </c>
      <c r="X178">
        <v>1</v>
      </c>
      <c r="Y178">
        <v>0</v>
      </c>
      <c r="Z178">
        <v>4</v>
      </c>
      <c r="AA178">
        <v>2</v>
      </c>
      <c r="AB178">
        <v>4</v>
      </c>
      <c r="AC178" s="1">
        <v>44927</v>
      </c>
      <c r="AD178">
        <v>3</v>
      </c>
      <c r="AE178">
        <v>1</v>
      </c>
      <c r="AF178">
        <v>0</v>
      </c>
      <c r="AG178">
        <v>2</v>
      </c>
      <c r="AH178" s="1"/>
      <c r="AI178" t="s">
        <v>71</v>
      </c>
      <c r="AJ178" t="s">
        <v>72</v>
      </c>
      <c r="AK178">
        <v>6</v>
      </c>
      <c r="AL178" t="s">
        <v>73</v>
      </c>
      <c r="AM178">
        <v>750</v>
      </c>
    </row>
    <row r="179" spans="1:39" x14ac:dyDescent="0.25">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v>1102</v>
      </c>
      <c r="S179">
        <v>9241</v>
      </c>
      <c r="T179">
        <v>1</v>
      </c>
      <c r="U179" t="s">
        <v>43</v>
      </c>
      <c r="V179">
        <v>22</v>
      </c>
      <c r="W179">
        <v>4</v>
      </c>
      <c r="X179">
        <v>3</v>
      </c>
      <c r="Y179">
        <v>0</v>
      </c>
      <c r="Z179">
        <v>1</v>
      </c>
      <c r="AA179">
        <v>3</v>
      </c>
      <c r="AB179">
        <v>2</v>
      </c>
      <c r="AC179" s="1">
        <v>45658</v>
      </c>
      <c r="AD179">
        <v>1</v>
      </c>
      <c r="AE179">
        <v>0</v>
      </c>
      <c r="AF179">
        <v>1</v>
      </c>
      <c r="AG179">
        <v>0</v>
      </c>
      <c r="AH179" s="1">
        <v>45415</v>
      </c>
      <c r="AI179" t="s">
        <v>71</v>
      </c>
      <c r="AJ179" t="s">
        <v>72</v>
      </c>
      <c r="AK179">
        <v>4</v>
      </c>
      <c r="AL179" t="s">
        <v>75</v>
      </c>
      <c r="AM179">
        <v>440.8</v>
      </c>
    </row>
    <row r="180" spans="1:39" x14ac:dyDescent="0.25">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v>10453</v>
      </c>
      <c r="S180">
        <v>2137</v>
      </c>
      <c r="T180">
        <v>1</v>
      </c>
      <c r="U180" t="s">
        <v>43</v>
      </c>
      <c r="V180">
        <v>25</v>
      </c>
      <c r="W180">
        <v>4</v>
      </c>
      <c r="X180">
        <v>3</v>
      </c>
      <c r="Y180">
        <v>3</v>
      </c>
      <c r="Z180">
        <v>24</v>
      </c>
      <c r="AA180">
        <v>2</v>
      </c>
      <c r="AB180">
        <v>3</v>
      </c>
      <c r="AC180" s="1">
        <v>37257</v>
      </c>
      <c r="AD180">
        <v>24</v>
      </c>
      <c r="AE180">
        <v>13</v>
      </c>
      <c r="AF180">
        <v>15</v>
      </c>
      <c r="AG180">
        <v>7</v>
      </c>
      <c r="AH180" s="1"/>
      <c r="AI180" t="s">
        <v>68</v>
      </c>
      <c r="AJ180" t="s">
        <v>69</v>
      </c>
      <c r="AK180">
        <v>2</v>
      </c>
      <c r="AL180" t="s">
        <v>70</v>
      </c>
      <c r="AM180">
        <v>4181.2</v>
      </c>
    </row>
    <row r="181" spans="1:39" x14ac:dyDescent="0.25">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v>2288</v>
      </c>
      <c r="S181">
        <v>6319</v>
      </c>
      <c r="T181">
        <v>1</v>
      </c>
      <c r="U181" t="s">
        <v>43</v>
      </c>
      <c r="V181">
        <v>12</v>
      </c>
      <c r="W181">
        <v>3</v>
      </c>
      <c r="X181">
        <v>3</v>
      </c>
      <c r="Y181">
        <v>0</v>
      </c>
      <c r="Z181">
        <v>2</v>
      </c>
      <c r="AA181">
        <v>3</v>
      </c>
      <c r="AB181">
        <v>3</v>
      </c>
      <c r="AC181" s="1">
        <v>45292</v>
      </c>
      <c r="AD181">
        <v>2</v>
      </c>
      <c r="AE181">
        <v>2</v>
      </c>
      <c r="AF181">
        <v>2</v>
      </c>
      <c r="AG181">
        <v>1</v>
      </c>
      <c r="AH181" s="1"/>
      <c r="AI181" t="s">
        <v>71</v>
      </c>
      <c r="AJ181" t="s">
        <v>72</v>
      </c>
      <c r="AK181">
        <v>6</v>
      </c>
      <c r="AL181" t="s">
        <v>73</v>
      </c>
      <c r="AM181">
        <v>686.40000000000009</v>
      </c>
    </row>
    <row r="182" spans="1:39" x14ac:dyDescent="0.25">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v>3929</v>
      </c>
      <c r="S182">
        <v>6984</v>
      </c>
      <c r="T182">
        <v>8</v>
      </c>
      <c r="U182" t="s">
        <v>35</v>
      </c>
      <c r="V182">
        <v>23</v>
      </c>
      <c r="W182">
        <v>4</v>
      </c>
      <c r="X182">
        <v>3</v>
      </c>
      <c r="Y182">
        <v>1</v>
      </c>
      <c r="Z182">
        <v>7</v>
      </c>
      <c r="AA182">
        <v>0</v>
      </c>
      <c r="AB182">
        <v>3</v>
      </c>
      <c r="AC182" s="1">
        <v>44562</v>
      </c>
      <c r="AD182">
        <v>4</v>
      </c>
      <c r="AE182">
        <v>2</v>
      </c>
      <c r="AF182">
        <v>0</v>
      </c>
      <c r="AG182">
        <v>2</v>
      </c>
      <c r="AH182" s="1"/>
      <c r="AI182" t="s">
        <v>71</v>
      </c>
      <c r="AJ182" t="s">
        <v>72</v>
      </c>
      <c r="AK182">
        <v>4</v>
      </c>
      <c r="AL182" t="s">
        <v>75</v>
      </c>
      <c r="AM182">
        <v>1571.6000000000001</v>
      </c>
    </row>
    <row r="183" spans="1:39" x14ac:dyDescent="0.25">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v>2311</v>
      </c>
      <c r="S183">
        <v>5711</v>
      </c>
      <c r="T183">
        <v>2</v>
      </c>
      <c r="U183" t="s">
        <v>43</v>
      </c>
      <c r="V183">
        <v>15</v>
      </c>
      <c r="W183">
        <v>3</v>
      </c>
      <c r="X183">
        <v>4</v>
      </c>
      <c r="Y183">
        <v>0</v>
      </c>
      <c r="Z183">
        <v>9</v>
      </c>
      <c r="AA183">
        <v>3</v>
      </c>
      <c r="AB183">
        <v>3</v>
      </c>
      <c r="AC183" s="1">
        <v>44927</v>
      </c>
      <c r="AD183">
        <v>3</v>
      </c>
      <c r="AE183">
        <v>2</v>
      </c>
      <c r="AF183">
        <v>1</v>
      </c>
      <c r="AG183">
        <v>2</v>
      </c>
      <c r="AH183" s="1"/>
      <c r="AI183" t="s">
        <v>71</v>
      </c>
      <c r="AJ183" t="s">
        <v>72</v>
      </c>
      <c r="AK183">
        <v>5</v>
      </c>
      <c r="AL183" t="s">
        <v>74</v>
      </c>
      <c r="AM183">
        <v>693.30000000000007</v>
      </c>
    </row>
    <row r="184" spans="1:39" x14ac:dyDescent="0.25">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v>3140</v>
      </c>
      <c r="S184">
        <v>21728</v>
      </c>
      <c r="T184">
        <v>1</v>
      </c>
      <c r="U184" t="s">
        <v>35</v>
      </c>
      <c r="V184">
        <v>22</v>
      </c>
      <c r="W184">
        <v>4</v>
      </c>
      <c r="X184">
        <v>4</v>
      </c>
      <c r="Y184">
        <v>0</v>
      </c>
      <c r="Z184">
        <v>4</v>
      </c>
      <c r="AA184">
        <v>5</v>
      </c>
      <c r="AB184">
        <v>2</v>
      </c>
      <c r="AC184" s="1">
        <v>44562</v>
      </c>
      <c r="AD184">
        <v>4</v>
      </c>
      <c r="AE184">
        <v>3</v>
      </c>
      <c r="AF184">
        <v>0</v>
      </c>
      <c r="AG184">
        <v>2</v>
      </c>
      <c r="AH184" s="1">
        <v>45410</v>
      </c>
      <c r="AI184" t="s">
        <v>68</v>
      </c>
      <c r="AJ184" t="s">
        <v>69</v>
      </c>
      <c r="AK184">
        <v>3</v>
      </c>
      <c r="AL184" t="s">
        <v>76</v>
      </c>
      <c r="AM184">
        <v>1256</v>
      </c>
    </row>
    <row r="185" spans="1:39" x14ac:dyDescent="0.25">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v>3690</v>
      </c>
      <c r="S185">
        <v>3425</v>
      </c>
      <c r="T185">
        <v>2</v>
      </c>
      <c r="U185" t="s">
        <v>43</v>
      </c>
      <c r="V185">
        <v>15</v>
      </c>
      <c r="W185">
        <v>3</v>
      </c>
      <c r="X185">
        <v>4</v>
      </c>
      <c r="Y185">
        <v>1</v>
      </c>
      <c r="Z185">
        <v>5</v>
      </c>
      <c r="AA185">
        <v>2</v>
      </c>
      <c r="AB185">
        <v>2</v>
      </c>
      <c r="AC185" s="1">
        <v>44927</v>
      </c>
      <c r="AD185">
        <v>3</v>
      </c>
      <c r="AE185">
        <v>2</v>
      </c>
      <c r="AF185">
        <v>0</v>
      </c>
      <c r="AG185">
        <v>2</v>
      </c>
      <c r="AH185" s="1"/>
      <c r="AI185" t="s">
        <v>71</v>
      </c>
      <c r="AJ185" t="s">
        <v>72</v>
      </c>
      <c r="AK185">
        <v>4</v>
      </c>
      <c r="AL185" t="s">
        <v>75</v>
      </c>
      <c r="AM185">
        <v>1107</v>
      </c>
    </row>
    <row r="186" spans="1:39" x14ac:dyDescent="0.25">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v>4450</v>
      </c>
      <c r="S186">
        <v>26250</v>
      </c>
      <c r="T186">
        <v>1</v>
      </c>
      <c r="U186" t="s">
        <v>43</v>
      </c>
      <c r="V186">
        <v>11</v>
      </c>
      <c r="W186">
        <v>3</v>
      </c>
      <c r="X186">
        <v>3</v>
      </c>
      <c r="Y186">
        <v>2</v>
      </c>
      <c r="Z186">
        <v>5</v>
      </c>
      <c r="AA186">
        <v>3</v>
      </c>
      <c r="AB186">
        <v>3</v>
      </c>
      <c r="AC186" s="1">
        <v>44562</v>
      </c>
      <c r="AD186">
        <v>4</v>
      </c>
      <c r="AE186">
        <v>2</v>
      </c>
      <c r="AF186">
        <v>1</v>
      </c>
      <c r="AG186">
        <v>3</v>
      </c>
      <c r="AH186" s="1"/>
      <c r="AI186" t="s">
        <v>71</v>
      </c>
      <c r="AJ186" t="s">
        <v>72</v>
      </c>
      <c r="AK186">
        <v>5</v>
      </c>
      <c r="AL186" t="s">
        <v>74</v>
      </c>
      <c r="AM186">
        <v>1335</v>
      </c>
    </row>
    <row r="187" spans="1:39" x14ac:dyDescent="0.25">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v>2756</v>
      </c>
      <c r="S187">
        <v>4673</v>
      </c>
      <c r="T187">
        <v>1</v>
      </c>
      <c r="U187" t="s">
        <v>43</v>
      </c>
      <c r="V187">
        <v>13</v>
      </c>
      <c r="W187">
        <v>3</v>
      </c>
      <c r="X187">
        <v>4</v>
      </c>
      <c r="Y187">
        <v>1</v>
      </c>
      <c r="Z187">
        <v>8</v>
      </c>
      <c r="AA187">
        <v>5</v>
      </c>
      <c r="AB187">
        <v>3</v>
      </c>
      <c r="AC187" s="1">
        <v>43101</v>
      </c>
      <c r="AD187">
        <v>8</v>
      </c>
      <c r="AE187">
        <v>7</v>
      </c>
      <c r="AF187">
        <v>1</v>
      </c>
      <c r="AG187">
        <v>6</v>
      </c>
      <c r="AH187" s="1"/>
      <c r="AI187" t="s">
        <v>71</v>
      </c>
      <c r="AJ187" t="s">
        <v>72</v>
      </c>
      <c r="AK187">
        <v>4</v>
      </c>
      <c r="AL187" t="s">
        <v>75</v>
      </c>
      <c r="AM187">
        <v>826.80000000000007</v>
      </c>
    </row>
    <row r="188" spans="1:39" x14ac:dyDescent="0.25">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v>19033</v>
      </c>
      <c r="S188">
        <v>6499</v>
      </c>
      <c r="T188">
        <v>1</v>
      </c>
      <c r="U188" t="s">
        <v>43</v>
      </c>
      <c r="V188">
        <v>14</v>
      </c>
      <c r="W188">
        <v>3</v>
      </c>
      <c r="X188">
        <v>2</v>
      </c>
      <c r="Y188">
        <v>1</v>
      </c>
      <c r="Z188">
        <v>21</v>
      </c>
      <c r="AA188">
        <v>2</v>
      </c>
      <c r="AB188">
        <v>3</v>
      </c>
      <c r="AC188" s="1">
        <v>38718</v>
      </c>
      <c r="AD188">
        <v>20</v>
      </c>
      <c r="AE188">
        <v>8</v>
      </c>
      <c r="AF188">
        <v>9</v>
      </c>
      <c r="AG188">
        <v>9</v>
      </c>
      <c r="AH188" s="1"/>
      <c r="AI188" t="s">
        <v>71</v>
      </c>
      <c r="AJ188" t="s">
        <v>72</v>
      </c>
      <c r="AK188">
        <v>5</v>
      </c>
      <c r="AL188" t="s">
        <v>74</v>
      </c>
      <c r="AM188">
        <v>5709.9000000000005</v>
      </c>
    </row>
    <row r="189" spans="1:39" x14ac:dyDescent="0.25">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v>18722</v>
      </c>
      <c r="S189">
        <v>13339</v>
      </c>
      <c r="T189">
        <v>8</v>
      </c>
      <c r="U189" t="s">
        <v>43</v>
      </c>
      <c r="V189">
        <v>11</v>
      </c>
      <c r="W189">
        <v>3</v>
      </c>
      <c r="X189">
        <v>4</v>
      </c>
      <c r="Y189">
        <v>0</v>
      </c>
      <c r="Z189">
        <v>36</v>
      </c>
      <c r="AA189">
        <v>3</v>
      </c>
      <c r="AB189">
        <v>3</v>
      </c>
      <c r="AC189" s="1">
        <v>37257</v>
      </c>
      <c r="AD189">
        <v>24</v>
      </c>
      <c r="AE189">
        <v>15</v>
      </c>
      <c r="AF189">
        <v>2</v>
      </c>
      <c r="AG189">
        <v>15</v>
      </c>
      <c r="AH189" s="1"/>
      <c r="AI189" t="s">
        <v>71</v>
      </c>
      <c r="AJ189" t="s">
        <v>72</v>
      </c>
      <c r="AK189">
        <v>6</v>
      </c>
      <c r="AL189" t="s">
        <v>73</v>
      </c>
      <c r="AM189">
        <v>5616.6</v>
      </c>
    </row>
    <row r="190" spans="1:39" x14ac:dyDescent="0.25">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v>9547</v>
      </c>
      <c r="S190">
        <v>14074</v>
      </c>
      <c r="T190">
        <v>1</v>
      </c>
      <c r="U190" t="s">
        <v>43</v>
      </c>
      <c r="V190">
        <v>17</v>
      </c>
      <c r="W190">
        <v>3</v>
      </c>
      <c r="X190">
        <v>3</v>
      </c>
      <c r="Y190">
        <v>0</v>
      </c>
      <c r="Z190">
        <v>10</v>
      </c>
      <c r="AA190">
        <v>2</v>
      </c>
      <c r="AB190">
        <v>2</v>
      </c>
      <c r="AC190" s="1">
        <v>42370</v>
      </c>
      <c r="AD190">
        <v>10</v>
      </c>
      <c r="AE190">
        <v>9</v>
      </c>
      <c r="AF190">
        <v>1</v>
      </c>
      <c r="AG190">
        <v>9</v>
      </c>
      <c r="AH190" s="1"/>
      <c r="AI190" t="s">
        <v>71</v>
      </c>
      <c r="AJ190" t="s">
        <v>72</v>
      </c>
      <c r="AK190">
        <v>5</v>
      </c>
      <c r="AL190" t="s">
        <v>74</v>
      </c>
      <c r="AM190">
        <v>2864.1000000000004</v>
      </c>
    </row>
    <row r="191" spans="1:39" x14ac:dyDescent="0.25">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v>13734</v>
      </c>
      <c r="S191">
        <v>7192</v>
      </c>
      <c r="T191">
        <v>3</v>
      </c>
      <c r="U191" t="s">
        <v>43</v>
      </c>
      <c r="V191">
        <v>18</v>
      </c>
      <c r="W191">
        <v>3</v>
      </c>
      <c r="X191">
        <v>3</v>
      </c>
      <c r="Y191">
        <v>0</v>
      </c>
      <c r="Z191">
        <v>21</v>
      </c>
      <c r="AA191">
        <v>6</v>
      </c>
      <c r="AB191">
        <v>3</v>
      </c>
      <c r="AC191" s="1">
        <v>43466</v>
      </c>
      <c r="AD191">
        <v>7</v>
      </c>
      <c r="AE191">
        <v>7</v>
      </c>
      <c r="AF191">
        <v>1</v>
      </c>
      <c r="AG191">
        <v>0</v>
      </c>
      <c r="AH191" s="1"/>
      <c r="AI191" t="s">
        <v>71</v>
      </c>
      <c r="AJ191" t="s">
        <v>72</v>
      </c>
      <c r="AK191">
        <v>4</v>
      </c>
      <c r="AL191" t="s">
        <v>75</v>
      </c>
      <c r="AM191">
        <v>4120.2000000000007</v>
      </c>
    </row>
    <row r="192" spans="1:39" x14ac:dyDescent="0.25">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v>19999</v>
      </c>
      <c r="S192">
        <v>5678</v>
      </c>
      <c r="T192">
        <v>0</v>
      </c>
      <c r="U192" t="s">
        <v>43</v>
      </c>
      <c r="V192">
        <v>14</v>
      </c>
      <c r="W192">
        <v>3</v>
      </c>
      <c r="X192">
        <v>1</v>
      </c>
      <c r="Y192">
        <v>1</v>
      </c>
      <c r="Z192">
        <v>34</v>
      </c>
      <c r="AA192">
        <v>5</v>
      </c>
      <c r="AB192">
        <v>3</v>
      </c>
      <c r="AC192" s="1">
        <v>33970</v>
      </c>
      <c r="AD192">
        <v>33</v>
      </c>
      <c r="AE192">
        <v>18</v>
      </c>
      <c r="AF192">
        <v>11</v>
      </c>
      <c r="AG192">
        <v>9</v>
      </c>
      <c r="AH192" s="1"/>
      <c r="AI192" t="s">
        <v>71</v>
      </c>
      <c r="AJ192" t="s">
        <v>72</v>
      </c>
      <c r="AK192">
        <v>5</v>
      </c>
      <c r="AL192" t="s">
        <v>74</v>
      </c>
      <c r="AM192">
        <v>5999.7000000000007</v>
      </c>
    </row>
    <row r="193" spans="1:39" x14ac:dyDescent="0.25">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v>2279</v>
      </c>
      <c r="S193">
        <v>11781</v>
      </c>
      <c r="T193">
        <v>1</v>
      </c>
      <c r="U193" t="s">
        <v>43</v>
      </c>
      <c r="V193">
        <v>16</v>
      </c>
      <c r="W193">
        <v>3</v>
      </c>
      <c r="X193">
        <v>4</v>
      </c>
      <c r="Y193">
        <v>0</v>
      </c>
      <c r="Z193">
        <v>7</v>
      </c>
      <c r="AA193">
        <v>2</v>
      </c>
      <c r="AB193">
        <v>2</v>
      </c>
      <c r="AC193" s="1">
        <v>43466</v>
      </c>
      <c r="AD193">
        <v>7</v>
      </c>
      <c r="AE193">
        <v>7</v>
      </c>
      <c r="AF193">
        <v>0</v>
      </c>
      <c r="AG193">
        <v>3</v>
      </c>
      <c r="AH193" s="1"/>
      <c r="AI193" t="s">
        <v>71</v>
      </c>
      <c r="AJ193" t="s">
        <v>72</v>
      </c>
      <c r="AK193">
        <v>6</v>
      </c>
      <c r="AL193" t="s">
        <v>73</v>
      </c>
      <c r="AM193">
        <v>683.7</v>
      </c>
    </row>
    <row r="194" spans="1:39" x14ac:dyDescent="0.25">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v>5916</v>
      </c>
      <c r="S194">
        <v>15497</v>
      </c>
      <c r="T194">
        <v>3</v>
      </c>
      <c r="U194" t="s">
        <v>35</v>
      </c>
      <c r="V194">
        <v>13</v>
      </c>
      <c r="W194">
        <v>3</v>
      </c>
      <c r="X194">
        <v>1</v>
      </c>
      <c r="Y194">
        <v>0</v>
      </c>
      <c r="Z194">
        <v>8</v>
      </c>
      <c r="AA194">
        <v>1</v>
      </c>
      <c r="AB194">
        <v>3</v>
      </c>
      <c r="AC194" s="1">
        <v>45658</v>
      </c>
      <c r="AD194">
        <v>1</v>
      </c>
      <c r="AE194">
        <v>0</v>
      </c>
      <c r="AF194">
        <v>0</v>
      </c>
      <c r="AG194">
        <v>1</v>
      </c>
      <c r="AH194" s="1">
        <v>45397</v>
      </c>
      <c r="AI194" t="s">
        <v>71</v>
      </c>
      <c r="AJ194" t="s">
        <v>72</v>
      </c>
      <c r="AK194">
        <v>4</v>
      </c>
      <c r="AL194" t="s">
        <v>75</v>
      </c>
      <c r="AM194">
        <v>1774.8000000000002</v>
      </c>
    </row>
    <row r="195" spans="1:39" x14ac:dyDescent="0.25">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v>2089</v>
      </c>
      <c r="S195">
        <v>5228</v>
      </c>
      <c r="T195">
        <v>4</v>
      </c>
      <c r="U195" t="s">
        <v>43</v>
      </c>
      <c r="V195">
        <v>14</v>
      </c>
      <c r="W195">
        <v>3</v>
      </c>
      <c r="X195">
        <v>4</v>
      </c>
      <c r="Y195">
        <v>3</v>
      </c>
      <c r="Z195">
        <v>7</v>
      </c>
      <c r="AA195">
        <v>3</v>
      </c>
      <c r="AB195">
        <v>4</v>
      </c>
      <c r="AC195" s="1">
        <v>44197</v>
      </c>
      <c r="AD195">
        <v>5</v>
      </c>
      <c r="AE195">
        <v>4</v>
      </c>
      <c r="AF195">
        <v>2</v>
      </c>
      <c r="AG195">
        <v>2</v>
      </c>
      <c r="AH195" s="1"/>
      <c r="AI195" t="s">
        <v>71</v>
      </c>
      <c r="AJ195" t="s">
        <v>72</v>
      </c>
      <c r="AK195">
        <v>5</v>
      </c>
      <c r="AL195" t="s">
        <v>74</v>
      </c>
      <c r="AM195">
        <v>626.70000000000005</v>
      </c>
    </row>
    <row r="196" spans="1:39" x14ac:dyDescent="0.25">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v>16792</v>
      </c>
      <c r="S196">
        <v>20462</v>
      </c>
      <c r="T196">
        <v>9</v>
      </c>
      <c r="U196" t="s">
        <v>43</v>
      </c>
      <c r="V196">
        <v>23</v>
      </c>
      <c r="W196">
        <v>4</v>
      </c>
      <c r="X196">
        <v>4</v>
      </c>
      <c r="Y196">
        <v>1</v>
      </c>
      <c r="Z196">
        <v>22</v>
      </c>
      <c r="AA196">
        <v>1</v>
      </c>
      <c r="AB196">
        <v>3</v>
      </c>
      <c r="AC196" s="1">
        <v>38718</v>
      </c>
      <c r="AD196">
        <v>20</v>
      </c>
      <c r="AE196">
        <v>8</v>
      </c>
      <c r="AF196">
        <v>11</v>
      </c>
      <c r="AG196">
        <v>8</v>
      </c>
      <c r="AH196" s="1"/>
      <c r="AI196" t="s">
        <v>71</v>
      </c>
      <c r="AJ196" t="s">
        <v>72</v>
      </c>
      <c r="AK196">
        <v>4</v>
      </c>
      <c r="AL196" t="s">
        <v>75</v>
      </c>
      <c r="AM196">
        <v>6716.8</v>
      </c>
    </row>
    <row r="197" spans="1:39" x14ac:dyDescent="0.25">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v>3564</v>
      </c>
      <c r="S197">
        <v>22977</v>
      </c>
      <c r="T197">
        <v>1</v>
      </c>
      <c r="U197" t="s">
        <v>35</v>
      </c>
      <c r="V197">
        <v>12</v>
      </c>
      <c r="W197">
        <v>3</v>
      </c>
      <c r="X197">
        <v>1</v>
      </c>
      <c r="Y197">
        <v>1</v>
      </c>
      <c r="Z197">
        <v>8</v>
      </c>
      <c r="AA197">
        <v>3</v>
      </c>
      <c r="AB197">
        <v>2</v>
      </c>
      <c r="AC197" s="1">
        <v>43101</v>
      </c>
      <c r="AD197">
        <v>8</v>
      </c>
      <c r="AE197">
        <v>7</v>
      </c>
      <c r="AF197">
        <v>1</v>
      </c>
      <c r="AG197">
        <v>7</v>
      </c>
      <c r="AH197" s="1"/>
      <c r="AI197" t="s">
        <v>71</v>
      </c>
      <c r="AJ197" t="s">
        <v>72</v>
      </c>
      <c r="AK197">
        <v>4</v>
      </c>
      <c r="AL197" t="s">
        <v>75</v>
      </c>
      <c r="AM197">
        <v>1069.2</v>
      </c>
    </row>
    <row r="198" spans="1:39" x14ac:dyDescent="0.25">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v>4425</v>
      </c>
      <c r="S198">
        <v>15986</v>
      </c>
      <c r="T198">
        <v>5</v>
      </c>
      <c r="U198" t="s">
        <v>43</v>
      </c>
      <c r="V198">
        <v>11</v>
      </c>
      <c r="W198">
        <v>3</v>
      </c>
      <c r="X198">
        <v>4</v>
      </c>
      <c r="Y198">
        <v>0</v>
      </c>
      <c r="Z198">
        <v>10</v>
      </c>
      <c r="AA198">
        <v>5</v>
      </c>
      <c r="AB198">
        <v>3</v>
      </c>
      <c r="AC198" s="1">
        <v>43831</v>
      </c>
      <c r="AD198">
        <v>6</v>
      </c>
      <c r="AE198">
        <v>2</v>
      </c>
      <c r="AF198">
        <v>1</v>
      </c>
      <c r="AG198">
        <v>2</v>
      </c>
      <c r="AH198" s="1"/>
      <c r="AI198" t="s">
        <v>71</v>
      </c>
      <c r="AJ198" t="s">
        <v>72</v>
      </c>
      <c r="AK198">
        <v>6</v>
      </c>
      <c r="AL198" t="s">
        <v>73</v>
      </c>
      <c r="AM198">
        <v>1327.5</v>
      </c>
    </row>
    <row r="199" spans="1:39" x14ac:dyDescent="0.25">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v>5265</v>
      </c>
      <c r="S199">
        <v>16439</v>
      </c>
      <c r="T199">
        <v>2</v>
      </c>
      <c r="U199" t="s">
        <v>43</v>
      </c>
      <c r="V199">
        <v>16</v>
      </c>
      <c r="W199">
        <v>3</v>
      </c>
      <c r="X199">
        <v>2</v>
      </c>
      <c r="Y199">
        <v>1</v>
      </c>
      <c r="Z199">
        <v>11</v>
      </c>
      <c r="AA199">
        <v>5</v>
      </c>
      <c r="AB199">
        <v>3</v>
      </c>
      <c r="AC199" s="1">
        <v>44197</v>
      </c>
      <c r="AD199">
        <v>5</v>
      </c>
      <c r="AE199">
        <v>3</v>
      </c>
      <c r="AF199">
        <v>0</v>
      </c>
      <c r="AG199">
        <v>2</v>
      </c>
      <c r="AH199" s="1"/>
      <c r="AI199" t="s">
        <v>71</v>
      </c>
      <c r="AJ199" t="s">
        <v>72</v>
      </c>
      <c r="AK199">
        <v>4</v>
      </c>
      <c r="AL199" t="s">
        <v>75</v>
      </c>
      <c r="AM199">
        <v>1579.5</v>
      </c>
    </row>
    <row r="200" spans="1:39" x14ac:dyDescent="0.25">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v>6553</v>
      </c>
      <c r="S200">
        <v>7259</v>
      </c>
      <c r="T200">
        <v>9</v>
      </c>
      <c r="U200" t="s">
        <v>43</v>
      </c>
      <c r="V200">
        <v>14</v>
      </c>
      <c r="W200">
        <v>3</v>
      </c>
      <c r="X200">
        <v>2</v>
      </c>
      <c r="Y200">
        <v>0</v>
      </c>
      <c r="Z200">
        <v>14</v>
      </c>
      <c r="AA200">
        <v>3</v>
      </c>
      <c r="AB200">
        <v>3</v>
      </c>
      <c r="AC200" s="1">
        <v>45658</v>
      </c>
      <c r="AD200">
        <v>1</v>
      </c>
      <c r="AE200">
        <v>0</v>
      </c>
      <c r="AF200">
        <v>0</v>
      </c>
      <c r="AG200">
        <v>0</v>
      </c>
      <c r="AH200" s="1"/>
      <c r="AI200" t="s">
        <v>71</v>
      </c>
      <c r="AJ200" t="s">
        <v>72</v>
      </c>
      <c r="AK200">
        <v>5</v>
      </c>
      <c r="AL200" t="s">
        <v>74</v>
      </c>
      <c r="AM200">
        <v>1965.9</v>
      </c>
    </row>
    <row r="201" spans="1:39" x14ac:dyDescent="0.25">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v>6261</v>
      </c>
      <c r="S201">
        <v>4185</v>
      </c>
      <c r="T201">
        <v>3</v>
      </c>
      <c r="U201" t="s">
        <v>43</v>
      </c>
      <c r="V201">
        <v>18</v>
      </c>
      <c r="W201">
        <v>3</v>
      </c>
      <c r="X201">
        <v>1</v>
      </c>
      <c r="Y201">
        <v>1</v>
      </c>
      <c r="Z201">
        <v>9</v>
      </c>
      <c r="AA201">
        <v>3</v>
      </c>
      <c r="AB201">
        <v>1</v>
      </c>
      <c r="AC201" s="1">
        <v>43466</v>
      </c>
      <c r="AD201">
        <v>7</v>
      </c>
      <c r="AE201">
        <v>7</v>
      </c>
      <c r="AF201">
        <v>1</v>
      </c>
      <c r="AG201">
        <v>7</v>
      </c>
      <c r="AH201" s="1"/>
      <c r="AI201" t="s">
        <v>71</v>
      </c>
      <c r="AJ201" t="s">
        <v>72</v>
      </c>
      <c r="AK201">
        <v>4</v>
      </c>
      <c r="AL201" t="s">
        <v>75</v>
      </c>
      <c r="AM201">
        <v>1878.3000000000002</v>
      </c>
    </row>
    <row r="202" spans="1:39" x14ac:dyDescent="0.25">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v>4298</v>
      </c>
      <c r="S202">
        <v>9679</v>
      </c>
      <c r="T202">
        <v>5</v>
      </c>
      <c r="U202" t="s">
        <v>43</v>
      </c>
      <c r="V202">
        <v>19</v>
      </c>
      <c r="W202">
        <v>3</v>
      </c>
      <c r="X202">
        <v>3</v>
      </c>
      <c r="Y202">
        <v>1</v>
      </c>
      <c r="Z202">
        <v>6</v>
      </c>
      <c r="AA202">
        <v>1</v>
      </c>
      <c r="AB202">
        <v>3</v>
      </c>
      <c r="AC202" s="1">
        <v>45292</v>
      </c>
      <c r="AD202">
        <v>2</v>
      </c>
      <c r="AE202">
        <v>2</v>
      </c>
      <c r="AF202">
        <v>2</v>
      </c>
      <c r="AG202">
        <v>0</v>
      </c>
      <c r="AH202" s="1"/>
      <c r="AI202" t="s">
        <v>71</v>
      </c>
      <c r="AJ202" t="s">
        <v>72</v>
      </c>
      <c r="AK202">
        <v>5</v>
      </c>
      <c r="AL202" t="s">
        <v>74</v>
      </c>
      <c r="AM202">
        <v>1289.4000000000001</v>
      </c>
    </row>
    <row r="203" spans="1:39" x14ac:dyDescent="0.25">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v>6804</v>
      </c>
      <c r="S203">
        <v>23793</v>
      </c>
      <c r="T203">
        <v>1</v>
      </c>
      <c r="U203" t="s">
        <v>35</v>
      </c>
      <c r="V203">
        <v>15</v>
      </c>
      <c r="W203">
        <v>3</v>
      </c>
      <c r="X203">
        <v>1</v>
      </c>
      <c r="Y203">
        <v>2</v>
      </c>
      <c r="Z203">
        <v>7</v>
      </c>
      <c r="AA203">
        <v>0</v>
      </c>
      <c r="AB203">
        <v>3</v>
      </c>
      <c r="AC203" s="1">
        <v>43466</v>
      </c>
      <c r="AD203">
        <v>7</v>
      </c>
      <c r="AE203">
        <v>7</v>
      </c>
      <c r="AF203">
        <v>1</v>
      </c>
      <c r="AG203">
        <v>7</v>
      </c>
      <c r="AH203" s="1"/>
      <c r="AI203" t="s">
        <v>71</v>
      </c>
      <c r="AJ203" t="s">
        <v>72</v>
      </c>
      <c r="AK203">
        <v>6</v>
      </c>
      <c r="AL203" t="s">
        <v>73</v>
      </c>
      <c r="AM203">
        <v>2041.2000000000003</v>
      </c>
    </row>
    <row r="204" spans="1:39" x14ac:dyDescent="0.25">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v>3815</v>
      </c>
      <c r="S204">
        <v>5972</v>
      </c>
      <c r="T204">
        <v>1</v>
      </c>
      <c r="U204" t="s">
        <v>35</v>
      </c>
      <c r="V204">
        <v>17</v>
      </c>
      <c r="W204">
        <v>3</v>
      </c>
      <c r="X204">
        <v>4</v>
      </c>
      <c r="Y204">
        <v>1</v>
      </c>
      <c r="Z204">
        <v>5</v>
      </c>
      <c r="AA204">
        <v>4</v>
      </c>
      <c r="AB204">
        <v>4</v>
      </c>
      <c r="AC204" s="1">
        <v>44197</v>
      </c>
      <c r="AD204">
        <v>5</v>
      </c>
      <c r="AE204">
        <v>3</v>
      </c>
      <c r="AF204">
        <v>2</v>
      </c>
      <c r="AG204">
        <v>0</v>
      </c>
      <c r="AH204" s="1"/>
      <c r="AI204" t="s">
        <v>71</v>
      </c>
      <c r="AJ204" t="s">
        <v>72</v>
      </c>
      <c r="AK204">
        <v>5</v>
      </c>
      <c r="AL204" t="s">
        <v>74</v>
      </c>
      <c r="AM204">
        <v>1144.5</v>
      </c>
    </row>
    <row r="205" spans="1:39" x14ac:dyDescent="0.25">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v>2741</v>
      </c>
      <c r="S205">
        <v>16523</v>
      </c>
      <c r="T205">
        <v>8</v>
      </c>
      <c r="U205" t="s">
        <v>35</v>
      </c>
      <c r="V205">
        <v>15</v>
      </c>
      <c r="W205">
        <v>3</v>
      </c>
      <c r="X205">
        <v>3</v>
      </c>
      <c r="Y205">
        <v>1</v>
      </c>
      <c r="Z205">
        <v>15</v>
      </c>
      <c r="AA205">
        <v>2</v>
      </c>
      <c r="AB205">
        <v>4</v>
      </c>
      <c r="AC205" s="1">
        <v>43466</v>
      </c>
      <c r="AD205">
        <v>7</v>
      </c>
      <c r="AE205">
        <v>2</v>
      </c>
      <c r="AF205">
        <v>3</v>
      </c>
      <c r="AG205">
        <v>7</v>
      </c>
      <c r="AH205" s="1"/>
      <c r="AI205" t="s">
        <v>71</v>
      </c>
      <c r="AJ205" t="s">
        <v>72</v>
      </c>
      <c r="AK205">
        <v>6</v>
      </c>
      <c r="AL205" t="s">
        <v>73</v>
      </c>
      <c r="AM205">
        <v>822.30000000000007</v>
      </c>
    </row>
    <row r="206" spans="1:39" x14ac:dyDescent="0.25">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v>6673</v>
      </c>
      <c r="S206">
        <v>11354</v>
      </c>
      <c r="T206">
        <v>7</v>
      </c>
      <c r="U206" t="s">
        <v>35</v>
      </c>
      <c r="V206">
        <v>19</v>
      </c>
      <c r="W206">
        <v>3</v>
      </c>
      <c r="X206">
        <v>2</v>
      </c>
      <c r="Y206">
        <v>0</v>
      </c>
      <c r="Z206">
        <v>17</v>
      </c>
      <c r="AA206">
        <v>2</v>
      </c>
      <c r="AB206">
        <v>3</v>
      </c>
      <c r="AC206" s="1">
        <v>45658</v>
      </c>
      <c r="AD206">
        <v>1</v>
      </c>
      <c r="AE206">
        <v>0</v>
      </c>
      <c r="AF206">
        <v>0</v>
      </c>
      <c r="AG206">
        <v>0</v>
      </c>
      <c r="AH206" s="1">
        <v>45376</v>
      </c>
      <c r="AI206" t="s">
        <v>71</v>
      </c>
      <c r="AJ206" t="s">
        <v>72</v>
      </c>
      <c r="AK206">
        <v>4</v>
      </c>
      <c r="AL206" t="s">
        <v>75</v>
      </c>
      <c r="AM206">
        <v>2001.9</v>
      </c>
    </row>
    <row r="207" spans="1:39" x14ac:dyDescent="0.25">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v>7639</v>
      </c>
      <c r="S207">
        <v>24525</v>
      </c>
      <c r="T207">
        <v>1</v>
      </c>
      <c r="U207" t="s">
        <v>43</v>
      </c>
      <c r="V207">
        <v>22</v>
      </c>
      <c r="W207">
        <v>4</v>
      </c>
      <c r="X207">
        <v>4</v>
      </c>
      <c r="Y207">
        <v>3</v>
      </c>
      <c r="Z207">
        <v>10</v>
      </c>
      <c r="AA207">
        <v>3</v>
      </c>
      <c r="AB207">
        <v>2</v>
      </c>
      <c r="AC207" s="1">
        <v>42370</v>
      </c>
      <c r="AD207">
        <v>10</v>
      </c>
      <c r="AE207">
        <v>4</v>
      </c>
      <c r="AF207">
        <v>1</v>
      </c>
      <c r="AG207">
        <v>9</v>
      </c>
      <c r="AH207" s="1">
        <v>45375</v>
      </c>
      <c r="AI207" t="s">
        <v>68</v>
      </c>
      <c r="AJ207" t="s">
        <v>69</v>
      </c>
      <c r="AK207">
        <v>2</v>
      </c>
      <c r="AL207" t="s">
        <v>70</v>
      </c>
      <c r="AM207">
        <v>3055.6000000000004</v>
      </c>
    </row>
    <row r="208" spans="1:39" x14ac:dyDescent="0.25">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v>2328</v>
      </c>
      <c r="S208">
        <v>12392</v>
      </c>
      <c r="T208">
        <v>1</v>
      </c>
      <c r="U208" t="s">
        <v>35</v>
      </c>
      <c r="V208">
        <v>16</v>
      </c>
      <c r="W208">
        <v>3</v>
      </c>
      <c r="X208">
        <v>1</v>
      </c>
      <c r="Y208">
        <v>1</v>
      </c>
      <c r="Z208">
        <v>4</v>
      </c>
      <c r="AA208">
        <v>2</v>
      </c>
      <c r="AB208">
        <v>2</v>
      </c>
      <c r="AC208" s="1">
        <v>44562</v>
      </c>
      <c r="AD208">
        <v>4</v>
      </c>
      <c r="AE208">
        <v>2</v>
      </c>
      <c r="AF208">
        <v>2</v>
      </c>
      <c r="AG208">
        <v>2</v>
      </c>
      <c r="AH208" s="1"/>
      <c r="AI208" t="s">
        <v>71</v>
      </c>
      <c r="AJ208" t="s">
        <v>72</v>
      </c>
      <c r="AK208">
        <v>6</v>
      </c>
      <c r="AL208" t="s">
        <v>73</v>
      </c>
      <c r="AM208">
        <v>698.40000000000009</v>
      </c>
    </row>
    <row r="209" spans="1:39" x14ac:dyDescent="0.25">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v>2153</v>
      </c>
      <c r="S209">
        <v>7703</v>
      </c>
      <c r="T209">
        <v>1</v>
      </c>
      <c r="U209" t="s">
        <v>43</v>
      </c>
      <c r="V209">
        <v>13</v>
      </c>
      <c r="W209">
        <v>3</v>
      </c>
      <c r="X209">
        <v>1</v>
      </c>
      <c r="Y209">
        <v>0</v>
      </c>
      <c r="Z209">
        <v>8</v>
      </c>
      <c r="AA209">
        <v>2</v>
      </c>
      <c r="AB209">
        <v>3</v>
      </c>
      <c r="AC209" s="1">
        <v>43101</v>
      </c>
      <c r="AD209">
        <v>8</v>
      </c>
      <c r="AE209">
        <v>1</v>
      </c>
      <c r="AF209">
        <v>1</v>
      </c>
      <c r="AG209">
        <v>7</v>
      </c>
      <c r="AH209" s="1"/>
      <c r="AI209" t="s">
        <v>71</v>
      </c>
      <c r="AJ209" t="s">
        <v>72</v>
      </c>
      <c r="AK209">
        <v>5</v>
      </c>
      <c r="AL209" t="s">
        <v>74</v>
      </c>
      <c r="AM209">
        <v>645.90000000000009</v>
      </c>
    </row>
    <row r="210" spans="1:39" x14ac:dyDescent="0.25">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v>4876</v>
      </c>
      <c r="S210">
        <v>14242</v>
      </c>
      <c r="T210">
        <v>9</v>
      </c>
      <c r="U210" t="s">
        <v>43</v>
      </c>
      <c r="V210">
        <v>14</v>
      </c>
      <c r="W210">
        <v>3</v>
      </c>
      <c r="X210">
        <v>4</v>
      </c>
      <c r="Y210">
        <v>1</v>
      </c>
      <c r="Z210">
        <v>5</v>
      </c>
      <c r="AA210">
        <v>5</v>
      </c>
      <c r="AB210">
        <v>1</v>
      </c>
      <c r="AC210" s="1">
        <v>44927</v>
      </c>
      <c r="AD210">
        <v>3</v>
      </c>
      <c r="AE210">
        <v>2</v>
      </c>
      <c r="AF210">
        <v>0</v>
      </c>
      <c r="AG210">
        <v>2</v>
      </c>
      <c r="AH210" s="1"/>
      <c r="AI210" t="s">
        <v>71</v>
      </c>
      <c r="AJ210" t="s">
        <v>72</v>
      </c>
      <c r="AK210">
        <v>6</v>
      </c>
      <c r="AL210" t="s">
        <v>73</v>
      </c>
      <c r="AM210">
        <v>1462.8000000000002</v>
      </c>
    </row>
    <row r="211" spans="1:39" x14ac:dyDescent="0.25">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v>9396</v>
      </c>
      <c r="S211">
        <v>12368</v>
      </c>
      <c r="T211">
        <v>7</v>
      </c>
      <c r="U211" t="s">
        <v>43</v>
      </c>
      <c r="V211">
        <v>16</v>
      </c>
      <c r="W211">
        <v>3</v>
      </c>
      <c r="X211">
        <v>3</v>
      </c>
      <c r="Y211">
        <v>1</v>
      </c>
      <c r="Z211">
        <v>17</v>
      </c>
      <c r="AA211">
        <v>3</v>
      </c>
      <c r="AB211">
        <v>3</v>
      </c>
      <c r="AC211" s="1">
        <v>44562</v>
      </c>
      <c r="AD211">
        <v>4</v>
      </c>
      <c r="AE211">
        <v>2</v>
      </c>
      <c r="AF211">
        <v>0</v>
      </c>
      <c r="AG211">
        <v>3</v>
      </c>
      <c r="AH211" s="1"/>
      <c r="AI211" t="s">
        <v>71</v>
      </c>
      <c r="AJ211" t="s">
        <v>72</v>
      </c>
      <c r="AK211">
        <v>4</v>
      </c>
      <c r="AL211" t="s">
        <v>75</v>
      </c>
      <c r="AM211">
        <v>2818.8</v>
      </c>
    </row>
    <row r="212" spans="1:39" x14ac:dyDescent="0.25">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v>10400</v>
      </c>
      <c r="S212">
        <v>25812</v>
      </c>
      <c r="T212">
        <v>1</v>
      </c>
      <c r="U212" t="s">
        <v>43</v>
      </c>
      <c r="V212">
        <v>11</v>
      </c>
      <c r="W212">
        <v>3</v>
      </c>
      <c r="X212">
        <v>3</v>
      </c>
      <c r="Y212">
        <v>0</v>
      </c>
      <c r="Z212">
        <v>14</v>
      </c>
      <c r="AA212">
        <v>2</v>
      </c>
      <c r="AB212">
        <v>2</v>
      </c>
      <c r="AC212" s="1">
        <v>40909</v>
      </c>
      <c r="AD212">
        <v>14</v>
      </c>
      <c r="AE212">
        <v>8</v>
      </c>
      <c r="AF212">
        <v>9</v>
      </c>
      <c r="AG212">
        <v>8</v>
      </c>
      <c r="AH212" s="1">
        <v>45367</v>
      </c>
      <c r="AI212" t="s">
        <v>68</v>
      </c>
      <c r="AJ212" t="s">
        <v>69</v>
      </c>
      <c r="AK212">
        <v>1</v>
      </c>
      <c r="AL212" t="s">
        <v>77</v>
      </c>
      <c r="AM212">
        <v>3120</v>
      </c>
    </row>
    <row r="213" spans="1:39" x14ac:dyDescent="0.25">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v>8474</v>
      </c>
      <c r="S213">
        <v>20925</v>
      </c>
      <c r="T213">
        <v>1</v>
      </c>
      <c r="U213" t="s">
        <v>43</v>
      </c>
      <c r="V213">
        <v>22</v>
      </c>
      <c r="W213">
        <v>4</v>
      </c>
      <c r="X213">
        <v>3</v>
      </c>
      <c r="Y213">
        <v>0</v>
      </c>
      <c r="Z213">
        <v>12</v>
      </c>
      <c r="AA213">
        <v>2</v>
      </c>
      <c r="AB213">
        <v>3</v>
      </c>
      <c r="AC213" s="1">
        <v>42005</v>
      </c>
      <c r="AD213">
        <v>11</v>
      </c>
      <c r="AE213">
        <v>8</v>
      </c>
      <c r="AF213">
        <v>5</v>
      </c>
      <c r="AG213">
        <v>8</v>
      </c>
      <c r="AH213" s="1"/>
      <c r="AI213" t="s">
        <v>71</v>
      </c>
      <c r="AJ213" t="s">
        <v>72</v>
      </c>
      <c r="AK213">
        <v>5</v>
      </c>
      <c r="AL213" t="s">
        <v>74</v>
      </c>
      <c r="AM213">
        <v>3389.6000000000004</v>
      </c>
    </row>
    <row r="214" spans="1:39" x14ac:dyDescent="0.25">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43</v>
      </c>
      <c r="V214">
        <v>14</v>
      </c>
      <c r="W214">
        <v>3</v>
      </c>
      <c r="X214">
        <v>4</v>
      </c>
      <c r="Y214">
        <v>0</v>
      </c>
      <c r="Z214">
        <v>7</v>
      </c>
      <c r="AA214">
        <v>2</v>
      </c>
      <c r="AB214">
        <v>3</v>
      </c>
      <c r="AC214" s="1">
        <v>43466</v>
      </c>
      <c r="AD214">
        <v>7</v>
      </c>
      <c r="AE214">
        <v>7</v>
      </c>
      <c r="AF214">
        <v>0</v>
      </c>
      <c r="AG214">
        <v>7</v>
      </c>
      <c r="AH214" s="1"/>
      <c r="AI214" t="s">
        <v>68</v>
      </c>
      <c r="AJ214" t="s">
        <v>69</v>
      </c>
      <c r="AK214">
        <v>3</v>
      </c>
      <c r="AL214" t="s">
        <v>76</v>
      </c>
      <c r="AM214">
        <v>2994.3</v>
      </c>
    </row>
    <row r="215" spans="1:39" x14ac:dyDescent="0.25">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v>12490</v>
      </c>
      <c r="S215">
        <v>15736</v>
      </c>
      <c r="T215">
        <v>5</v>
      </c>
      <c r="U215" t="s">
        <v>43</v>
      </c>
      <c r="V215">
        <v>16</v>
      </c>
      <c r="W215">
        <v>3</v>
      </c>
      <c r="X215">
        <v>4</v>
      </c>
      <c r="Y215">
        <v>2</v>
      </c>
      <c r="Z215">
        <v>16</v>
      </c>
      <c r="AA215">
        <v>5</v>
      </c>
      <c r="AB215">
        <v>1</v>
      </c>
      <c r="AC215" s="1">
        <v>42370</v>
      </c>
      <c r="AD215">
        <v>10</v>
      </c>
      <c r="AE215">
        <v>9</v>
      </c>
      <c r="AF215">
        <v>4</v>
      </c>
      <c r="AG215">
        <v>7</v>
      </c>
      <c r="AH215" s="1"/>
      <c r="AI215" t="s">
        <v>71</v>
      </c>
      <c r="AJ215" t="s">
        <v>72</v>
      </c>
      <c r="AK215">
        <v>6</v>
      </c>
      <c r="AL215" t="s">
        <v>73</v>
      </c>
      <c r="AM215">
        <v>3747</v>
      </c>
    </row>
    <row r="216" spans="1:39" x14ac:dyDescent="0.25">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v>2657</v>
      </c>
      <c r="S216">
        <v>8556</v>
      </c>
      <c r="T216">
        <v>5</v>
      </c>
      <c r="U216" t="s">
        <v>35</v>
      </c>
      <c r="V216">
        <v>11</v>
      </c>
      <c r="W216">
        <v>3</v>
      </c>
      <c r="X216">
        <v>3</v>
      </c>
      <c r="Y216">
        <v>0</v>
      </c>
      <c r="Z216">
        <v>8</v>
      </c>
      <c r="AA216">
        <v>5</v>
      </c>
      <c r="AB216">
        <v>3</v>
      </c>
      <c r="AC216" s="1">
        <v>44197</v>
      </c>
      <c r="AD216">
        <v>5</v>
      </c>
      <c r="AE216">
        <v>2</v>
      </c>
      <c r="AF216">
        <v>0</v>
      </c>
      <c r="AG216">
        <v>4</v>
      </c>
      <c r="AH216" s="1">
        <v>45361</v>
      </c>
      <c r="AI216" t="s">
        <v>71</v>
      </c>
      <c r="AJ216" t="s">
        <v>72</v>
      </c>
      <c r="AK216">
        <v>4</v>
      </c>
      <c r="AL216" t="s">
        <v>75</v>
      </c>
      <c r="AM216">
        <v>797.09999999999991</v>
      </c>
    </row>
    <row r="217" spans="1:39" x14ac:dyDescent="0.25">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v>13591</v>
      </c>
      <c r="S217">
        <v>14674</v>
      </c>
      <c r="T217">
        <v>3</v>
      </c>
      <c r="U217" t="s">
        <v>35</v>
      </c>
      <c r="V217">
        <v>18</v>
      </c>
      <c r="W217">
        <v>3</v>
      </c>
      <c r="X217">
        <v>3</v>
      </c>
      <c r="Y217">
        <v>0</v>
      </c>
      <c r="Z217">
        <v>16</v>
      </c>
      <c r="AA217">
        <v>3</v>
      </c>
      <c r="AB217">
        <v>3</v>
      </c>
      <c r="AC217" s="1">
        <v>45658</v>
      </c>
      <c r="AD217">
        <v>1</v>
      </c>
      <c r="AE217">
        <v>0</v>
      </c>
      <c r="AF217">
        <v>0</v>
      </c>
      <c r="AG217">
        <v>0</v>
      </c>
      <c r="AH217" s="1"/>
      <c r="AI217" t="s">
        <v>68</v>
      </c>
      <c r="AJ217" t="s">
        <v>69</v>
      </c>
      <c r="AK217">
        <v>2</v>
      </c>
      <c r="AL217" t="s">
        <v>70</v>
      </c>
      <c r="AM217">
        <v>4077.3</v>
      </c>
    </row>
    <row r="218" spans="1:39" x14ac:dyDescent="0.25">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v>6696</v>
      </c>
      <c r="S218">
        <v>22967</v>
      </c>
      <c r="T218">
        <v>5</v>
      </c>
      <c r="U218" t="s">
        <v>43</v>
      </c>
      <c r="V218">
        <v>15</v>
      </c>
      <c r="W218">
        <v>3</v>
      </c>
      <c r="X218">
        <v>3</v>
      </c>
      <c r="Y218">
        <v>0</v>
      </c>
      <c r="Z218">
        <v>9</v>
      </c>
      <c r="AA218">
        <v>5</v>
      </c>
      <c r="AB218">
        <v>2</v>
      </c>
      <c r="AC218" s="1">
        <v>43831</v>
      </c>
      <c r="AD218">
        <v>6</v>
      </c>
      <c r="AE218">
        <v>3</v>
      </c>
      <c r="AF218">
        <v>0</v>
      </c>
      <c r="AG218">
        <v>1</v>
      </c>
      <c r="AH218" s="1">
        <v>45359</v>
      </c>
      <c r="AI218" t="s">
        <v>68</v>
      </c>
      <c r="AJ218" t="s">
        <v>69</v>
      </c>
      <c r="AK218">
        <v>3</v>
      </c>
      <c r="AL218" t="s">
        <v>76</v>
      </c>
      <c r="AM218">
        <v>2008.8000000000002</v>
      </c>
    </row>
    <row r="219" spans="1:39" x14ac:dyDescent="0.25">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v>2058</v>
      </c>
      <c r="S219">
        <v>19757</v>
      </c>
      <c r="T219">
        <v>0</v>
      </c>
      <c r="U219" t="s">
        <v>43</v>
      </c>
      <c r="V219">
        <v>14</v>
      </c>
      <c r="W219">
        <v>3</v>
      </c>
      <c r="X219">
        <v>4</v>
      </c>
      <c r="Y219">
        <v>0</v>
      </c>
      <c r="Z219">
        <v>7</v>
      </c>
      <c r="AA219">
        <v>1</v>
      </c>
      <c r="AB219">
        <v>2</v>
      </c>
      <c r="AC219" s="1">
        <v>43831</v>
      </c>
      <c r="AD219">
        <v>6</v>
      </c>
      <c r="AE219">
        <v>2</v>
      </c>
      <c r="AF219">
        <v>1</v>
      </c>
      <c r="AG219">
        <v>5</v>
      </c>
      <c r="AH219" s="1">
        <v>45358</v>
      </c>
      <c r="AI219" t="s">
        <v>71</v>
      </c>
      <c r="AJ219" t="s">
        <v>72</v>
      </c>
      <c r="AK219">
        <v>4</v>
      </c>
      <c r="AL219" t="s">
        <v>75</v>
      </c>
      <c r="AM219">
        <v>617.40000000000009</v>
      </c>
    </row>
    <row r="220" spans="1:39" x14ac:dyDescent="0.25">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v>8865</v>
      </c>
      <c r="S220">
        <v>16840</v>
      </c>
      <c r="T220">
        <v>6</v>
      </c>
      <c r="U220" t="s">
        <v>43</v>
      </c>
      <c r="V220">
        <v>12</v>
      </c>
      <c r="W220">
        <v>3</v>
      </c>
      <c r="X220">
        <v>4</v>
      </c>
      <c r="Y220">
        <v>0</v>
      </c>
      <c r="Z220">
        <v>23</v>
      </c>
      <c r="AA220">
        <v>2</v>
      </c>
      <c r="AB220">
        <v>3</v>
      </c>
      <c r="AC220" s="1">
        <v>39083</v>
      </c>
      <c r="AD220">
        <v>19</v>
      </c>
      <c r="AE220">
        <v>7</v>
      </c>
      <c r="AF220">
        <v>12</v>
      </c>
      <c r="AG220">
        <v>8</v>
      </c>
      <c r="AH220" s="1"/>
      <c r="AI220" t="s">
        <v>68</v>
      </c>
      <c r="AJ220" t="s">
        <v>69</v>
      </c>
      <c r="AK220">
        <v>3</v>
      </c>
      <c r="AL220" t="s">
        <v>76</v>
      </c>
      <c r="AM220">
        <v>2659.5</v>
      </c>
    </row>
    <row r="221" spans="1:39" x14ac:dyDescent="0.25">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v>5940</v>
      </c>
      <c r="S221">
        <v>17011</v>
      </c>
      <c r="T221">
        <v>2</v>
      </c>
      <c r="U221" t="s">
        <v>43</v>
      </c>
      <c r="V221">
        <v>14</v>
      </c>
      <c r="W221">
        <v>3</v>
      </c>
      <c r="X221">
        <v>4</v>
      </c>
      <c r="Y221">
        <v>1</v>
      </c>
      <c r="Z221">
        <v>16</v>
      </c>
      <c r="AA221">
        <v>4</v>
      </c>
      <c r="AB221">
        <v>3</v>
      </c>
      <c r="AC221" s="1">
        <v>43831</v>
      </c>
      <c r="AD221">
        <v>6</v>
      </c>
      <c r="AE221">
        <v>2</v>
      </c>
      <c r="AF221">
        <v>0</v>
      </c>
      <c r="AG221">
        <v>5</v>
      </c>
      <c r="AH221" s="1"/>
      <c r="AI221" t="s">
        <v>68</v>
      </c>
      <c r="AJ221" t="s">
        <v>69</v>
      </c>
      <c r="AK221">
        <v>1</v>
      </c>
      <c r="AL221" t="s">
        <v>77</v>
      </c>
      <c r="AM221">
        <v>1782</v>
      </c>
    </row>
    <row r="222" spans="1:39" x14ac:dyDescent="0.25">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v>5914</v>
      </c>
      <c r="S222">
        <v>9945</v>
      </c>
      <c r="T222">
        <v>8</v>
      </c>
      <c r="U222" t="s">
        <v>43</v>
      </c>
      <c r="V222">
        <v>16</v>
      </c>
      <c r="W222">
        <v>3</v>
      </c>
      <c r="X222">
        <v>4</v>
      </c>
      <c r="Y222">
        <v>0</v>
      </c>
      <c r="Z222">
        <v>16</v>
      </c>
      <c r="AA222">
        <v>3</v>
      </c>
      <c r="AB222">
        <v>4</v>
      </c>
      <c r="AC222" s="1">
        <v>41275</v>
      </c>
      <c r="AD222">
        <v>13</v>
      </c>
      <c r="AE222">
        <v>11</v>
      </c>
      <c r="AF222">
        <v>3</v>
      </c>
      <c r="AG222">
        <v>7</v>
      </c>
      <c r="AH222" s="1"/>
      <c r="AI222" t="s">
        <v>71</v>
      </c>
      <c r="AJ222" t="s">
        <v>72</v>
      </c>
      <c r="AK222">
        <v>5</v>
      </c>
      <c r="AL222" t="s">
        <v>74</v>
      </c>
      <c r="AM222">
        <v>1774.1999999999998</v>
      </c>
    </row>
    <row r="223" spans="1:39" x14ac:dyDescent="0.25">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v>2622</v>
      </c>
      <c r="S223">
        <v>13248</v>
      </c>
      <c r="T223">
        <v>6</v>
      </c>
      <c r="U223" t="s">
        <v>43</v>
      </c>
      <c r="V223">
        <v>21</v>
      </c>
      <c r="W223">
        <v>4</v>
      </c>
      <c r="X223">
        <v>4</v>
      </c>
      <c r="Y223">
        <v>0</v>
      </c>
      <c r="Z223">
        <v>7</v>
      </c>
      <c r="AA223">
        <v>3</v>
      </c>
      <c r="AB223">
        <v>3</v>
      </c>
      <c r="AC223" s="1">
        <v>44927</v>
      </c>
      <c r="AD223">
        <v>3</v>
      </c>
      <c r="AE223">
        <v>2</v>
      </c>
      <c r="AF223">
        <v>1</v>
      </c>
      <c r="AG223">
        <v>1</v>
      </c>
      <c r="AH223" s="1"/>
      <c r="AI223" t="s">
        <v>71</v>
      </c>
      <c r="AJ223" t="s">
        <v>72</v>
      </c>
      <c r="AK223">
        <v>6</v>
      </c>
      <c r="AL223" t="s">
        <v>73</v>
      </c>
      <c r="AM223">
        <v>1048.8</v>
      </c>
    </row>
    <row r="224" spans="1:39" x14ac:dyDescent="0.25">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v>12185</v>
      </c>
      <c r="S224">
        <v>10056</v>
      </c>
      <c r="T224">
        <v>1</v>
      </c>
      <c r="U224" t="s">
        <v>35</v>
      </c>
      <c r="V224">
        <v>14</v>
      </c>
      <c r="W224">
        <v>3</v>
      </c>
      <c r="X224">
        <v>3</v>
      </c>
      <c r="Y224">
        <v>3</v>
      </c>
      <c r="Z224">
        <v>10</v>
      </c>
      <c r="AA224">
        <v>1</v>
      </c>
      <c r="AB224">
        <v>3</v>
      </c>
      <c r="AC224" s="1">
        <v>42370</v>
      </c>
      <c r="AD224">
        <v>10</v>
      </c>
      <c r="AE224">
        <v>8</v>
      </c>
      <c r="AF224">
        <v>0</v>
      </c>
      <c r="AG224">
        <v>7</v>
      </c>
      <c r="AH224" s="1"/>
      <c r="AI224" t="s">
        <v>71</v>
      </c>
      <c r="AJ224" t="s">
        <v>72</v>
      </c>
      <c r="AK224">
        <v>4</v>
      </c>
      <c r="AL224" t="s">
        <v>75</v>
      </c>
      <c r="AM224">
        <v>3655.5</v>
      </c>
    </row>
    <row r="225" spans="1:39" x14ac:dyDescent="0.25">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v>10609</v>
      </c>
      <c r="S225">
        <v>9647</v>
      </c>
      <c r="T225">
        <v>0</v>
      </c>
      <c r="U225" t="s">
        <v>43</v>
      </c>
      <c r="V225">
        <v>12</v>
      </c>
      <c r="W225">
        <v>3</v>
      </c>
      <c r="X225">
        <v>3</v>
      </c>
      <c r="Y225">
        <v>2</v>
      </c>
      <c r="Z225">
        <v>17</v>
      </c>
      <c r="AA225">
        <v>6</v>
      </c>
      <c r="AB225">
        <v>2</v>
      </c>
      <c r="AC225" s="1">
        <v>40179</v>
      </c>
      <c r="AD225">
        <v>16</v>
      </c>
      <c r="AE225">
        <v>10</v>
      </c>
      <c r="AF225">
        <v>5</v>
      </c>
      <c r="AG225">
        <v>13</v>
      </c>
      <c r="AH225" s="1"/>
      <c r="AI225" t="s">
        <v>68</v>
      </c>
      <c r="AJ225" t="s">
        <v>69</v>
      </c>
      <c r="AK225">
        <v>2</v>
      </c>
      <c r="AL225" t="s">
        <v>70</v>
      </c>
      <c r="AM225">
        <v>3182.7000000000003</v>
      </c>
    </row>
    <row r="226" spans="1:39" x14ac:dyDescent="0.25">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v>4345</v>
      </c>
      <c r="S226">
        <v>4381</v>
      </c>
      <c r="T226">
        <v>0</v>
      </c>
      <c r="U226" t="s">
        <v>43</v>
      </c>
      <c r="V226">
        <v>12</v>
      </c>
      <c r="W226">
        <v>3</v>
      </c>
      <c r="X226">
        <v>4</v>
      </c>
      <c r="Y226">
        <v>1</v>
      </c>
      <c r="Z226">
        <v>6</v>
      </c>
      <c r="AA226">
        <v>2</v>
      </c>
      <c r="AB226">
        <v>3</v>
      </c>
      <c r="AC226" s="1">
        <v>44197</v>
      </c>
      <c r="AD226">
        <v>5</v>
      </c>
      <c r="AE226">
        <v>4</v>
      </c>
      <c r="AF226">
        <v>1</v>
      </c>
      <c r="AG226">
        <v>4</v>
      </c>
      <c r="AH226" s="1"/>
      <c r="AI226" t="s">
        <v>71</v>
      </c>
      <c r="AJ226" t="s">
        <v>72</v>
      </c>
      <c r="AK226">
        <v>6</v>
      </c>
      <c r="AL226" t="s">
        <v>73</v>
      </c>
      <c r="AM226">
        <v>1303.5</v>
      </c>
    </row>
    <row r="227" spans="1:39" x14ac:dyDescent="0.25">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v>2177</v>
      </c>
      <c r="S227">
        <v>8456</v>
      </c>
      <c r="T227">
        <v>3</v>
      </c>
      <c r="U227" t="s">
        <v>43</v>
      </c>
      <c r="V227">
        <v>17</v>
      </c>
      <c r="W227">
        <v>3</v>
      </c>
      <c r="X227">
        <v>1</v>
      </c>
      <c r="Y227">
        <v>1</v>
      </c>
      <c r="Z227">
        <v>7</v>
      </c>
      <c r="AA227">
        <v>6</v>
      </c>
      <c r="AB227">
        <v>3</v>
      </c>
      <c r="AC227" s="1">
        <v>45658</v>
      </c>
      <c r="AD227">
        <v>1</v>
      </c>
      <c r="AE227">
        <v>0</v>
      </c>
      <c r="AF227">
        <v>0</v>
      </c>
      <c r="AG227">
        <v>0</v>
      </c>
      <c r="AH227" s="1"/>
      <c r="AI227" t="s">
        <v>71</v>
      </c>
      <c r="AJ227" t="s">
        <v>72</v>
      </c>
      <c r="AK227">
        <v>4</v>
      </c>
      <c r="AL227" t="s">
        <v>75</v>
      </c>
      <c r="AM227">
        <v>653.1</v>
      </c>
    </row>
    <row r="228" spans="1:39" x14ac:dyDescent="0.25">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v>2793</v>
      </c>
      <c r="S228">
        <v>2539</v>
      </c>
      <c r="T228">
        <v>4</v>
      </c>
      <c r="U228" t="s">
        <v>43</v>
      </c>
      <c r="V228">
        <v>17</v>
      </c>
      <c r="W228">
        <v>3</v>
      </c>
      <c r="X228">
        <v>3</v>
      </c>
      <c r="Y228">
        <v>1</v>
      </c>
      <c r="Z228">
        <v>13</v>
      </c>
      <c r="AA228">
        <v>2</v>
      </c>
      <c r="AB228">
        <v>3</v>
      </c>
      <c r="AC228" s="1">
        <v>42736</v>
      </c>
      <c r="AD228">
        <v>9</v>
      </c>
      <c r="AE228">
        <v>8</v>
      </c>
      <c r="AF228">
        <v>5</v>
      </c>
      <c r="AG228">
        <v>8</v>
      </c>
      <c r="AH228" s="1"/>
      <c r="AI228" t="s">
        <v>68</v>
      </c>
      <c r="AJ228" t="s">
        <v>69</v>
      </c>
      <c r="AK228">
        <v>3</v>
      </c>
      <c r="AL228" t="s">
        <v>76</v>
      </c>
      <c r="AM228">
        <v>837.90000000000009</v>
      </c>
    </row>
    <row r="229" spans="1:39" x14ac:dyDescent="0.25">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v>7918</v>
      </c>
      <c r="S229">
        <v>6599</v>
      </c>
      <c r="T229">
        <v>1</v>
      </c>
      <c r="U229" t="s">
        <v>43</v>
      </c>
      <c r="V229">
        <v>14</v>
      </c>
      <c r="W229">
        <v>3</v>
      </c>
      <c r="X229">
        <v>4</v>
      </c>
      <c r="Y229">
        <v>1</v>
      </c>
      <c r="Z229">
        <v>11</v>
      </c>
      <c r="AA229">
        <v>5</v>
      </c>
      <c r="AB229">
        <v>3</v>
      </c>
      <c r="AC229" s="1">
        <v>42005</v>
      </c>
      <c r="AD229">
        <v>11</v>
      </c>
      <c r="AE229">
        <v>10</v>
      </c>
      <c r="AF229">
        <v>4</v>
      </c>
      <c r="AG229">
        <v>1</v>
      </c>
      <c r="AH229" s="1"/>
      <c r="AI229" t="s">
        <v>68</v>
      </c>
      <c r="AJ229" t="s">
        <v>69</v>
      </c>
      <c r="AK229">
        <v>1</v>
      </c>
      <c r="AL229" t="s">
        <v>77</v>
      </c>
      <c r="AM229">
        <v>2375.4</v>
      </c>
    </row>
    <row r="230" spans="1:39" x14ac:dyDescent="0.25">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v>8789</v>
      </c>
      <c r="S230">
        <v>9096</v>
      </c>
      <c r="T230">
        <v>1</v>
      </c>
      <c r="U230" t="s">
        <v>43</v>
      </c>
      <c r="V230">
        <v>14</v>
      </c>
      <c r="W230">
        <v>3</v>
      </c>
      <c r="X230">
        <v>1</v>
      </c>
      <c r="Y230">
        <v>0</v>
      </c>
      <c r="Z230">
        <v>10</v>
      </c>
      <c r="AA230">
        <v>3</v>
      </c>
      <c r="AB230">
        <v>4</v>
      </c>
      <c r="AC230" s="1">
        <v>42370</v>
      </c>
      <c r="AD230">
        <v>10</v>
      </c>
      <c r="AE230">
        <v>7</v>
      </c>
      <c r="AF230">
        <v>0</v>
      </c>
      <c r="AG230">
        <v>8</v>
      </c>
      <c r="AH230" s="1"/>
      <c r="AI230" t="s">
        <v>68</v>
      </c>
      <c r="AJ230" t="s">
        <v>69</v>
      </c>
      <c r="AK230">
        <v>3</v>
      </c>
      <c r="AL230" t="s">
        <v>76</v>
      </c>
      <c r="AM230">
        <v>2636.7000000000003</v>
      </c>
    </row>
    <row r="231" spans="1:39" x14ac:dyDescent="0.25">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v>2389</v>
      </c>
      <c r="S231">
        <v>14961</v>
      </c>
      <c r="T231">
        <v>1</v>
      </c>
      <c r="U231" t="s">
        <v>35</v>
      </c>
      <c r="V231">
        <v>13</v>
      </c>
      <c r="W231">
        <v>3</v>
      </c>
      <c r="X231">
        <v>3</v>
      </c>
      <c r="Y231">
        <v>0</v>
      </c>
      <c r="Z231">
        <v>4</v>
      </c>
      <c r="AA231">
        <v>3</v>
      </c>
      <c r="AB231">
        <v>2</v>
      </c>
      <c r="AC231" s="1">
        <v>44562</v>
      </c>
      <c r="AD231">
        <v>4</v>
      </c>
      <c r="AE231">
        <v>3</v>
      </c>
      <c r="AF231">
        <v>0</v>
      </c>
      <c r="AG231">
        <v>1</v>
      </c>
      <c r="AH231" s="1">
        <v>45343</v>
      </c>
      <c r="AI231" t="s">
        <v>71</v>
      </c>
      <c r="AJ231" t="s">
        <v>72</v>
      </c>
      <c r="AK231">
        <v>4</v>
      </c>
      <c r="AL231" t="s">
        <v>75</v>
      </c>
      <c r="AM231">
        <v>716.7</v>
      </c>
    </row>
    <row r="232" spans="1:39" x14ac:dyDescent="0.25">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v>3212</v>
      </c>
      <c r="S232">
        <v>3300</v>
      </c>
      <c r="T232">
        <v>7</v>
      </c>
      <c r="U232" t="s">
        <v>43</v>
      </c>
      <c r="V232">
        <v>15</v>
      </c>
      <c r="W232">
        <v>3</v>
      </c>
      <c r="X232">
        <v>2</v>
      </c>
      <c r="Y232">
        <v>0</v>
      </c>
      <c r="Z232">
        <v>6</v>
      </c>
      <c r="AA232">
        <v>3</v>
      </c>
      <c r="AB232">
        <v>2</v>
      </c>
      <c r="AC232" s="1">
        <v>45292</v>
      </c>
      <c r="AD232">
        <v>2</v>
      </c>
      <c r="AE232">
        <v>2</v>
      </c>
      <c r="AF232">
        <v>2</v>
      </c>
      <c r="AG232">
        <v>2</v>
      </c>
      <c r="AH232" s="1"/>
      <c r="AI232" t="s">
        <v>71</v>
      </c>
      <c r="AJ232" t="s">
        <v>72</v>
      </c>
      <c r="AK232">
        <v>5</v>
      </c>
      <c r="AL232" t="s">
        <v>74</v>
      </c>
      <c r="AM232">
        <v>963.60000000000014</v>
      </c>
    </row>
    <row r="233" spans="1:39" x14ac:dyDescent="0.25">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v>19232</v>
      </c>
      <c r="S233">
        <v>4933</v>
      </c>
      <c r="T233">
        <v>1</v>
      </c>
      <c r="U233" t="s">
        <v>43</v>
      </c>
      <c r="V233">
        <v>11</v>
      </c>
      <c r="W233">
        <v>3</v>
      </c>
      <c r="X233">
        <v>4</v>
      </c>
      <c r="Y233">
        <v>0</v>
      </c>
      <c r="Z233">
        <v>22</v>
      </c>
      <c r="AA233">
        <v>3</v>
      </c>
      <c r="AB233">
        <v>3</v>
      </c>
      <c r="AC233" s="1">
        <v>37987</v>
      </c>
      <c r="AD233">
        <v>22</v>
      </c>
      <c r="AE233">
        <v>17</v>
      </c>
      <c r="AF233">
        <v>11</v>
      </c>
      <c r="AG233">
        <v>15</v>
      </c>
      <c r="AH233" s="1"/>
      <c r="AI233" t="s">
        <v>71</v>
      </c>
      <c r="AJ233" t="s">
        <v>72</v>
      </c>
      <c r="AK233">
        <v>5</v>
      </c>
      <c r="AL233" t="s">
        <v>74</v>
      </c>
      <c r="AM233">
        <v>5769.6</v>
      </c>
    </row>
    <row r="234" spans="1:39" x14ac:dyDescent="0.25">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v>2267</v>
      </c>
      <c r="S234">
        <v>25657</v>
      </c>
      <c r="T234">
        <v>8</v>
      </c>
      <c r="U234" t="s">
        <v>43</v>
      </c>
      <c r="V234">
        <v>17</v>
      </c>
      <c r="W234">
        <v>3</v>
      </c>
      <c r="X234">
        <v>4</v>
      </c>
      <c r="Y234">
        <v>0</v>
      </c>
      <c r="Z234">
        <v>7</v>
      </c>
      <c r="AA234">
        <v>2</v>
      </c>
      <c r="AB234">
        <v>2</v>
      </c>
      <c r="AC234" s="1">
        <v>45292</v>
      </c>
      <c r="AD234">
        <v>2</v>
      </c>
      <c r="AE234">
        <v>2</v>
      </c>
      <c r="AF234">
        <v>2</v>
      </c>
      <c r="AG234">
        <v>2</v>
      </c>
      <c r="AH234" s="1"/>
      <c r="AI234" t="s">
        <v>78</v>
      </c>
      <c r="AJ234" t="s">
        <v>78</v>
      </c>
      <c r="AK234">
        <v>7</v>
      </c>
      <c r="AL234" t="s">
        <v>81</v>
      </c>
      <c r="AM234">
        <v>680.1</v>
      </c>
    </row>
    <row r="235" spans="1:39" x14ac:dyDescent="0.25">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v>19517</v>
      </c>
      <c r="S235">
        <v>24118</v>
      </c>
      <c r="T235">
        <v>3</v>
      </c>
      <c r="U235" t="s">
        <v>43</v>
      </c>
      <c r="V235">
        <v>11</v>
      </c>
      <c r="W235">
        <v>3</v>
      </c>
      <c r="X235">
        <v>3</v>
      </c>
      <c r="Y235">
        <v>1</v>
      </c>
      <c r="Z235">
        <v>32</v>
      </c>
      <c r="AA235">
        <v>3</v>
      </c>
      <c r="AB235">
        <v>2</v>
      </c>
      <c r="AC235" s="1">
        <v>43466</v>
      </c>
      <c r="AD235">
        <v>7</v>
      </c>
      <c r="AE235">
        <v>0</v>
      </c>
      <c r="AF235">
        <v>0</v>
      </c>
      <c r="AG235">
        <v>6</v>
      </c>
      <c r="AH235" s="1"/>
      <c r="AI235" t="s">
        <v>68</v>
      </c>
      <c r="AJ235" t="s">
        <v>69</v>
      </c>
      <c r="AK235">
        <v>3</v>
      </c>
      <c r="AL235" t="s">
        <v>76</v>
      </c>
      <c r="AM235">
        <v>5855.1</v>
      </c>
    </row>
    <row r="236" spans="1:39" x14ac:dyDescent="0.25">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v>2436</v>
      </c>
      <c r="S236">
        <v>22149</v>
      </c>
      <c r="T236">
        <v>5</v>
      </c>
      <c r="U236" t="s">
        <v>35</v>
      </c>
      <c r="V236">
        <v>13</v>
      </c>
      <c r="W236">
        <v>3</v>
      </c>
      <c r="X236">
        <v>3</v>
      </c>
      <c r="Y236">
        <v>1</v>
      </c>
      <c r="Z236">
        <v>8</v>
      </c>
      <c r="AA236">
        <v>2</v>
      </c>
      <c r="AB236">
        <v>1</v>
      </c>
      <c r="AC236" s="1">
        <v>44197</v>
      </c>
      <c r="AD236">
        <v>5</v>
      </c>
      <c r="AE236">
        <v>4</v>
      </c>
      <c r="AF236">
        <v>0</v>
      </c>
      <c r="AG236">
        <v>4</v>
      </c>
      <c r="AH236" s="1">
        <v>45333</v>
      </c>
      <c r="AI236" t="s">
        <v>71</v>
      </c>
      <c r="AJ236" t="s">
        <v>72</v>
      </c>
      <c r="AK236">
        <v>5</v>
      </c>
      <c r="AL236" t="s">
        <v>74</v>
      </c>
      <c r="AM236">
        <v>730.80000000000007</v>
      </c>
    </row>
    <row r="237" spans="1:39" x14ac:dyDescent="0.25">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v>16064</v>
      </c>
      <c r="S237">
        <v>7744</v>
      </c>
      <c r="T237">
        <v>5</v>
      </c>
      <c r="U237" t="s">
        <v>35</v>
      </c>
      <c r="V237">
        <v>22</v>
      </c>
      <c r="W237">
        <v>4</v>
      </c>
      <c r="X237">
        <v>3</v>
      </c>
      <c r="Y237">
        <v>1</v>
      </c>
      <c r="Z237">
        <v>22</v>
      </c>
      <c r="AA237">
        <v>3</v>
      </c>
      <c r="AB237">
        <v>3</v>
      </c>
      <c r="AC237" s="1">
        <v>39814</v>
      </c>
      <c r="AD237">
        <v>17</v>
      </c>
      <c r="AE237">
        <v>13</v>
      </c>
      <c r="AF237">
        <v>1</v>
      </c>
      <c r="AG237">
        <v>9</v>
      </c>
      <c r="AH237" s="1"/>
      <c r="AI237" t="s">
        <v>68</v>
      </c>
      <c r="AJ237" t="s">
        <v>69</v>
      </c>
      <c r="AK237">
        <v>1</v>
      </c>
      <c r="AL237" t="s">
        <v>77</v>
      </c>
      <c r="AM237">
        <v>6425.6</v>
      </c>
    </row>
    <row r="238" spans="1:39" x14ac:dyDescent="0.25">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v>2707</v>
      </c>
      <c r="S238">
        <v>21509</v>
      </c>
      <c r="T238">
        <v>7</v>
      </c>
      <c r="U238" t="s">
        <v>43</v>
      </c>
      <c r="V238">
        <v>20</v>
      </c>
      <c r="W238">
        <v>4</v>
      </c>
      <c r="X238">
        <v>1</v>
      </c>
      <c r="Y238">
        <v>0</v>
      </c>
      <c r="Z238">
        <v>13</v>
      </c>
      <c r="AA238">
        <v>3</v>
      </c>
      <c r="AB238">
        <v>4</v>
      </c>
      <c r="AC238" s="1">
        <v>42736</v>
      </c>
      <c r="AD238">
        <v>9</v>
      </c>
      <c r="AE238">
        <v>7</v>
      </c>
      <c r="AF238">
        <v>1</v>
      </c>
      <c r="AG238">
        <v>7</v>
      </c>
      <c r="AH238" s="1">
        <v>45330</v>
      </c>
      <c r="AI238" t="s">
        <v>71</v>
      </c>
      <c r="AJ238" t="s">
        <v>72</v>
      </c>
      <c r="AK238">
        <v>5</v>
      </c>
      <c r="AL238" t="s">
        <v>74</v>
      </c>
      <c r="AM238">
        <v>1082.8</v>
      </c>
    </row>
    <row r="239" spans="1:39" x14ac:dyDescent="0.25">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v>19068</v>
      </c>
      <c r="S239">
        <v>21030</v>
      </c>
      <c r="T239">
        <v>1</v>
      </c>
      <c r="U239" t="s">
        <v>35</v>
      </c>
      <c r="V239">
        <v>18</v>
      </c>
      <c r="W239">
        <v>3</v>
      </c>
      <c r="X239">
        <v>4</v>
      </c>
      <c r="Y239">
        <v>0</v>
      </c>
      <c r="Z239">
        <v>33</v>
      </c>
      <c r="AA239">
        <v>2</v>
      </c>
      <c r="AB239">
        <v>4</v>
      </c>
      <c r="AC239" s="1">
        <v>33970</v>
      </c>
      <c r="AD239">
        <v>33</v>
      </c>
      <c r="AE239">
        <v>7</v>
      </c>
      <c r="AF239">
        <v>15</v>
      </c>
      <c r="AG239">
        <v>12</v>
      </c>
      <c r="AH239" s="1"/>
      <c r="AI239" t="s">
        <v>68</v>
      </c>
      <c r="AJ239" t="s">
        <v>69</v>
      </c>
      <c r="AK239">
        <v>3</v>
      </c>
      <c r="AL239" t="s">
        <v>76</v>
      </c>
      <c r="AM239">
        <v>5720.4000000000005</v>
      </c>
    </row>
    <row r="240" spans="1:39" x14ac:dyDescent="0.25">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v>3931</v>
      </c>
      <c r="S240">
        <v>20990</v>
      </c>
      <c r="T240">
        <v>2</v>
      </c>
      <c r="U240" t="s">
        <v>43</v>
      </c>
      <c r="V240">
        <v>11</v>
      </c>
      <c r="W240">
        <v>3</v>
      </c>
      <c r="X240">
        <v>1</v>
      </c>
      <c r="Y240">
        <v>1</v>
      </c>
      <c r="Z240">
        <v>6</v>
      </c>
      <c r="AA240">
        <v>5</v>
      </c>
      <c r="AB240">
        <v>3</v>
      </c>
      <c r="AC240" s="1">
        <v>44562</v>
      </c>
      <c r="AD240">
        <v>4</v>
      </c>
      <c r="AE240">
        <v>3</v>
      </c>
      <c r="AF240">
        <v>1</v>
      </c>
      <c r="AG240">
        <v>2</v>
      </c>
      <c r="AH240" s="1"/>
      <c r="AI240" t="s">
        <v>68</v>
      </c>
      <c r="AJ240" t="s">
        <v>69</v>
      </c>
      <c r="AK240">
        <v>1</v>
      </c>
      <c r="AL240" t="s">
        <v>77</v>
      </c>
      <c r="AM240">
        <v>1179.3000000000002</v>
      </c>
    </row>
    <row r="241" spans="1:39" x14ac:dyDescent="0.25">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v>3730</v>
      </c>
      <c r="S241">
        <v>9571</v>
      </c>
      <c r="T241">
        <v>0</v>
      </c>
      <c r="U241" t="s">
        <v>35</v>
      </c>
      <c r="V241">
        <v>14</v>
      </c>
      <c r="W241">
        <v>3</v>
      </c>
      <c r="X241">
        <v>4</v>
      </c>
      <c r="Y241">
        <v>0</v>
      </c>
      <c r="Z241">
        <v>4</v>
      </c>
      <c r="AA241">
        <v>2</v>
      </c>
      <c r="AB241">
        <v>1</v>
      </c>
      <c r="AC241" s="1">
        <v>44927</v>
      </c>
      <c r="AD241">
        <v>3</v>
      </c>
      <c r="AE241">
        <v>2</v>
      </c>
      <c r="AF241">
        <v>1</v>
      </c>
      <c r="AG241">
        <v>2</v>
      </c>
      <c r="AH241" s="1">
        <v>45327</v>
      </c>
      <c r="AI241" t="s">
        <v>71</v>
      </c>
      <c r="AJ241" t="s">
        <v>72</v>
      </c>
      <c r="AK241">
        <v>5</v>
      </c>
      <c r="AL241" t="s">
        <v>74</v>
      </c>
      <c r="AM241">
        <v>1119</v>
      </c>
    </row>
    <row r="242" spans="1:39" x14ac:dyDescent="0.25">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v>2232</v>
      </c>
      <c r="S242">
        <v>15417</v>
      </c>
      <c r="T242">
        <v>7</v>
      </c>
      <c r="U242" t="s">
        <v>43</v>
      </c>
      <c r="V242">
        <v>14</v>
      </c>
      <c r="W242">
        <v>3</v>
      </c>
      <c r="X242">
        <v>3</v>
      </c>
      <c r="Y242">
        <v>3</v>
      </c>
      <c r="Z242">
        <v>7</v>
      </c>
      <c r="AA242">
        <v>1</v>
      </c>
      <c r="AB242">
        <v>3</v>
      </c>
      <c r="AC242" s="1">
        <v>44927</v>
      </c>
      <c r="AD242">
        <v>3</v>
      </c>
      <c r="AE242">
        <v>2</v>
      </c>
      <c r="AF242">
        <v>1</v>
      </c>
      <c r="AG242">
        <v>2</v>
      </c>
      <c r="AH242" s="1"/>
      <c r="AI242" t="s">
        <v>71</v>
      </c>
      <c r="AJ242" t="s">
        <v>72</v>
      </c>
      <c r="AK242">
        <v>6</v>
      </c>
      <c r="AL242" t="s">
        <v>73</v>
      </c>
      <c r="AM242">
        <v>669.6</v>
      </c>
    </row>
    <row r="243" spans="1:39" x14ac:dyDescent="0.25">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v>4465</v>
      </c>
      <c r="S243">
        <v>12069</v>
      </c>
      <c r="T243">
        <v>0</v>
      </c>
      <c r="U243" t="s">
        <v>43</v>
      </c>
      <c r="V243">
        <v>18</v>
      </c>
      <c r="W243">
        <v>3</v>
      </c>
      <c r="X243">
        <v>1</v>
      </c>
      <c r="Y243">
        <v>0</v>
      </c>
      <c r="Z243">
        <v>4</v>
      </c>
      <c r="AA243">
        <v>2</v>
      </c>
      <c r="AB243">
        <v>3</v>
      </c>
      <c r="AC243" s="1">
        <v>44927</v>
      </c>
      <c r="AD243">
        <v>3</v>
      </c>
      <c r="AE243">
        <v>2</v>
      </c>
      <c r="AF243">
        <v>2</v>
      </c>
      <c r="AG243">
        <v>2</v>
      </c>
      <c r="AH243" s="1"/>
      <c r="AI243" t="s">
        <v>68</v>
      </c>
      <c r="AJ243" t="s">
        <v>69</v>
      </c>
      <c r="AK243">
        <v>1</v>
      </c>
      <c r="AL243" t="s">
        <v>77</v>
      </c>
      <c r="AM243">
        <v>1339.5</v>
      </c>
    </row>
    <row r="244" spans="1:39" x14ac:dyDescent="0.25">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v>3072</v>
      </c>
      <c r="S244">
        <v>19877</v>
      </c>
      <c r="T244">
        <v>2</v>
      </c>
      <c r="U244" t="s">
        <v>43</v>
      </c>
      <c r="V244">
        <v>16</v>
      </c>
      <c r="W244">
        <v>3</v>
      </c>
      <c r="X244">
        <v>1</v>
      </c>
      <c r="Y244">
        <v>2</v>
      </c>
      <c r="Z244">
        <v>17</v>
      </c>
      <c r="AA244">
        <v>2</v>
      </c>
      <c r="AB244">
        <v>2</v>
      </c>
      <c r="AC244" s="1">
        <v>45658</v>
      </c>
      <c r="AD244">
        <v>1</v>
      </c>
      <c r="AE244">
        <v>0</v>
      </c>
      <c r="AF244">
        <v>0</v>
      </c>
      <c r="AG244">
        <v>0</v>
      </c>
      <c r="AH244" s="1"/>
      <c r="AI244" t="s">
        <v>71</v>
      </c>
      <c r="AJ244" t="s">
        <v>72</v>
      </c>
      <c r="AK244">
        <v>5</v>
      </c>
      <c r="AL244" t="s">
        <v>74</v>
      </c>
      <c r="AM244">
        <v>921.60000000000014</v>
      </c>
    </row>
    <row r="245" spans="1:39" x14ac:dyDescent="0.25">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v>3319</v>
      </c>
      <c r="S245">
        <v>24447</v>
      </c>
      <c r="T245">
        <v>1</v>
      </c>
      <c r="U245" t="s">
        <v>43</v>
      </c>
      <c r="V245">
        <v>17</v>
      </c>
      <c r="W245">
        <v>3</v>
      </c>
      <c r="X245">
        <v>1</v>
      </c>
      <c r="Y245">
        <v>2</v>
      </c>
      <c r="Z245">
        <v>9</v>
      </c>
      <c r="AA245">
        <v>3</v>
      </c>
      <c r="AB245">
        <v>3</v>
      </c>
      <c r="AC245" s="1">
        <v>42736</v>
      </c>
      <c r="AD245">
        <v>9</v>
      </c>
      <c r="AE245">
        <v>8</v>
      </c>
      <c r="AF245">
        <v>4</v>
      </c>
      <c r="AG245">
        <v>7</v>
      </c>
      <c r="AH245" s="1"/>
      <c r="AI245" t="s">
        <v>71</v>
      </c>
      <c r="AJ245" t="s">
        <v>72</v>
      </c>
      <c r="AK245">
        <v>6</v>
      </c>
      <c r="AL245" t="s">
        <v>73</v>
      </c>
      <c r="AM245">
        <v>995.7</v>
      </c>
    </row>
    <row r="246" spans="1:39" x14ac:dyDescent="0.25">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v>19202</v>
      </c>
      <c r="S246">
        <v>15970</v>
      </c>
      <c r="T246">
        <v>0</v>
      </c>
      <c r="U246" t="s">
        <v>43</v>
      </c>
      <c r="V246">
        <v>11</v>
      </c>
      <c r="W246">
        <v>3</v>
      </c>
      <c r="X246">
        <v>3</v>
      </c>
      <c r="Y246">
        <v>1</v>
      </c>
      <c r="Z246">
        <v>25</v>
      </c>
      <c r="AA246">
        <v>2</v>
      </c>
      <c r="AB246">
        <v>3</v>
      </c>
      <c r="AC246" s="1">
        <v>37257</v>
      </c>
      <c r="AD246">
        <v>24</v>
      </c>
      <c r="AE246">
        <v>0</v>
      </c>
      <c r="AF246">
        <v>1</v>
      </c>
      <c r="AG246">
        <v>7</v>
      </c>
      <c r="AH246" s="1"/>
      <c r="AI246" t="s">
        <v>71</v>
      </c>
      <c r="AJ246" t="s">
        <v>72</v>
      </c>
      <c r="AK246">
        <v>4</v>
      </c>
      <c r="AL246" t="s">
        <v>75</v>
      </c>
      <c r="AM246">
        <v>5760.6</v>
      </c>
    </row>
    <row r="247" spans="1:39" x14ac:dyDescent="0.25">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v>13675</v>
      </c>
      <c r="S247">
        <v>13523</v>
      </c>
      <c r="T247">
        <v>9</v>
      </c>
      <c r="U247" t="s">
        <v>43</v>
      </c>
      <c r="V247">
        <v>12</v>
      </c>
      <c r="W247">
        <v>3</v>
      </c>
      <c r="X247">
        <v>1</v>
      </c>
      <c r="Y247">
        <v>1</v>
      </c>
      <c r="Z247">
        <v>9</v>
      </c>
      <c r="AA247">
        <v>3</v>
      </c>
      <c r="AB247">
        <v>3</v>
      </c>
      <c r="AC247" s="1">
        <v>45292</v>
      </c>
      <c r="AD247">
        <v>2</v>
      </c>
      <c r="AE247">
        <v>2</v>
      </c>
      <c r="AF247">
        <v>2</v>
      </c>
      <c r="AG247">
        <v>2</v>
      </c>
      <c r="AH247" s="1"/>
      <c r="AI247" t="s">
        <v>71</v>
      </c>
      <c r="AJ247" t="s">
        <v>72</v>
      </c>
      <c r="AK247">
        <v>5</v>
      </c>
      <c r="AL247" t="s">
        <v>74</v>
      </c>
      <c r="AM247">
        <v>4102.5</v>
      </c>
    </row>
    <row r="248" spans="1:39" x14ac:dyDescent="0.25">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v>2911</v>
      </c>
      <c r="S248">
        <v>14776</v>
      </c>
      <c r="T248">
        <v>1</v>
      </c>
      <c r="U248" t="s">
        <v>43</v>
      </c>
      <c r="V248">
        <v>13</v>
      </c>
      <c r="W248">
        <v>3</v>
      </c>
      <c r="X248">
        <v>3</v>
      </c>
      <c r="Y248">
        <v>1</v>
      </c>
      <c r="Z248">
        <v>2</v>
      </c>
      <c r="AA248">
        <v>2</v>
      </c>
      <c r="AB248">
        <v>2</v>
      </c>
      <c r="AC248" s="1">
        <v>45292</v>
      </c>
      <c r="AD248">
        <v>2</v>
      </c>
      <c r="AE248">
        <v>2</v>
      </c>
      <c r="AF248">
        <v>0</v>
      </c>
      <c r="AG248">
        <v>2</v>
      </c>
      <c r="AH248" s="1"/>
      <c r="AI248" t="s">
        <v>71</v>
      </c>
      <c r="AJ248" t="s">
        <v>72</v>
      </c>
      <c r="AK248">
        <v>6</v>
      </c>
      <c r="AL248" t="s">
        <v>73</v>
      </c>
      <c r="AM248">
        <v>873.30000000000007</v>
      </c>
    </row>
    <row r="249" spans="1:39" x14ac:dyDescent="0.25">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v>5957</v>
      </c>
      <c r="S249">
        <v>23687</v>
      </c>
      <c r="T249">
        <v>6</v>
      </c>
      <c r="U249" t="s">
        <v>43</v>
      </c>
      <c r="V249">
        <v>13</v>
      </c>
      <c r="W249">
        <v>3</v>
      </c>
      <c r="X249">
        <v>2</v>
      </c>
      <c r="Y249">
        <v>1</v>
      </c>
      <c r="Z249">
        <v>13</v>
      </c>
      <c r="AA249">
        <v>3</v>
      </c>
      <c r="AB249">
        <v>3</v>
      </c>
      <c r="AC249" s="1">
        <v>42005</v>
      </c>
      <c r="AD249">
        <v>11</v>
      </c>
      <c r="AE249">
        <v>9</v>
      </c>
      <c r="AF249">
        <v>5</v>
      </c>
      <c r="AG249">
        <v>9</v>
      </c>
      <c r="AH249" s="1"/>
      <c r="AI249" t="s">
        <v>71</v>
      </c>
      <c r="AJ249" t="s">
        <v>72</v>
      </c>
      <c r="AK249">
        <v>4</v>
      </c>
      <c r="AL249" t="s">
        <v>75</v>
      </c>
      <c r="AM249">
        <v>1787.1000000000001</v>
      </c>
    </row>
    <row r="250" spans="1:39" x14ac:dyDescent="0.25">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v>3920</v>
      </c>
      <c r="S250">
        <v>18697</v>
      </c>
      <c r="T250">
        <v>2</v>
      </c>
      <c r="U250" t="s">
        <v>43</v>
      </c>
      <c r="V250">
        <v>14</v>
      </c>
      <c r="W250">
        <v>3</v>
      </c>
      <c r="X250">
        <v>1</v>
      </c>
      <c r="Y250">
        <v>1</v>
      </c>
      <c r="Z250">
        <v>17</v>
      </c>
      <c r="AA250">
        <v>2</v>
      </c>
      <c r="AB250">
        <v>2</v>
      </c>
      <c r="AC250" s="1">
        <v>44927</v>
      </c>
      <c r="AD250">
        <v>3</v>
      </c>
      <c r="AE250">
        <v>1</v>
      </c>
      <c r="AF250">
        <v>0</v>
      </c>
      <c r="AG250">
        <v>2</v>
      </c>
      <c r="AH250" s="1"/>
      <c r="AI250" t="s">
        <v>71</v>
      </c>
      <c r="AJ250" t="s">
        <v>72</v>
      </c>
      <c r="AK250">
        <v>5</v>
      </c>
      <c r="AL250" t="s">
        <v>74</v>
      </c>
      <c r="AM250">
        <v>1176</v>
      </c>
    </row>
    <row r="251" spans="1:39" x14ac:dyDescent="0.25">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v>6434</v>
      </c>
      <c r="S251">
        <v>5118</v>
      </c>
      <c r="T251">
        <v>4</v>
      </c>
      <c r="U251" t="s">
        <v>43</v>
      </c>
      <c r="V251">
        <v>17</v>
      </c>
      <c r="W251">
        <v>3</v>
      </c>
      <c r="X251">
        <v>4</v>
      </c>
      <c r="Y251">
        <v>1</v>
      </c>
      <c r="Z251">
        <v>9</v>
      </c>
      <c r="AA251">
        <v>1</v>
      </c>
      <c r="AB251">
        <v>3</v>
      </c>
      <c r="AC251" s="1">
        <v>44927</v>
      </c>
      <c r="AD251">
        <v>3</v>
      </c>
      <c r="AE251">
        <v>2</v>
      </c>
      <c r="AF251">
        <v>0</v>
      </c>
      <c r="AG251">
        <v>2</v>
      </c>
      <c r="AH251" s="1"/>
      <c r="AI251" t="s">
        <v>71</v>
      </c>
      <c r="AJ251" t="s">
        <v>72</v>
      </c>
      <c r="AK251">
        <v>6</v>
      </c>
      <c r="AL251" t="s">
        <v>73</v>
      </c>
      <c r="AM251">
        <v>1930.2000000000003</v>
      </c>
    </row>
    <row r="252" spans="1:39" x14ac:dyDescent="0.25">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v>10048</v>
      </c>
      <c r="S252">
        <v>22573</v>
      </c>
      <c r="T252">
        <v>6</v>
      </c>
      <c r="U252" t="s">
        <v>43</v>
      </c>
      <c r="V252">
        <v>11</v>
      </c>
      <c r="W252">
        <v>3</v>
      </c>
      <c r="X252">
        <v>2</v>
      </c>
      <c r="Y252">
        <v>2</v>
      </c>
      <c r="Z252">
        <v>17</v>
      </c>
      <c r="AA252">
        <v>5</v>
      </c>
      <c r="AB252">
        <v>3</v>
      </c>
      <c r="AC252" s="1">
        <v>45658</v>
      </c>
      <c r="AD252">
        <v>1</v>
      </c>
      <c r="AE252">
        <v>0</v>
      </c>
      <c r="AF252">
        <v>0</v>
      </c>
      <c r="AG252">
        <v>0</v>
      </c>
      <c r="AH252" s="1">
        <v>45316</v>
      </c>
      <c r="AI252" t="s">
        <v>71</v>
      </c>
      <c r="AJ252" t="s">
        <v>72</v>
      </c>
      <c r="AK252">
        <v>4</v>
      </c>
      <c r="AL252" t="s">
        <v>75</v>
      </c>
      <c r="AM252">
        <v>3014.4</v>
      </c>
    </row>
    <row r="253" spans="1:39" x14ac:dyDescent="0.25">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v>10938</v>
      </c>
      <c r="S253">
        <v>6420</v>
      </c>
      <c r="T253">
        <v>0</v>
      </c>
      <c r="U253" t="s">
        <v>43</v>
      </c>
      <c r="V253">
        <v>25</v>
      </c>
      <c r="W253">
        <v>4</v>
      </c>
      <c r="X253">
        <v>4</v>
      </c>
      <c r="Y253">
        <v>0</v>
      </c>
      <c r="Z253">
        <v>20</v>
      </c>
      <c r="AA253">
        <v>1</v>
      </c>
      <c r="AB253">
        <v>3</v>
      </c>
      <c r="AC253" s="1">
        <v>39083</v>
      </c>
      <c r="AD253">
        <v>19</v>
      </c>
      <c r="AE253">
        <v>6</v>
      </c>
      <c r="AF253">
        <v>11</v>
      </c>
      <c r="AG253">
        <v>8</v>
      </c>
      <c r="AH253" s="1"/>
      <c r="AI253" t="s">
        <v>71</v>
      </c>
      <c r="AJ253" t="s">
        <v>72</v>
      </c>
      <c r="AK253">
        <v>5</v>
      </c>
      <c r="AL253" t="s">
        <v>74</v>
      </c>
      <c r="AM253">
        <v>4375.2</v>
      </c>
    </row>
    <row r="254" spans="1:39" x14ac:dyDescent="0.25">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v>2340</v>
      </c>
      <c r="S254">
        <v>22673</v>
      </c>
      <c r="T254">
        <v>1</v>
      </c>
      <c r="U254" t="s">
        <v>43</v>
      </c>
      <c r="V254">
        <v>19</v>
      </c>
      <c r="W254">
        <v>3</v>
      </c>
      <c r="X254">
        <v>1</v>
      </c>
      <c r="Y254">
        <v>0</v>
      </c>
      <c r="Z254">
        <v>6</v>
      </c>
      <c r="AA254">
        <v>1</v>
      </c>
      <c r="AB254">
        <v>3</v>
      </c>
      <c r="AC254" s="1">
        <v>43831</v>
      </c>
      <c r="AD254">
        <v>6</v>
      </c>
      <c r="AE254">
        <v>5</v>
      </c>
      <c r="AF254">
        <v>1</v>
      </c>
      <c r="AG254">
        <v>5</v>
      </c>
      <c r="AH254" s="1"/>
      <c r="AI254" t="s">
        <v>71</v>
      </c>
      <c r="AJ254" t="s">
        <v>72</v>
      </c>
      <c r="AK254">
        <v>5</v>
      </c>
      <c r="AL254" t="s">
        <v>74</v>
      </c>
      <c r="AM254">
        <v>702</v>
      </c>
    </row>
    <row r="255" spans="1:39" x14ac:dyDescent="0.25">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v>6545</v>
      </c>
      <c r="S255">
        <v>23016</v>
      </c>
      <c r="T255">
        <v>3</v>
      </c>
      <c r="U255" t="s">
        <v>35</v>
      </c>
      <c r="V255">
        <v>13</v>
      </c>
      <c r="W255">
        <v>3</v>
      </c>
      <c r="X255">
        <v>3</v>
      </c>
      <c r="Y255">
        <v>0</v>
      </c>
      <c r="Z255">
        <v>10</v>
      </c>
      <c r="AA255">
        <v>1</v>
      </c>
      <c r="AB255">
        <v>3</v>
      </c>
      <c r="AC255" s="1">
        <v>44927</v>
      </c>
      <c r="AD255">
        <v>3</v>
      </c>
      <c r="AE255">
        <v>2</v>
      </c>
      <c r="AF255">
        <v>0</v>
      </c>
      <c r="AG255">
        <v>2</v>
      </c>
      <c r="AH255" s="1"/>
      <c r="AI255" t="s">
        <v>71</v>
      </c>
      <c r="AJ255" t="s">
        <v>72</v>
      </c>
      <c r="AK255">
        <v>6</v>
      </c>
      <c r="AL255" t="s">
        <v>73</v>
      </c>
      <c r="AM255">
        <v>1963.5</v>
      </c>
    </row>
    <row r="256" spans="1:39" x14ac:dyDescent="0.25">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v>6931</v>
      </c>
      <c r="S256">
        <v>10732</v>
      </c>
      <c r="T256">
        <v>2</v>
      </c>
      <c r="U256" t="s">
        <v>43</v>
      </c>
      <c r="V256">
        <v>14</v>
      </c>
      <c r="W256">
        <v>3</v>
      </c>
      <c r="X256">
        <v>4</v>
      </c>
      <c r="Y256">
        <v>1</v>
      </c>
      <c r="Z256">
        <v>10</v>
      </c>
      <c r="AA256">
        <v>2</v>
      </c>
      <c r="AB256">
        <v>3</v>
      </c>
      <c r="AC256" s="1">
        <v>44927</v>
      </c>
      <c r="AD256">
        <v>3</v>
      </c>
      <c r="AE256">
        <v>2</v>
      </c>
      <c r="AF256">
        <v>0</v>
      </c>
      <c r="AG256">
        <v>2</v>
      </c>
      <c r="AH256" s="1"/>
      <c r="AI256" t="s">
        <v>68</v>
      </c>
      <c r="AJ256" t="s">
        <v>69</v>
      </c>
      <c r="AK256">
        <v>2</v>
      </c>
      <c r="AL256" t="s">
        <v>70</v>
      </c>
      <c r="AM256">
        <v>2079.3000000000002</v>
      </c>
    </row>
    <row r="257" spans="1:39" x14ac:dyDescent="0.25">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v>4898</v>
      </c>
      <c r="S257">
        <v>7505</v>
      </c>
      <c r="T257">
        <v>0</v>
      </c>
      <c r="U257" t="s">
        <v>43</v>
      </c>
      <c r="V257">
        <v>12</v>
      </c>
      <c r="W257">
        <v>3</v>
      </c>
      <c r="X257">
        <v>4</v>
      </c>
      <c r="Y257">
        <v>2</v>
      </c>
      <c r="Z257">
        <v>5</v>
      </c>
      <c r="AA257">
        <v>3</v>
      </c>
      <c r="AB257">
        <v>3</v>
      </c>
      <c r="AC257" s="1">
        <v>44562</v>
      </c>
      <c r="AD257">
        <v>4</v>
      </c>
      <c r="AE257">
        <v>2</v>
      </c>
      <c r="AF257">
        <v>1</v>
      </c>
      <c r="AG257">
        <v>2</v>
      </c>
      <c r="AH257" s="1"/>
      <c r="AI257" t="s">
        <v>71</v>
      </c>
      <c r="AJ257" t="s">
        <v>72</v>
      </c>
      <c r="AK257">
        <v>6</v>
      </c>
      <c r="AL257" t="s">
        <v>73</v>
      </c>
      <c r="AM257">
        <v>1469.4</v>
      </c>
    </row>
    <row r="258" spans="1:39" x14ac:dyDescent="0.25">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v>2593</v>
      </c>
      <c r="S258">
        <v>8007</v>
      </c>
      <c r="T258">
        <v>0</v>
      </c>
      <c r="U258" t="s">
        <v>35</v>
      </c>
      <c r="V258">
        <v>11</v>
      </c>
      <c r="W258">
        <v>3</v>
      </c>
      <c r="X258">
        <v>3</v>
      </c>
      <c r="Y258">
        <v>1</v>
      </c>
      <c r="Z258">
        <v>10</v>
      </c>
      <c r="AA258">
        <v>4</v>
      </c>
      <c r="AB258">
        <v>3</v>
      </c>
      <c r="AC258" s="1">
        <v>42736</v>
      </c>
      <c r="AD258">
        <v>9</v>
      </c>
      <c r="AE258">
        <v>6</v>
      </c>
      <c r="AF258">
        <v>7</v>
      </c>
      <c r="AG258">
        <v>8</v>
      </c>
      <c r="AH258" s="1"/>
      <c r="AI258" t="s">
        <v>71</v>
      </c>
      <c r="AJ258" t="s">
        <v>72</v>
      </c>
      <c r="AK258">
        <v>4</v>
      </c>
      <c r="AL258" t="s">
        <v>75</v>
      </c>
      <c r="AM258">
        <v>777.90000000000009</v>
      </c>
    </row>
    <row r="259" spans="1:39" x14ac:dyDescent="0.25">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v>19436</v>
      </c>
      <c r="S259">
        <v>5949</v>
      </c>
      <c r="T259">
        <v>0</v>
      </c>
      <c r="U259" t="s">
        <v>43</v>
      </c>
      <c r="V259">
        <v>19</v>
      </c>
      <c r="W259">
        <v>3</v>
      </c>
      <c r="X259">
        <v>4</v>
      </c>
      <c r="Y259">
        <v>1</v>
      </c>
      <c r="Z259">
        <v>22</v>
      </c>
      <c r="AA259">
        <v>5</v>
      </c>
      <c r="AB259">
        <v>3</v>
      </c>
      <c r="AC259" s="1">
        <v>38353</v>
      </c>
      <c r="AD259">
        <v>21</v>
      </c>
      <c r="AE259">
        <v>7</v>
      </c>
      <c r="AF259">
        <v>3</v>
      </c>
      <c r="AG259">
        <v>9</v>
      </c>
      <c r="AH259" s="1"/>
      <c r="AI259" t="s">
        <v>71</v>
      </c>
      <c r="AJ259" t="s">
        <v>72</v>
      </c>
      <c r="AK259">
        <v>5</v>
      </c>
      <c r="AL259" t="s">
        <v>74</v>
      </c>
      <c r="AM259">
        <v>5830.8</v>
      </c>
    </row>
    <row r="260" spans="1:39" x14ac:dyDescent="0.25">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v>2723</v>
      </c>
      <c r="S260">
        <v>23231</v>
      </c>
      <c r="T260">
        <v>1</v>
      </c>
      <c r="U260" t="s">
        <v>43</v>
      </c>
      <c r="V260">
        <v>11</v>
      </c>
      <c r="W260">
        <v>3</v>
      </c>
      <c r="X260">
        <v>2</v>
      </c>
      <c r="Y260">
        <v>0</v>
      </c>
      <c r="Z260">
        <v>1</v>
      </c>
      <c r="AA260">
        <v>0</v>
      </c>
      <c r="AB260">
        <v>2</v>
      </c>
      <c r="AC260" s="1">
        <v>45658</v>
      </c>
      <c r="AD260">
        <v>1</v>
      </c>
      <c r="AE260">
        <v>0</v>
      </c>
      <c r="AF260">
        <v>0</v>
      </c>
      <c r="AG260">
        <v>0</v>
      </c>
      <c r="AH260" s="1"/>
      <c r="AI260" t="s">
        <v>71</v>
      </c>
      <c r="AJ260" t="s">
        <v>72</v>
      </c>
      <c r="AK260">
        <v>6</v>
      </c>
      <c r="AL260" t="s">
        <v>73</v>
      </c>
      <c r="AM260">
        <v>816.90000000000009</v>
      </c>
    </row>
    <row r="261" spans="1:39" x14ac:dyDescent="0.25">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v>3479</v>
      </c>
      <c r="S261">
        <v>11652</v>
      </c>
      <c r="T261">
        <v>0</v>
      </c>
      <c r="U261" t="s">
        <v>43</v>
      </c>
      <c r="V261">
        <v>11</v>
      </c>
      <c r="W261">
        <v>3</v>
      </c>
      <c r="X261">
        <v>2</v>
      </c>
      <c r="Y261">
        <v>0</v>
      </c>
      <c r="Z261">
        <v>6</v>
      </c>
      <c r="AA261">
        <v>2</v>
      </c>
      <c r="AB261">
        <v>4</v>
      </c>
      <c r="AC261" s="1">
        <v>44197</v>
      </c>
      <c r="AD261">
        <v>5</v>
      </c>
      <c r="AE261">
        <v>4</v>
      </c>
      <c r="AF261">
        <v>1</v>
      </c>
      <c r="AG261">
        <v>4</v>
      </c>
      <c r="AH261" s="1">
        <v>45303</v>
      </c>
      <c r="AI261" t="s">
        <v>71</v>
      </c>
      <c r="AJ261" t="s">
        <v>72</v>
      </c>
      <c r="AK261">
        <v>5</v>
      </c>
      <c r="AL261" t="s">
        <v>74</v>
      </c>
      <c r="AM261">
        <v>1043.7</v>
      </c>
    </row>
    <row r="262" spans="1:39" x14ac:dyDescent="0.25">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v>2794</v>
      </c>
      <c r="S262">
        <v>26062</v>
      </c>
      <c r="T262">
        <v>1</v>
      </c>
      <c r="U262" t="s">
        <v>43</v>
      </c>
      <c r="V262">
        <v>20</v>
      </c>
      <c r="W262">
        <v>4</v>
      </c>
      <c r="X262">
        <v>3</v>
      </c>
      <c r="Y262">
        <v>0</v>
      </c>
      <c r="Z262">
        <v>5</v>
      </c>
      <c r="AA262">
        <v>3</v>
      </c>
      <c r="AB262">
        <v>1</v>
      </c>
      <c r="AC262" s="1">
        <v>44197</v>
      </c>
      <c r="AD262">
        <v>5</v>
      </c>
      <c r="AE262">
        <v>1</v>
      </c>
      <c r="AF262">
        <v>0</v>
      </c>
      <c r="AG262">
        <v>3</v>
      </c>
      <c r="AH262" s="1"/>
      <c r="AI262" t="s">
        <v>71</v>
      </c>
      <c r="AJ262" t="s">
        <v>72</v>
      </c>
      <c r="AK262">
        <v>6</v>
      </c>
      <c r="AL262" t="s">
        <v>73</v>
      </c>
      <c r="AM262">
        <v>1117.6000000000001</v>
      </c>
    </row>
    <row r="263" spans="1:39" x14ac:dyDescent="0.25">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v>5249</v>
      </c>
      <c r="S263">
        <v>19682</v>
      </c>
      <c r="T263">
        <v>3</v>
      </c>
      <c r="U263" t="s">
        <v>43</v>
      </c>
      <c r="V263">
        <v>18</v>
      </c>
      <c r="W263">
        <v>3</v>
      </c>
      <c r="X263">
        <v>4</v>
      </c>
      <c r="Y263">
        <v>1</v>
      </c>
      <c r="Z263">
        <v>13</v>
      </c>
      <c r="AA263">
        <v>0</v>
      </c>
      <c r="AB263">
        <v>3</v>
      </c>
      <c r="AC263" s="1">
        <v>43101</v>
      </c>
      <c r="AD263">
        <v>8</v>
      </c>
      <c r="AE263">
        <v>7</v>
      </c>
      <c r="AF263">
        <v>7</v>
      </c>
      <c r="AG263">
        <v>5</v>
      </c>
      <c r="AH263" s="1"/>
      <c r="AI263" t="s">
        <v>68</v>
      </c>
      <c r="AJ263" t="s">
        <v>69</v>
      </c>
      <c r="AK263">
        <v>2</v>
      </c>
      <c r="AL263" t="s">
        <v>70</v>
      </c>
      <c r="AM263">
        <v>1574.6999999999998</v>
      </c>
    </row>
    <row r="264" spans="1:39" x14ac:dyDescent="0.25">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v>2176</v>
      </c>
      <c r="S264">
        <v>19737</v>
      </c>
      <c r="T264">
        <v>4</v>
      </c>
      <c r="U264" t="s">
        <v>43</v>
      </c>
      <c r="V264">
        <v>13</v>
      </c>
      <c r="W264">
        <v>3</v>
      </c>
      <c r="X264">
        <v>4</v>
      </c>
      <c r="Y264">
        <v>0</v>
      </c>
      <c r="Z264">
        <v>9</v>
      </c>
      <c r="AA264">
        <v>5</v>
      </c>
      <c r="AB264">
        <v>3</v>
      </c>
      <c r="AC264" s="1">
        <v>43831</v>
      </c>
      <c r="AD264">
        <v>6</v>
      </c>
      <c r="AE264">
        <v>2</v>
      </c>
      <c r="AF264">
        <v>0</v>
      </c>
      <c r="AG264">
        <v>4</v>
      </c>
      <c r="AH264" s="1"/>
      <c r="AI264" t="s">
        <v>71</v>
      </c>
      <c r="AJ264" t="s">
        <v>72</v>
      </c>
      <c r="AK264">
        <v>6</v>
      </c>
      <c r="AL264" t="s">
        <v>73</v>
      </c>
      <c r="AM264">
        <v>652.80000000000007</v>
      </c>
    </row>
    <row r="265" spans="1:39" x14ac:dyDescent="0.25">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v>16872</v>
      </c>
      <c r="S265">
        <v>14977</v>
      </c>
      <c r="T265">
        <v>3</v>
      </c>
      <c r="U265" t="s">
        <v>35</v>
      </c>
      <c r="V265">
        <v>12</v>
      </c>
      <c r="W265">
        <v>3</v>
      </c>
      <c r="X265">
        <v>2</v>
      </c>
      <c r="Y265">
        <v>1</v>
      </c>
      <c r="Z265">
        <v>28</v>
      </c>
      <c r="AA265">
        <v>2</v>
      </c>
      <c r="AB265">
        <v>2</v>
      </c>
      <c r="AC265" s="1">
        <v>43466</v>
      </c>
      <c r="AD265">
        <v>7</v>
      </c>
      <c r="AE265">
        <v>7</v>
      </c>
      <c r="AF265">
        <v>7</v>
      </c>
      <c r="AG265">
        <v>7</v>
      </c>
      <c r="AH265" s="1"/>
      <c r="AI265" t="s">
        <v>68</v>
      </c>
      <c r="AJ265" t="s">
        <v>69</v>
      </c>
      <c r="AK265">
        <v>1</v>
      </c>
      <c r="AL265" t="s">
        <v>77</v>
      </c>
      <c r="AM265">
        <v>5061.6000000000004</v>
      </c>
    </row>
    <row r="266" spans="1:39" x14ac:dyDescent="0.25">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v>3485</v>
      </c>
      <c r="S266">
        <v>14935</v>
      </c>
      <c r="T266">
        <v>2</v>
      </c>
      <c r="U266" t="s">
        <v>43</v>
      </c>
      <c r="V266">
        <v>11</v>
      </c>
      <c r="W266">
        <v>3</v>
      </c>
      <c r="X266">
        <v>3</v>
      </c>
      <c r="Y266">
        <v>0</v>
      </c>
      <c r="Z266">
        <v>5</v>
      </c>
      <c r="AA266">
        <v>5</v>
      </c>
      <c r="AB266">
        <v>1</v>
      </c>
      <c r="AC266" s="1">
        <v>46023</v>
      </c>
      <c r="AD266">
        <v>0</v>
      </c>
      <c r="AE266">
        <v>0</v>
      </c>
      <c r="AF266">
        <v>0</v>
      </c>
      <c r="AG266">
        <v>0</v>
      </c>
      <c r="AH266" s="1">
        <v>45294</v>
      </c>
      <c r="AI266" t="s">
        <v>71</v>
      </c>
      <c r="AJ266" t="s">
        <v>72</v>
      </c>
      <c r="AK266">
        <v>5</v>
      </c>
      <c r="AL266" t="s">
        <v>74</v>
      </c>
      <c r="AM266">
        <v>1045.5</v>
      </c>
    </row>
    <row r="267" spans="1:39" x14ac:dyDescent="0.25">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v>6644</v>
      </c>
      <c r="S267">
        <v>3687</v>
      </c>
      <c r="T267">
        <v>2</v>
      </c>
      <c r="U267" t="s">
        <v>43</v>
      </c>
      <c r="V267">
        <v>19</v>
      </c>
      <c r="W267">
        <v>3</v>
      </c>
      <c r="X267">
        <v>2</v>
      </c>
      <c r="Y267">
        <v>2</v>
      </c>
      <c r="Z267">
        <v>10</v>
      </c>
      <c r="AA267">
        <v>2</v>
      </c>
      <c r="AB267">
        <v>3</v>
      </c>
      <c r="AC267" s="1">
        <v>46023</v>
      </c>
      <c r="AD267">
        <v>0</v>
      </c>
      <c r="AE267">
        <v>0</v>
      </c>
      <c r="AF267">
        <v>0</v>
      </c>
      <c r="AG267">
        <v>0</v>
      </c>
      <c r="AH267" s="1"/>
      <c r="AI267" t="s">
        <v>68</v>
      </c>
      <c r="AJ267" t="s">
        <v>69</v>
      </c>
      <c r="AK267">
        <v>1</v>
      </c>
      <c r="AL267" t="s">
        <v>77</v>
      </c>
      <c r="AM267">
        <v>1993.2000000000003</v>
      </c>
    </row>
    <row r="268" spans="1:39" x14ac:dyDescent="0.25">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v>5582</v>
      </c>
      <c r="S268">
        <v>14408</v>
      </c>
      <c r="T268">
        <v>0</v>
      </c>
      <c r="U268" t="s">
        <v>43</v>
      </c>
      <c r="V268">
        <v>21</v>
      </c>
      <c r="W268">
        <v>4</v>
      </c>
      <c r="X268">
        <v>2</v>
      </c>
      <c r="Y268">
        <v>1</v>
      </c>
      <c r="Z268">
        <v>10</v>
      </c>
      <c r="AA268">
        <v>2</v>
      </c>
      <c r="AB268">
        <v>3</v>
      </c>
      <c r="AC268" s="1">
        <v>42736</v>
      </c>
      <c r="AD268">
        <v>9</v>
      </c>
      <c r="AE268">
        <v>0</v>
      </c>
      <c r="AF268">
        <v>7</v>
      </c>
      <c r="AG268">
        <v>8</v>
      </c>
      <c r="AH268" s="1"/>
      <c r="AI268" t="s">
        <v>71</v>
      </c>
      <c r="AJ268" t="s">
        <v>72</v>
      </c>
      <c r="AK268">
        <v>5</v>
      </c>
      <c r="AL268" t="s">
        <v>74</v>
      </c>
      <c r="AM268">
        <v>2232.8000000000002</v>
      </c>
    </row>
    <row r="269" spans="1:39" x14ac:dyDescent="0.25">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v>4000</v>
      </c>
      <c r="S269">
        <v>18384</v>
      </c>
      <c r="T269">
        <v>1</v>
      </c>
      <c r="U269" t="s">
        <v>43</v>
      </c>
      <c r="V269">
        <v>12</v>
      </c>
      <c r="W269">
        <v>3</v>
      </c>
      <c r="X269">
        <v>4</v>
      </c>
      <c r="Y269">
        <v>2</v>
      </c>
      <c r="Z269">
        <v>6</v>
      </c>
      <c r="AA269">
        <v>2</v>
      </c>
      <c r="AB269">
        <v>3</v>
      </c>
      <c r="AC269" s="1">
        <v>43831</v>
      </c>
      <c r="AD269">
        <v>6</v>
      </c>
      <c r="AE269">
        <v>3</v>
      </c>
      <c r="AF269">
        <v>1</v>
      </c>
      <c r="AG269">
        <v>5</v>
      </c>
      <c r="AH269" s="1"/>
      <c r="AI269" t="s">
        <v>71</v>
      </c>
      <c r="AJ269" t="s">
        <v>72</v>
      </c>
      <c r="AK269">
        <v>4</v>
      </c>
      <c r="AL269" t="s">
        <v>75</v>
      </c>
      <c r="AM269">
        <v>1200</v>
      </c>
    </row>
    <row r="270" spans="1:39" x14ac:dyDescent="0.25">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v>13496</v>
      </c>
      <c r="S270">
        <v>7501</v>
      </c>
      <c r="T270">
        <v>0</v>
      </c>
      <c r="U270" t="s">
        <v>35</v>
      </c>
      <c r="V270">
        <v>14</v>
      </c>
      <c r="W270">
        <v>3</v>
      </c>
      <c r="X270">
        <v>2</v>
      </c>
      <c r="Y270">
        <v>0</v>
      </c>
      <c r="Z270">
        <v>21</v>
      </c>
      <c r="AA270">
        <v>2</v>
      </c>
      <c r="AB270">
        <v>3</v>
      </c>
      <c r="AC270" s="1">
        <v>38718</v>
      </c>
      <c r="AD270">
        <v>20</v>
      </c>
      <c r="AE270">
        <v>7</v>
      </c>
      <c r="AF270">
        <v>4</v>
      </c>
      <c r="AG270">
        <v>10</v>
      </c>
      <c r="AH270" s="1"/>
      <c r="AI270" t="s">
        <v>71</v>
      </c>
      <c r="AJ270" t="s">
        <v>72</v>
      </c>
      <c r="AK270">
        <v>4</v>
      </c>
      <c r="AL270" t="s">
        <v>75</v>
      </c>
      <c r="AM270">
        <v>4048.8</v>
      </c>
    </row>
    <row r="271" spans="1:39" x14ac:dyDescent="0.25">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v>3210</v>
      </c>
      <c r="S271">
        <v>20251</v>
      </c>
      <c r="T271">
        <v>0</v>
      </c>
      <c r="U271" t="s">
        <v>43</v>
      </c>
      <c r="V271">
        <v>11</v>
      </c>
      <c r="W271">
        <v>3</v>
      </c>
      <c r="X271">
        <v>3</v>
      </c>
      <c r="Y271">
        <v>1</v>
      </c>
      <c r="Z271">
        <v>16</v>
      </c>
      <c r="AA271">
        <v>4</v>
      </c>
      <c r="AB271">
        <v>3</v>
      </c>
      <c r="AC271" s="1">
        <v>40544</v>
      </c>
      <c r="AD271">
        <v>15</v>
      </c>
      <c r="AE271">
        <v>13</v>
      </c>
      <c r="AF271">
        <v>10</v>
      </c>
      <c r="AG271">
        <v>11</v>
      </c>
      <c r="AH271" s="1"/>
      <c r="AI271" t="s">
        <v>71</v>
      </c>
      <c r="AJ271" t="s">
        <v>72</v>
      </c>
      <c r="AK271">
        <v>5</v>
      </c>
      <c r="AL271" t="s">
        <v>74</v>
      </c>
      <c r="AM271">
        <v>963</v>
      </c>
    </row>
    <row r="272" spans="1:39" x14ac:dyDescent="0.25">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v>19045</v>
      </c>
      <c r="S272">
        <v>18938</v>
      </c>
      <c r="T272">
        <v>0</v>
      </c>
      <c r="U272" t="s">
        <v>35</v>
      </c>
      <c r="V272">
        <v>14</v>
      </c>
      <c r="W272">
        <v>3</v>
      </c>
      <c r="X272">
        <v>3</v>
      </c>
      <c r="Y272">
        <v>0</v>
      </c>
      <c r="Z272">
        <v>37</v>
      </c>
      <c r="AA272">
        <v>2</v>
      </c>
      <c r="AB272">
        <v>3</v>
      </c>
      <c r="AC272" s="1">
        <v>32874</v>
      </c>
      <c r="AD272">
        <v>36</v>
      </c>
      <c r="AE272">
        <v>10</v>
      </c>
      <c r="AF272">
        <v>4</v>
      </c>
      <c r="AG272">
        <v>13</v>
      </c>
      <c r="AH272" s="1"/>
      <c r="AI272" t="s">
        <v>71</v>
      </c>
      <c r="AJ272" t="s">
        <v>72</v>
      </c>
      <c r="AK272">
        <v>6</v>
      </c>
      <c r="AL272" t="s">
        <v>73</v>
      </c>
      <c r="AM272">
        <v>5713.5</v>
      </c>
    </row>
    <row r="273" spans="1:39" x14ac:dyDescent="0.25">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v>11849</v>
      </c>
      <c r="S273">
        <v>10268</v>
      </c>
      <c r="T273">
        <v>1</v>
      </c>
      <c r="U273" t="s">
        <v>35</v>
      </c>
      <c r="V273">
        <v>12</v>
      </c>
      <c r="W273">
        <v>3</v>
      </c>
      <c r="X273">
        <v>4</v>
      </c>
      <c r="Y273">
        <v>1</v>
      </c>
      <c r="Z273">
        <v>10</v>
      </c>
      <c r="AA273">
        <v>2</v>
      </c>
      <c r="AB273">
        <v>2</v>
      </c>
      <c r="AC273" s="1">
        <v>42370</v>
      </c>
      <c r="AD273">
        <v>10</v>
      </c>
      <c r="AE273">
        <v>7</v>
      </c>
      <c r="AF273">
        <v>9</v>
      </c>
      <c r="AG273">
        <v>9</v>
      </c>
      <c r="AH273" s="1">
        <v>45282</v>
      </c>
      <c r="AI273" t="s">
        <v>71</v>
      </c>
      <c r="AJ273" t="s">
        <v>72</v>
      </c>
      <c r="AK273">
        <v>5</v>
      </c>
      <c r="AL273" t="s">
        <v>74</v>
      </c>
      <c r="AM273">
        <v>3554.7000000000003</v>
      </c>
    </row>
    <row r="274" spans="1:39" x14ac:dyDescent="0.25">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v>2070</v>
      </c>
      <c r="S274">
        <v>2613</v>
      </c>
      <c r="T274">
        <v>1</v>
      </c>
      <c r="U274" t="s">
        <v>43</v>
      </c>
      <c r="V274">
        <v>23</v>
      </c>
      <c r="W274">
        <v>4</v>
      </c>
      <c r="X274">
        <v>4</v>
      </c>
      <c r="Y274">
        <v>1</v>
      </c>
      <c r="Z274">
        <v>5</v>
      </c>
      <c r="AA274">
        <v>3</v>
      </c>
      <c r="AB274">
        <v>2</v>
      </c>
      <c r="AC274" s="1">
        <v>44197</v>
      </c>
      <c r="AD274">
        <v>5</v>
      </c>
      <c r="AE274">
        <v>2</v>
      </c>
      <c r="AF274">
        <v>0</v>
      </c>
      <c r="AG274">
        <v>4</v>
      </c>
      <c r="AH274" s="1"/>
      <c r="AI274" t="s">
        <v>71</v>
      </c>
      <c r="AJ274" t="s">
        <v>72</v>
      </c>
      <c r="AK274">
        <v>6</v>
      </c>
      <c r="AL274" t="s">
        <v>73</v>
      </c>
      <c r="AM274">
        <v>828</v>
      </c>
    </row>
    <row r="275" spans="1:39" x14ac:dyDescent="0.25">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s="1">
        <v>44197</v>
      </c>
      <c r="AD275">
        <v>5</v>
      </c>
      <c r="AE275">
        <v>4</v>
      </c>
      <c r="AF275">
        <v>0</v>
      </c>
      <c r="AG275">
        <v>1</v>
      </c>
      <c r="AH275" s="1"/>
      <c r="AI275" t="s">
        <v>68</v>
      </c>
      <c r="AJ275" t="s">
        <v>69</v>
      </c>
      <c r="AK275">
        <v>1</v>
      </c>
      <c r="AL275" t="s">
        <v>77</v>
      </c>
      <c r="AM275">
        <v>1950.6000000000001</v>
      </c>
    </row>
    <row r="276" spans="1:39" x14ac:dyDescent="0.25">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v>3230</v>
      </c>
      <c r="S276">
        <v>10531</v>
      </c>
      <c r="T276">
        <v>1</v>
      </c>
      <c r="U276" t="s">
        <v>43</v>
      </c>
      <c r="V276">
        <v>17</v>
      </c>
      <c r="W276">
        <v>3</v>
      </c>
      <c r="X276">
        <v>1</v>
      </c>
      <c r="Y276">
        <v>0</v>
      </c>
      <c r="Z276">
        <v>3</v>
      </c>
      <c r="AA276">
        <v>4</v>
      </c>
      <c r="AB276">
        <v>4</v>
      </c>
      <c r="AC276" s="1">
        <v>44927</v>
      </c>
      <c r="AD276">
        <v>3</v>
      </c>
      <c r="AE276">
        <v>2</v>
      </c>
      <c r="AF276">
        <v>1</v>
      </c>
      <c r="AG276">
        <v>0</v>
      </c>
      <c r="AH276" s="1"/>
      <c r="AI276" t="s">
        <v>71</v>
      </c>
      <c r="AJ276" t="s">
        <v>72</v>
      </c>
      <c r="AK276">
        <v>5</v>
      </c>
      <c r="AL276" t="s">
        <v>74</v>
      </c>
      <c r="AM276">
        <v>969</v>
      </c>
    </row>
    <row r="277" spans="1:39" x14ac:dyDescent="0.25">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v>13603</v>
      </c>
      <c r="S277">
        <v>11677</v>
      </c>
      <c r="T277">
        <v>2</v>
      </c>
      <c r="U277" t="s">
        <v>35</v>
      </c>
      <c r="V277">
        <v>18</v>
      </c>
      <c r="W277">
        <v>3</v>
      </c>
      <c r="X277">
        <v>1</v>
      </c>
      <c r="Y277">
        <v>2</v>
      </c>
      <c r="Z277">
        <v>15</v>
      </c>
      <c r="AA277">
        <v>2</v>
      </c>
      <c r="AB277">
        <v>3</v>
      </c>
      <c r="AC277" s="1">
        <v>44197</v>
      </c>
      <c r="AD277">
        <v>5</v>
      </c>
      <c r="AE277">
        <v>2</v>
      </c>
      <c r="AF277">
        <v>0</v>
      </c>
      <c r="AG277">
        <v>2</v>
      </c>
      <c r="AH277" s="1"/>
      <c r="AI277" t="s">
        <v>71</v>
      </c>
      <c r="AJ277" t="s">
        <v>72</v>
      </c>
      <c r="AK277">
        <v>6</v>
      </c>
      <c r="AL277" t="s">
        <v>73</v>
      </c>
      <c r="AM277">
        <v>4080.9000000000005</v>
      </c>
    </row>
    <row r="278" spans="1:39" x14ac:dyDescent="0.25">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v>11996</v>
      </c>
      <c r="S278">
        <v>19100</v>
      </c>
      <c r="T278">
        <v>7</v>
      </c>
      <c r="U278" t="s">
        <v>43</v>
      </c>
      <c r="V278">
        <v>18</v>
      </c>
      <c r="W278">
        <v>3</v>
      </c>
      <c r="X278">
        <v>2</v>
      </c>
      <c r="Y278">
        <v>1</v>
      </c>
      <c r="Z278">
        <v>10</v>
      </c>
      <c r="AA278">
        <v>6</v>
      </c>
      <c r="AB278">
        <v>2</v>
      </c>
      <c r="AC278" s="1">
        <v>43466</v>
      </c>
      <c r="AD278">
        <v>7</v>
      </c>
      <c r="AE278">
        <v>7</v>
      </c>
      <c r="AF278">
        <v>6</v>
      </c>
      <c r="AG278">
        <v>2</v>
      </c>
      <c r="AH278" s="1"/>
      <c r="AI278" t="s">
        <v>71</v>
      </c>
      <c r="AJ278" t="s">
        <v>72</v>
      </c>
      <c r="AK278">
        <v>4</v>
      </c>
      <c r="AL278" t="s">
        <v>75</v>
      </c>
      <c r="AM278">
        <v>3598.8</v>
      </c>
    </row>
    <row r="279" spans="1:39" x14ac:dyDescent="0.25">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v>5605</v>
      </c>
      <c r="S279">
        <v>19191</v>
      </c>
      <c r="T279">
        <v>1</v>
      </c>
      <c r="U279" t="s">
        <v>35</v>
      </c>
      <c r="V279">
        <v>24</v>
      </c>
      <c r="W279">
        <v>4</v>
      </c>
      <c r="X279">
        <v>3</v>
      </c>
      <c r="Y279">
        <v>1</v>
      </c>
      <c r="Z279">
        <v>8</v>
      </c>
      <c r="AA279">
        <v>3</v>
      </c>
      <c r="AB279">
        <v>3</v>
      </c>
      <c r="AC279" s="1">
        <v>43101</v>
      </c>
      <c r="AD279">
        <v>8</v>
      </c>
      <c r="AE279">
        <v>0</v>
      </c>
      <c r="AF279">
        <v>7</v>
      </c>
      <c r="AG279">
        <v>7</v>
      </c>
      <c r="AH279" s="1"/>
      <c r="AI279" t="s">
        <v>68</v>
      </c>
      <c r="AJ279" t="s">
        <v>69</v>
      </c>
      <c r="AK279">
        <v>2</v>
      </c>
      <c r="AL279" t="s">
        <v>70</v>
      </c>
      <c r="AM279">
        <v>2242</v>
      </c>
    </row>
    <row r="280" spans="1:39" x14ac:dyDescent="0.25">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v>6397</v>
      </c>
      <c r="S280">
        <v>26767</v>
      </c>
      <c r="T280">
        <v>1</v>
      </c>
      <c r="U280" t="s">
        <v>43</v>
      </c>
      <c r="V280">
        <v>20</v>
      </c>
      <c r="W280">
        <v>4</v>
      </c>
      <c r="X280">
        <v>1</v>
      </c>
      <c r="Y280">
        <v>1</v>
      </c>
      <c r="Z280">
        <v>6</v>
      </c>
      <c r="AA280">
        <v>6</v>
      </c>
      <c r="AB280">
        <v>1</v>
      </c>
      <c r="AC280" s="1">
        <v>43831</v>
      </c>
      <c r="AD280">
        <v>6</v>
      </c>
      <c r="AE280">
        <v>5</v>
      </c>
      <c r="AF280">
        <v>1</v>
      </c>
      <c r="AG280">
        <v>4</v>
      </c>
      <c r="AH280" s="1"/>
      <c r="AI280" t="s">
        <v>71</v>
      </c>
      <c r="AJ280" t="s">
        <v>72</v>
      </c>
      <c r="AK280">
        <v>4</v>
      </c>
      <c r="AL280" t="s">
        <v>75</v>
      </c>
      <c r="AM280">
        <v>2558.8000000000002</v>
      </c>
    </row>
    <row r="281" spans="1:39" x14ac:dyDescent="0.25">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v>19144</v>
      </c>
      <c r="S281">
        <v>15815</v>
      </c>
      <c r="T281">
        <v>3</v>
      </c>
      <c r="U281" t="s">
        <v>43</v>
      </c>
      <c r="V281">
        <v>14</v>
      </c>
      <c r="W281">
        <v>3</v>
      </c>
      <c r="X281">
        <v>1</v>
      </c>
      <c r="Y281">
        <v>2</v>
      </c>
      <c r="Z281">
        <v>28</v>
      </c>
      <c r="AA281">
        <v>4</v>
      </c>
      <c r="AB281">
        <v>2</v>
      </c>
      <c r="AC281" s="1">
        <v>42370</v>
      </c>
      <c r="AD281">
        <v>10</v>
      </c>
      <c r="AE281">
        <v>4</v>
      </c>
      <c r="AF281">
        <v>1</v>
      </c>
      <c r="AG281">
        <v>6</v>
      </c>
      <c r="AH281" s="1"/>
      <c r="AI281" t="s">
        <v>71</v>
      </c>
      <c r="AJ281" t="s">
        <v>72</v>
      </c>
      <c r="AK281">
        <v>5</v>
      </c>
      <c r="AL281" t="s">
        <v>74</v>
      </c>
      <c r="AM281">
        <v>5743.2000000000007</v>
      </c>
    </row>
    <row r="282" spans="1:39" x14ac:dyDescent="0.25">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v>17584</v>
      </c>
      <c r="S282">
        <v>21016</v>
      </c>
      <c r="T282">
        <v>3</v>
      </c>
      <c r="U282" t="s">
        <v>35</v>
      </c>
      <c r="V282">
        <v>16</v>
      </c>
      <c r="W282">
        <v>3</v>
      </c>
      <c r="X282">
        <v>4</v>
      </c>
      <c r="Y282">
        <v>3</v>
      </c>
      <c r="Z282">
        <v>21</v>
      </c>
      <c r="AA282">
        <v>5</v>
      </c>
      <c r="AB282">
        <v>2</v>
      </c>
      <c r="AC282" s="1">
        <v>44197</v>
      </c>
      <c r="AD282">
        <v>5</v>
      </c>
      <c r="AE282">
        <v>3</v>
      </c>
      <c r="AF282">
        <v>1</v>
      </c>
      <c r="AG282">
        <v>3</v>
      </c>
      <c r="AH282" s="1"/>
      <c r="AI282" t="s">
        <v>71</v>
      </c>
      <c r="AJ282" t="s">
        <v>72</v>
      </c>
      <c r="AK282">
        <v>6</v>
      </c>
      <c r="AL282" t="s">
        <v>73</v>
      </c>
      <c r="AM282">
        <v>5275.2000000000007</v>
      </c>
    </row>
    <row r="283" spans="1:39" x14ac:dyDescent="0.25">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v>4907</v>
      </c>
      <c r="S283">
        <v>24532</v>
      </c>
      <c r="T283">
        <v>1</v>
      </c>
      <c r="U283" t="s">
        <v>43</v>
      </c>
      <c r="V283">
        <v>25</v>
      </c>
      <c r="W283">
        <v>4</v>
      </c>
      <c r="X283">
        <v>3</v>
      </c>
      <c r="Y283">
        <v>0</v>
      </c>
      <c r="Z283">
        <v>20</v>
      </c>
      <c r="AA283">
        <v>3</v>
      </c>
      <c r="AB283">
        <v>3</v>
      </c>
      <c r="AC283" s="1">
        <v>38718</v>
      </c>
      <c r="AD283">
        <v>20</v>
      </c>
      <c r="AE283">
        <v>16</v>
      </c>
      <c r="AF283">
        <v>11</v>
      </c>
      <c r="AG283">
        <v>6</v>
      </c>
      <c r="AH283" s="1"/>
      <c r="AI283" t="s">
        <v>68</v>
      </c>
      <c r="AJ283" t="s">
        <v>69</v>
      </c>
      <c r="AK283">
        <v>1</v>
      </c>
      <c r="AL283" t="s">
        <v>77</v>
      </c>
      <c r="AM283">
        <v>1962.8000000000002</v>
      </c>
    </row>
    <row r="284" spans="1:39" x14ac:dyDescent="0.25">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v>4554</v>
      </c>
      <c r="S284">
        <v>20260</v>
      </c>
      <c r="T284">
        <v>1</v>
      </c>
      <c r="U284" t="s">
        <v>43</v>
      </c>
      <c r="V284">
        <v>18</v>
      </c>
      <c r="W284">
        <v>3</v>
      </c>
      <c r="X284">
        <v>1</v>
      </c>
      <c r="Y284">
        <v>0</v>
      </c>
      <c r="Z284">
        <v>10</v>
      </c>
      <c r="AA284">
        <v>3</v>
      </c>
      <c r="AB284">
        <v>2</v>
      </c>
      <c r="AC284" s="1">
        <v>42370</v>
      </c>
      <c r="AD284">
        <v>10</v>
      </c>
      <c r="AE284">
        <v>7</v>
      </c>
      <c r="AF284">
        <v>0</v>
      </c>
      <c r="AG284">
        <v>9</v>
      </c>
      <c r="AH284" s="1"/>
      <c r="AI284" t="s">
        <v>68</v>
      </c>
      <c r="AJ284" t="s">
        <v>69</v>
      </c>
      <c r="AK284">
        <v>2</v>
      </c>
      <c r="AL284" t="s">
        <v>70</v>
      </c>
      <c r="AM284">
        <v>1366.2</v>
      </c>
    </row>
    <row r="285" spans="1:39" x14ac:dyDescent="0.25">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v>5415</v>
      </c>
      <c r="S285">
        <v>15972</v>
      </c>
      <c r="T285">
        <v>3</v>
      </c>
      <c r="U285" t="s">
        <v>35</v>
      </c>
      <c r="V285">
        <v>19</v>
      </c>
      <c r="W285">
        <v>3</v>
      </c>
      <c r="X285">
        <v>4</v>
      </c>
      <c r="Y285">
        <v>1</v>
      </c>
      <c r="Z285">
        <v>12</v>
      </c>
      <c r="AA285">
        <v>4</v>
      </c>
      <c r="AB285">
        <v>3</v>
      </c>
      <c r="AC285" s="1">
        <v>42370</v>
      </c>
      <c r="AD285">
        <v>10</v>
      </c>
      <c r="AE285">
        <v>7</v>
      </c>
      <c r="AF285">
        <v>0</v>
      </c>
      <c r="AG285">
        <v>8</v>
      </c>
      <c r="AH285" s="1"/>
      <c r="AI285" t="s">
        <v>71</v>
      </c>
      <c r="AJ285" t="s">
        <v>72</v>
      </c>
      <c r="AK285">
        <v>6</v>
      </c>
      <c r="AL285" t="s">
        <v>73</v>
      </c>
      <c r="AM285">
        <v>1624.5</v>
      </c>
    </row>
    <row r="286" spans="1:39" x14ac:dyDescent="0.25">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v>4741</v>
      </c>
      <c r="S286">
        <v>22722</v>
      </c>
      <c r="T286">
        <v>1</v>
      </c>
      <c r="U286" t="s">
        <v>35</v>
      </c>
      <c r="V286">
        <v>13</v>
      </c>
      <c r="W286">
        <v>3</v>
      </c>
      <c r="X286">
        <v>3</v>
      </c>
      <c r="Y286">
        <v>1</v>
      </c>
      <c r="Z286">
        <v>5</v>
      </c>
      <c r="AA286">
        <v>3</v>
      </c>
      <c r="AB286">
        <v>3</v>
      </c>
      <c r="AC286" s="1">
        <v>44197</v>
      </c>
      <c r="AD286">
        <v>5</v>
      </c>
      <c r="AE286">
        <v>3</v>
      </c>
      <c r="AF286">
        <v>3</v>
      </c>
      <c r="AG286">
        <v>3</v>
      </c>
      <c r="AH286" s="1"/>
      <c r="AI286" t="s">
        <v>71</v>
      </c>
      <c r="AJ286" t="s">
        <v>72</v>
      </c>
      <c r="AK286">
        <v>4</v>
      </c>
      <c r="AL286" t="s">
        <v>75</v>
      </c>
      <c r="AM286">
        <v>1422.3000000000002</v>
      </c>
    </row>
    <row r="287" spans="1:39" x14ac:dyDescent="0.25">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v>2115</v>
      </c>
      <c r="S287">
        <v>15881</v>
      </c>
      <c r="T287">
        <v>1</v>
      </c>
      <c r="U287" t="s">
        <v>43</v>
      </c>
      <c r="V287">
        <v>12</v>
      </c>
      <c r="W287">
        <v>3</v>
      </c>
      <c r="X287">
        <v>2</v>
      </c>
      <c r="Y287">
        <v>0</v>
      </c>
      <c r="Z287">
        <v>17</v>
      </c>
      <c r="AA287">
        <v>3</v>
      </c>
      <c r="AB287">
        <v>3</v>
      </c>
      <c r="AC287" s="1">
        <v>39814</v>
      </c>
      <c r="AD287">
        <v>17</v>
      </c>
      <c r="AE287">
        <v>12</v>
      </c>
      <c r="AF287">
        <v>5</v>
      </c>
      <c r="AG287">
        <v>7</v>
      </c>
      <c r="AH287" s="1"/>
      <c r="AI287" t="s">
        <v>71</v>
      </c>
      <c r="AJ287" t="s">
        <v>72</v>
      </c>
      <c r="AK287">
        <v>5</v>
      </c>
      <c r="AL287" t="s">
        <v>74</v>
      </c>
      <c r="AM287">
        <v>634.5</v>
      </c>
    </row>
    <row r="288" spans="1:39" x14ac:dyDescent="0.25">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v>3161</v>
      </c>
      <c r="S288">
        <v>19920</v>
      </c>
      <c r="T288">
        <v>3</v>
      </c>
      <c r="U288" t="s">
        <v>35</v>
      </c>
      <c r="V288">
        <v>22</v>
      </c>
      <c r="W288">
        <v>4</v>
      </c>
      <c r="X288">
        <v>4</v>
      </c>
      <c r="Y288">
        <v>1</v>
      </c>
      <c r="Z288">
        <v>19</v>
      </c>
      <c r="AA288">
        <v>0</v>
      </c>
      <c r="AB288">
        <v>1</v>
      </c>
      <c r="AC288" s="1">
        <v>45658</v>
      </c>
      <c r="AD288">
        <v>1</v>
      </c>
      <c r="AE288">
        <v>0</v>
      </c>
      <c r="AF288">
        <v>0</v>
      </c>
      <c r="AG288">
        <v>0</v>
      </c>
      <c r="AH288" s="1">
        <v>45266</v>
      </c>
      <c r="AI288" t="s">
        <v>71</v>
      </c>
      <c r="AJ288" t="s">
        <v>72</v>
      </c>
      <c r="AK288">
        <v>6</v>
      </c>
      <c r="AL288" t="s">
        <v>73</v>
      </c>
      <c r="AM288">
        <v>1264.4000000000001</v>
      </c>
    </row>
    <row r="289" spans="1:39" x14ac:dyDescent="0.25">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v>5745</v>
      </c>
      <c r="S289">
        <v>18899</v>
      </c>
      <c r="T289">
        <v>9</v>
      </c>
      <c r="U289" t="s">
        <v>43</v>
      </c>
      <c r="V289">
        <v>14</v>
      </c>
      <c r="W289">
        <v>3</v>
      </c>
      <c r="X289">
        <v>2</v>
      </c>
      <c r="Y289">
        <v>1</v>
      </c>
      <c r="Z289">
        <v>10</v>
      </c>
      <c r="AA289">
        <v>2</v>
      </c>
      <c r="AB289">
        <v>3</v>
      </c>
      <c r="AC289" s="1">
        <v>45292</v>
      </c>
      <c r="AD289">
        <v>2</v>
      </c>
      <c r="AE289">
        <v>2</v>
      </c>
      <c r="AF289">
        <v>1</v>
      </c>
      <c r="AG289">
        <v>2</v>
      </c>
      <c r="AH289" s="1"/>
      <c r="AI289" t="s">
        <v>71</v>
      </c>
      <c r="AJ289" t="s">
        <v>72</v>
      </c>
      <c r="AK289">
        <v>4</v>
      </c>
      <c r="AL289" t="s">
        <v>75</v>
      </c>
      <c r="AM289">
        <v>1723.5</v>
      </c>
    </row>
    <row r="290" spans="1:39" x14ac:dyDescent="0.25">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v>2373</v>
      </c>
      <c r="S290">
        <v>14180</v>
      </c>
      <c r="T290">
        <v>2</v>
      </c>
      <c r="U290" t="s">
        <v>35</v>
      </c>
      <c r="V290">
        <v>13</v>
      </c>
      <c r="W290">
        <v>3</v>
      </c>
      <c r="X290">
        <v>4</v>
      </c>
      <c r="Y290">
        <v>1</v>
      </c>
      <c r="Z290">
        <v>5</v>
      </c>
      <c r="AA290">
        <v>2</v>
      </c>
      <c r="AB290">
        <v>3</v>
      </c>
      <c r="AC290" s="1">
        <v>44927</v>
      </c>
      <c r="AD290">
        <v>3</v>
      </c>
      <c r="AE290">
        <v>2</v>
      </c>
      <c r="AF290">
        <v>0</v>
      </c>
      <c r="AG290">
        <v>2</v>
      </c>
      <c r="AH290" s="1">
        <v>45264</v>
      </c>
      <c r="AI290" t="s">
        <v>71</v>
      </c>
      <c r="AJ290" t="s">
        <v>72</v>
      </c>
      <c r="AK290">
        <v>5</v>
      </c>
      <c r="AL290" t="s">
        <v>74</v>
      </c>
      <c r="AM290">
        <v>711.90000000000009</v>
      </c>
    </row>
    <row r="291" spans="1:39" x14ac:dyDescent="0.25">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v>3310</v>
      </c>
      <c r="S291">
        <v>4488</v>
      </c>
      <c r="T291">
        <v>1</v>
      </c>
      <c r="U291" t="s">
        <v>43</v>
      </c>
      <c r="V291">
        <v>21</v>
      </c>
      <c r="W291">
        <v>4</v>
      </c>
      <c r="X291">
        <v>4</v>
      </c>
      <c r="Y291">
        <v>0</v>
      </c>
      <c r="Z291">
        <v>5</v>
      </c>
      <c r="AA291">
        <v>3</v>
      </c>
      <c r="AB291">
        <v>3</v>
      </c>
      <c r="AC291" s="1">
        <v>44197</v>
      </c>
      <c r="AD291">
        <v>5</v>
      </c>
      <c r="AE291">
        <v>3</v>
      </c>
      <c r="AF291">
        <v>0</v>
      </c>
      <c r="AG291">
        <v>2</v>
      </c>
      <c r="AH291" s="1"/>
      <c r="AI291" t="s">
        <v>71</v>
      </c>
      <c r="AJ291" t="s">
        <v>72</v>
      </c>
      <c r="AK291">
        <v>6</v>
      </c>
      <c r="AL291" t="s">
        <v>73</v>
      </c>
      <c r="AM291">
        <v>1324</v>
      </c>
    </row>
    <row r="292" spans="1:39" x14ac:dyDescent="0.25">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v>18665</v>
      </c>
      <c r="S292">
        <v>25594</v>
      </c>
      <c r="T292">
        <v>9</v>
      </c>
      <c r="U292" t="s">
        <v>35</v>
      </c>
      <c r="V292">
        <v>11</v>
      </c>
      <c r="W292">
        <v>3</v>
      </c>
      <c r="X292">
        <v>4</v>
      </c>
      <c r="Y292">
        <v>0</v>
      </c>
      <c r="Z292">
        <v>22</v>
      </c>
      <c r="AA292">
        <v>4</v>
      </c>
      <c r="AB292">
        <v>3</v>
      </c>
      <c r="AC292" s="1">
        <v>44927</v>
      </c>
      <c r="AD292">
        <v>3</v>
      </c>
      <c r="AE292">
        <v>2</v>
      </c>
      <c r="AF292">
        <v>1</v>
      </c>
      <c r="AG292">
        <v>2</v>
      </c>
      <c r="AH292" s="1"/>
      <c r="AI292" t="s">
        <v>71</v>
      </c>
      <c r="AJ292" t="s">
        <v>72</v>
      </c>
      <c r="AK292">
        <v>4</v>
      </c>
      <c r="AL292" t="s">
        <v>75</v>
      </c>
      <c r="AM292">
        <v>5599.5</v>
      </c>
    </row>
    <row r="293" spans="1:39" x14ac:dyDescent="0.25">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v>4485</v>
      </c>
      <c r="S293">
        <v>26285</v>
      </c>
      <c r="T293">
        <v>4</v>
      </c>
      <c r="U293" t="s">
        <v>43</v>
      </c>
      <c r="V293">
        <v>12</v>
      </c>
      <c r="W293">
        <v>3</v>
      </c>
      <c r="X293">
        <v>4</v>
      </c>
      <c r="Y293">
        <v>0</v>
      </c>
      <c r="Z293">
        <v>10</v>
      </c>
      <c r="AA293">
        <v>2</v>
      </c>
      <c r="AB293">
        <v>3</v>
      </c>
      <c r="AC293" s="1">
        <v>43101</v>
      </c>
      <c r="AD293">
        <v>8</v>
      </c>
      <c r="AE293">
        <v>0</v>
      </c>
      <c r="AF293">
        <v>7</v>
      </c>
      <c r="AG293">
        <v>7</v>
      </c>
      <c r="AH293" s="1"/>
      <c r="AI293" t="s">
        <v>71</v>
      </c>
      <c r="AJ293" t="s">
        <v>72</v>
      </c>
      <c r="AK293">
        <v>5</v>
      </c>
      <c r="AL293" t="s">
        <v>74</v>
      </c>
      <c r="AM293">
        <v>1345.5</v>
      </c>
    </row>
    <row r="294" spans="1:39" x14ac:dyDescent="0.25">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v>2789</v>
      </c>
      <c r="S294">
        <v>3909</v>
      </c>
      <c r="T294">
        <v>1</v>
      </c>
      <c r="U294" t="s">
        <v>43</v>
      </c>
      <c r="V294">
        <v>11</v>
      </c>
      <c r="W294">
        <v>3</v>
      </c>
      <c r="X294">
        <v>3</v>
      </c>
      <c r="Y294">
        <v>1</v>
      </c>
      <c r="Z294">
        <v>2</v>
      </c>
      <c r="AA294">
        <v>5</v>
      </c>
      <c r="AB294">
        <v>2</v>
      </c>
      <c r="AC294" s="1">
        <v>45292</v>
      </c>
      <c r="AD294">
        <v>2</v>
      </c>
      <c r="AE294">
        <v>2</v>
      </c>
      <c r="AF294">
        <v>2</v>
      </c>
      <c r="AG294">
        <v>2</v>
      </c>
      <c r="AH294" s="1"/>
      <c r="AI294" t="s">
        <v>68</v>
      </c>
      <c r="AJ294" t="s">
        <v>69</v>
      </c>
      <c r="AK294">
        <v>1</v>
      </c>
      <c r="AL294" t="s">
        <v>77</v>
      </c>
      <c r="AM294">
        <v>836.7</v>
      </c>
    </row>
    <row r="295" spans="1:39" x14ac:dyDescent="0.25">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v>5828</v>
      </c>
      <c r="S295">
        <v>8450</v>
      </c>
      <c r="T295">
        <v>1</v>
      </c>
      <c r="U295" t="s">
        <v>35</v>
      </c>
      <c r="V295">
        <v>12</v>
      </c>
      <c r="W295">
        <v>3</v>
      </c>
      <c r="X295">
        <v>2</v>
      </c>
      <c r="Y295">
        <v>0</v>
      </c>
      <c r="Z295">
        <v>8</v>
      </c>
      <c r="AA295">
        <v>0</v>
      </c>
      <c r="AB295">
        <v>3</v>
      </c>
      <c r="AC295" s="1">
        <v>43101</v>
      </c>
      <c r="AD295">
        <v>8</v>
      </c>
      <c r="AE295">
        <v>7</v>
      </c>
      <c r="AF295">
        <v>7</v>
      </c>
      <c r="AG295">
        <v>4</v>
      </c>
      <c r="AH295" s="1">
        <v>45257</v>
      </c>
      <c r="AI295" t="s">
        <v>68</v>
      </c>
      <c r="AJ295" t="s">
        <v>69</v>
      </c>
      <c r="AK295">
        <v>3</v>
      </c>
      <c r="AL295" t="s">
        <v>76</v>
      </c>
      <c r="AM295">
        <v>1748.4</v>
      </c>
    </row>
    <row r="296" spans="1:39" x14ac:dyDescent="0.25">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v>2326</v>
      </c>
      <c r="S296">
        <v>11411</v>
      </c>
      <c r="T296">
        <v>1</v>
      </c>
      <c r="U296" t="s">
        <v>35</v>
      </c>
      <c r="V296">
        <v>12</v>
      </c>
      <c r="W296">
        <v>3</v>
      </c>
      <c r="X296">
        <v>3</v>
      </c>
      <c r="Y296">
        <v>3</v>
      </c>
      <c r="Z296">
        <v>4</v>
      </c>
      <c r="AA296">
        <v>3</v>
      </c>
      <c r="AB296">
        <v>2</v>
      </c>
      <c r="AC296" s="1">
        <v>44562</v>
      </c>
      <c r="AD296">
        <v>4</v>
      </c>
      <c r="AE296">
        <v>2</v>
      </c>
      <c r="AF296">
        <v>1</v>
      </c>
      <c r="AG296">
        <v>2</v>
      </c>
      <c r="AH296" s="1"/>
      <c r="AI296" t="s">
        <v>71</v>
      </c>
      <c r="AJ296" t="s">
        <v>72</v>
      </c>
      <c r="AK296">
        <v>5</v>
      </c>
      <c r="AL296" t="s">
        <v>74</v>
      </c>
      <c r="AM296">
        <v>697.80000000000007</v>
      </c>
    </row>
    <row r="297" spans="1:39" x14ac:dyDescent="0.25">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v>13525</v>
      </c>
      <c r="S297">
        <v>14864</v>
      </c>
      <c r="T297">
        <v>5</v>
      </c>
      <c r="U297" t="s">
        <v>43</v>
      </c>
      <c r="V297">
        <v>14</v>
      </c>
      <c r="W297">
        <v>3</v>
      </c>
      <c r="X297">
        <v>4</v>
      </c>
      <c r="Y297">
        <v>1</v>
      </c>
      <c r="Z297">
        <v>23</v>
      </c>
      <c r="AA297">
        <v>2</v>
      </c>
      <c r="AB297">
        <v>4</v>
      </c>
      <c r="AC297" s="1">
        <v>38718</v>
      </c>
      <c r="AD297">
        <v>20</v>
      </c>
      <c r="AE297">
        <v>4</v>
      </c>
      <c r="AF297">
        <v>4</v>
      </c>
      <c r="AG297">
        <v>8</v>
      </c>
      <c r="AH297" s="1"/>
      <c r="AI297" t="s">
        <v>68</v>
      </c>
      <c r="AJ297" t="s">
        <v>69</v>
      </c>
      <c r="AK297">
        <v>3</v>
      </c>
      <c r="AL297" t="s">
        <v>76</v>
      </c>
      <c r="AM297">
        <v>4057.5</v>
      </c>
    </row>
    <row r="298" spans="1:39" x14ac:dyDescent="0.25">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v>1420</v>
      </c>
      <c r="S298">
        <v>25233</v>
      </c>
      <c r="T298">
        <v>1</v>
      </c>
      <c r="U298" t="s">
        <v>43</v>
      </c>
      <c r="V298">
        <v>13</v>
      </c>
      <c r="W298">
        <v>3</v>
      </c>
      <c r="X298">
        <v>3</v>
      </c>
      <c r="Y298">
        <v>0</v>
      </c>
      <c r="Z298">
        <v>0</v>
      </c>
      <c r="AA298">
        <v>2</v>
      </c>
      <c r="AB298">
        <v>3</v>
      </c>
      <c r="AC298" s="1">
        <v>46023</v>
      </c>
      <c r="AD298">
        <v>0</v>
      </c>
      <c r="AE298">
        <v>0</v>
      </c>
      <c r="AF298">
        <v>0</v>
      </c>
      <c r="AG298">
        <v>0</v>
      </c>
      <c r="AH298" s="1">
        <v>45253</v>
      </c>
      <c r="AI298" t="s">
        <v>71</v>
      </c>
      <c r="AJ298" t="s">
        <v>72</v>
      </c>
      <c r="AK298">
        <v>4</v>
      </c>
      <c r="AL298" t="s">
        <v>75</v>
      </c>
      <c r="AM298">
        <v>426</v>
      </c>
    </row>
    <row r="299" spans="1:39" x14ac:dyDescent="0.25">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v>8020</v>
      </c>
      <c r="S299">
        <v>5100</v>
      </c>
      <c r="T299">
        <v>0</v>
      </c>
      <c r="U299" t="s">
        <v>43</v>
      </c>
      <c r="V299">
        <v>15</v>
      </c>
      <c r="W299">
        <v>3</v>
      </c>
      <c r="X299">
        <v>3</v>
      </c>
      <c r="Y299">
        <v>2</v>
      </c>
      <c r="Z299">
        <v>12</v>
      </c>
      <c r="AA299">
        <v>3</v>
      </c>
      <c r="AB299">
        <v>2</v>
      </c>
      <c r="AC299" s="1">
        <v>42005</v>
      </c>
      <c r="AD299">
        <v>11</v>
      </c>
      <c r="AE299">
        <v>9</v>
      </c>
      <c r="AF299">
        <v>6</v>
      </c>
      <c r="AG299">
        <v>9</v>
      </c>
      <c r="AH299" s="1"/>
      <c r="AI299" t="s">
        <v>68</v>
      </c>
      <c r="AJ299" t="s">
        <v>69</v>
      </c>
      <c r="AK299">
        <v>2</v>
      </c>
      <c r="AL299" t="s">
        <v>70</v>
      </c>
      <c r="AM299">
        <v>2406</v>
      </c>
    </row>
    <row r="300" spans="1:39" x14ac:dyDescent="0.25">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v>3688</v>
      </c>
      <c r="S300">
        <v>7122</v>
      </c>
      <c r="T300">
        <v>4</v>
      </c>
      <c r="U300" t="s">
        <v>43</v>
      </c>
      <c r="V300">
        <v>18</v>
      </c>
      <c r="W300">
        <v>3</v>
      </c>
      <c r="X300">
        <v>4</v>
      </c>
      <c r="Y300">
        <v>2</v>
      </c>
      <c r="Z300">
        <v>4</v>
      </c>
      <c r="AA300">
        <v>2</v>
      </c>
      <c r="AB300">
        <v>3</v>
      </c>
      <c r="AC300" s="1">
        <v>45658</v>
      </c>
      <c r="AD300">
        <v>1</v>
      </c>
      <c r="AE300">
        <v>0</v>
      </c>
      <c r="AF300">
        <v>0</v>
      </c>
      <c r="AG300">
        <v>0</v>
      </c>
      <c r="AH300" s="1"/>
      <c r="AI300" t="s">
        <v>71</v>
      </c>
      <c r="AJ300" t="s">
        <v>72</v>
      </c>
      <c r="AK300">
        <v>6</v>
      </c>
      <c r="AL300" t="s">
        <v>73</v>
      </c>
      <c r="AM300">
        <v>1106.4000000000001</v>
      </c>
    </row>
    <row r="301" spans="1:39" x14ac:dyDescent="0.25">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v>5482</v>
      </c>
      <c r="S301">
        <v>16321</v>
      </c>
      <c r="T301">
        <v>5</v>
      </c>
      <c r="U301" t="s">
        <v>43</v>
      </c>
      <c r="V301">
        <v>18</v>
      </c>
      <c r="W301">
        <v>3</v>
      </c>
      <c r="X301">
        <v>4</v>
      </c>
      <c r="Y301">
        <v>1</v>
      </c>
      <c r="Z301">
        <v>13</v>
      </c>
      <c r="AA301">
        <v>3</v>
      </c>
      <c r="AB301">
        <v>3</v>
      </c>
      <c r="AC301" s="1">
        <v>44562</v>
      </c>
      <c r="AD301">
        <v>4</v>
      </c>
      <c r="AE301">
        <v>1</v>
      </c>
      <c r="AF301">
        <v>1</v>
      </c>
      <c r="AG301">
        <v>2</v>
      </c>
      <c r="AH301" s="1"/>
      <c r="AI301" t="s">
        <v>71</v>
      </c>
      <c r="AJ301" t="s">
        <v>72</v>
      </c>
      <c r="AK301">
        <v>4</v>
      </c>
      <c r="AL301" t="s">
        <v>75</v>
      </c>
      <c r="AM301">
        <v>1644.6000000000001</v>
      </c>
    </row>
    <row r="302" spans="1:39" x14ac:dyDescent="0.25">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v>16015</v>
      </c>
      <c r="S302">
        <v>15896</v>
      </c>
      <c r="T302">
        <v>1</v>
      </c>
      <c r="U302" t="s">
        <v>43</v>
      </c>
      <c r="V302">
        <v>19</v>
      </c>
      <c r="W302">
        <v>3</v>
      </c>
      <c r="X302">
        <v>2</v>
      </c>
      <c r="Y302">
        <v>0</v>
      </c>
      <c r="Z302">
        <v>22</v>
      </c>
      <c r="AA302">
        <v>2</v>
      </c>
      <c r="AB302">
        <v>3</v>
      </c>
      <c r="AC302" s="1">
        <v>37987</v>
      </c>
      <c r="AD302">
        <v>22</v>
      </c>
      <c r="AE302">
        <v>10</v>
      </c>
      <c r="AF302">
        <v>0</v>
      </c>
      <c r="AG302">
        <v>4</v>
      </c>
      <c r="AH302" s="1"/>
      <c r="AI302" t="s">
        <v>68</v>
      </c>
      <c r="AJ302" t="s">
        <v>69</v>
      </c>
      <c r="AK302">
        <v>3</v>
      </c>
      <c r="AL302" t="s">
        <v>76</v>
      </c>
      <c r="AM302">
        <v>4804.5</v>
      </c>
    </row>
    <row r="303" spans="1:39" x14ac:dyDescent="0.25">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v>1200</v>
      </c>
      <c r="S303">
        <v>9724</v>
      </c>
      <c r="T303">
        <v>1</v>
      </c>
      <c r="U303" t="s">
        <v>43</v>
      </c>
      <c r="V303">
        <v>12</v>
      </c>
      <c r="W303">
        <v>3</v>
      </c>
      <c r="X303">
        <v>1</v>
      </c>
      <c r="Y303">
        <v>0</v>
      </c>
      <c r="Z303">
        <v>0</v>
      </c>
      <c r="AA303">
        <v>2</v>
      </c>
      <c r="AB303">
        <v>3</v>
      </c>
      <c r="AC303" s="1">
        <v>46023</v>
      </c>
      <c r="AD303">
        <v>0</v>
      </c>
      <c r="AE303">
        <v>0</v>
      </c>
      <c r="AF303">
        <v>0</v>
      </c>
      <c r="AG303">
        <v>0</v>
      </c>
      <c r="AH303" s="1"/>
      <c r="AI303" t="s">
        <v>68</v>
      </c>
      <c r="AJ303" t="s">
        <v>69</v>
      </c>
      <c r="AK303">
        <v>1</v>
      </c>
      <c r="AL303" t="s">
        <v>77</v>
      </c>
      <c r="AM303">
        <v>360</v>
      </c>
    </row>
    <row r="304" spans="1:39" x14ac:dyDescent="0.25">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v>5661</v>
      </c>
      <c r="S304">
        <v>4824</v>
      </c>
      <c r="T304">
        <v>0</v>
      </c>
      <c r="U304" t="s">
        <v>43</v>
      </c>
      <c r="V304">
        <v>19</v>
      </c>
      <c r="W304">
        <v>3</v>
      </c>
      <c r="X304">
        <v>3</v>
      </c>
      <c r="Y304">
        <v>0</v>
      </c>
      <c r="Z304">
        <v>9</v>
      </c>
      <c r="AA304">
        <v>2</v>
      </c>
      <c r="AB304">
        <v>3</v>
      </c>
      <c r="AC304" s="1">
        <v>43101</v>
      </c>
      <c r="AD304">
        <v>8</v>
      </c>
      <c r="AE304">
        <v>3</v>
      </c>
      <c r="AF304">
        <v>0</v>
      </c>
      <c r="AG304">
        <v>7</v>
      </c>
      <c r="AH304" s="1"/>
      <c r="AI304" t="s">
        <v>71</v>
      </c>
      <c r="AJ304" t="s">
        <v>72</v>
      </c>
      <c r="AK304">
        <v>5</v>
      </c>
      <c r="AL304" t="s">
        <v>74</v>
      </c>
      <c r="AM304">
        <v>1698.3000000000002</v>
      </c>
    </row>
    <row r="305" spans="1:39" x14ac:dyDescent="0.25">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v>6929</v>
      </c>
      <c r="S305">
        <v>12241</v>
      </c>
      <c r="T305">
        <v>4</v>
      </c>
      <c r="U305" t="s">
        <v>43</v>
      </c>
      <c r="V305">
        <v>11</v>
      </c>
      <c r="W305">
        <v>3</v>
      </c>
      <c r="X305">
        <v>2</v>
      </c>
      <c r="Y305">
        <v>1</v>
      </c>
      <c r="Z305">
        <v>10</v>
      </c>
      <c r="AA305">
        <v>3</v>
      </c>
      <c r="AB305">
        <v>2</v>
      </c>
      <c r="AC305" s="1">
        <v>43101</v>
      </c>
      <c r="AD305">
        <v>8</v>
      </c>
      <c r="AE305">
        <v>7</v>
      </c>
      <c r="AF305">
        <v>7</v>
      </c>
      <c r="AG305">
        <v>7</v>
      </c>
      <c r="AH305" s="1"/>
      <c r="AI305" t="s">
        <v>68</v>
      </c>
      <c r="AJ305" t="s">
        <v>69</v>
      </c>
      <c r="AK305">
        <v>3</v>
      </c>
      <c r="AL305" t="s">
        <v>76</v>
      </c>
      <c r="AM305">
        <v>2078.7000000000003</v>
      </c>
    </row>
    <row r="306" spans="1:39" x14ac:dyDescent="0.25">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v>9613</v>
      </c>
      <c r="S306">
        <v>10942</v>
      </c>
      <c r="T306">
        <v>0</v>
      </c>
      <c r="U306" t="s">
        <v>43</v>
      </c>
      <c r="V306">
        <v>17</v>
      </c>
      <c r="W306">
        <v>3</v>
      </c>
      <c r="X306">
        <v>1</v>
      </c>
      <c r="Y306">
        <v>3</v>
      </c>
      <c r="Z306">
        <v>19</v>
      </c>
      <c r="AA306">
        <v>5</v>
      </c>
      <c r="AB306">
        <v>2</v>
      </c>
      <c r="AC306" s="1">
        <v>39448</v>
      </c>
      <c r="AD306">
        <v>18</v>
      </c>
      <c r="AE306">
        <v>10</v>
      </c>
      <c r="AF306">
        <v>3</v>
      </c>
      <c r="AG306">
        <v>7</v>
      </c>
      <c r="AH306" s="1"/>
      <c r="AI306" t="s">
        <v>71</v>
      </c>
      <c r="AJ306" t="s">
        <v>72</v>
      </c>
      <c r="AK306">
        <v>4</v>
      </c>
      <c r="AL306" t="s">
        <v>75</v>
      </c>
      <c r="AM306">
        <v>2883.9</v>
      </c>
    </row>
    <row r="307" spans="1:39" x14ac:dyDescent="0.25">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v>5674</v>
      </c>
      <c r="S307">
        <v>6927</v>
      </c>
      <c r="T307">
        <v>7</v>
      </c>
      <c r="U307" t="s">
        <v>43</v>
      </c>
      <c r="V307">
        <v>15</v>
      </c>
      <c r="W307">
        <v>3</v>
      </c>
      <c r="X307">
        <v>3</v>
      </c>
      <c r="Y307">
        <v>1</v>
      </c>
      <c r="Z307">
        <v>11</v>
      </c>
      <c r="AA307">
        <v>3</v>
      </c>
      <c r="AB307">
        <v>3</v>
      </c>
      <c r="AC307" s="1">
        <v>42736</v>
      </c>
      <c r="AD307">
        <v>9</v>
      </c>
      <c r="AE307">
        <v>8</v>
      </c>
      <c r="AF307">
        <v>0</v>
      </c>
      <c r="AG307">
        <v>8</v>
      </c>
      <c r="AH307" s="1"/>
      <c r="AI307" t="s">
        <v>71</v>
      </c>
      <c r="AJ307" t="s">
        <v>72</v>
      </c>
      <c r="AK307">
        <v>6</v>
      </c>
      <c r="AL307" t="s">
        <v>73</v>
      </c>
      <c r="AM307">
        <v>1702.1999999999998</v>
      </c>
    </row>
    <row r="308" spans="1:39" x14ac:dyDescent="0.25">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v>5484</v>
      </c>
      <c r="S308">
        <v>16985</v>
      </c>
      <c r="T308">
        <v>1</v>
      </c>
      <c r="U308" t="s">
        <v>43</v>
      </c>
      <c r="V308">
        <v>14</v>
      </c>
      <c r="W308">
        <v>3</v>
      </c>
      <c r="X308">
        <v>3</v>
      </c>
      <c r="Y308">
        <v>1</v>
      </c>
      <c r="Z308">
        <v>13</v>
      </c>
      <c r="AA308">
        <v>3</v>
      </c>
      <c r="AB308">
        <v>2</v>
      </c>
      <c r="AC308" s="1">
        <v>41275</v>
      </c>
      <c r="AD308">
        <v>13</v>
      </c>
      <c r="AE308">
        <v>8</v>
      </c>
      <c r="AF308">
        <v>4</v>
      </c>
      <c r="AG308">
        <v>8</v>
      </c>
      <c r="AH308" s="1"/>
      <c r="AI308" t="s">
        <v>68</v>
      </c>
      <c r="AJ308" t="s">
        <v>69</v>
      </c>
      <c r="AK308">
        <v>1</v>
      </c>
      <c r="AL308" t="s">
        <v>77</v>
      </c>
      <c r="AM308">
        <v>1645.1999999999998</v>
      </c>
    </row>
    <row r="309" spans="1:39" x14ac:dyDescent="0.25">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v>12061</v>
      </c>
      <c r="S309">
        <v>26707</v>
      </c>
      <c r="T309">
        <v>3</v>
      </c>
      <c r="U309" t="s">
        <v>43</v>
      </c>
      <c r="V309">
        <v>17</v>
      </c>
      <c r="W309">
        <v>3</v>
      </c>
      <c r="X309">
        <v>3</v>
      </c>
      <c r="Y309">
        <v>1</v>
      </c>
      <c r="Z309">
        <v>19</v>
      </c>
      <c r="AA309">
        <v>2</v>
      </c>
      <c r="AB309">
        <v>3</v>
      </c>
      <c r="AC309" s="1">
        <v>42370</v>
      </c>
      <c r="AD309">
        <v>10</v>
      </c>
      <c r="AE309">
        <v>8</v>
      </c>
      <c r="AF309">
        <v>0</v>
      </c>
      <c r="AG309">
        <v>1</v>
      </c>
      <c r="AH309" s="1"/>
      <c r="AI309" t="s">
        <v>71</v>
      </c>
      <c r="AJ309" t="s">
        <v>72</v>
      </c>
      <c r="AK309">
        <v>5</v>
      </c>
      <c r="AL309" t="s">
        <v>74</v>
      </c>
      <c r="AM309">
        <v>3618.3</v>
      </c>
    </row>
    <row r="310" spans="1:39" x14ac:dyDescent="0.25">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v>5660</v>
      </c>
      <c r="S310">
        <v>17056</v>
      </c>
      <c r="T310">
        <v>2</v>
      </c>
      <c r="U310" t="s">
        <v>35</v>
      </c>
      <c r="V310">
        <v>13</v>
      </c>
      <c r="W310">
        <v>3</v>
      </c>
      <c r="X310">
        <v>4</v>
      </c>
      <c r="Y310">
        <v>1</v>
      </c>
      <c r="Z310">
        <v>12</v>
      </c>
      <c r="AA310">
        <v>2</v>
      </c>
      <c r="AB310">
        <v>3</v>
      </c>
      <c r="AC310" s="1">
        <v>44197</v>
      </c>
      <c r="AD310">
        <v>5</v>
      </c>
      <c r="AE310">
        <v>3</v>
      </c>
      <c r="AF310">
        <v>1</v>
      </c>
      <c r="AG310">
        <v>2</v>
      </c>
      <c r="AH310" s="1"/>
      <c r="AI310" t="s">
        <v>71</v>
      </c>
      <c r="AJ310" t="s">
        <v>72</v>
      </c>
      <c r="AK310">
        <v>6</v>
      </c>
      <c r="AL310" t="s">
        <v>73</v>
      </c>
      <c r="AM310">
        <v>1698</v>
      </c>
    </row>
    <row r="311" spans="1:39" x14ac:dyDescent="0.25">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v>4821</v>
      </c>
      <c r="S311">
        <v>10077</v>
      </c>
      <c r="T311">
        <v>0</v>
      </c>
      <c r="U311" t="s">
        <v>35</v>
      </c>
      <c r="V311">
        <v>12</v>
      </c>
      <c r="W311">
        <v>3</v>
      </c>
      <c r="X311">
        <v>3</v>
      </c>
      <c r="Y311">
        <v>1</v>
      </c>
      <c r="Z311">
        <v>6</v>
      </c>
      <c r="AA311">
        <v>4</v>
      </c>
      <c r="AB311">
        <v>3</v>
      </c>
      <c r="AC311" s="1">
        <v>44197</v>
      </c>
      <c r="AD311">
        <v>5</v>
      </c>
      <c r="AE311">
        <v>2</v>
      </c>
      <c r="AF311">
        <v>0</v>
      </c>
      <c r="AG311">
        <v>3</v>
      </c>
      <c r="AH311" s="1"/>
      <c r="AI311" t="s">
        <v>71</v>
      </c>
      <c r="AJ311" t="s">
        <v>72</v>
      </c>
      <c r="AK311">
        <v>4</v>
      </c>
      <c r="AL311" t="s">
        <v>75</v>
      </c>
      <c r="AM311">
        <v>1446.3000000000002</v>
      </c>
    </row>
    <row r="312" spans="1:39" x14ac:dyDescent="0.25">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v>6410</v>
      </c>
      <c r="S312">
        <v>17822</v>
      </c>
      <c r="T312">
        <v>3</v>
      </c>
      <c r="U312" t="s">
        <v>43</v>
      </c>
      <c r="V312">
        <v>12</v>
      </c>
      <c r="W312">
        <v>3</v>
      </c>
      <c r="X312">
        <v>4</v>
      </c>
      <c r="Y312">
        <v>0</v>
      </c>
      <c r="Z312">
        <v>9</v>
      </c>
      <c r="AA312">
        <v>1</v>
      </c>
      <c r="AB312">
        <v>3</v>
      </c>
      <c r="AC312" s="1">
        <v>45292</v>
      </c>
      <c r="AD312">
        <v>2</v>
      </c>
      <c r="AE312">
        <v>2</v>
      </c>
      <c r="AF312">
        <v>1</v>
      </c>
      <c r="AG312">
        <v>0</v>
      </c>
      <c r="AH312" s="1"/>
      <c r="AI312" t="s">
        <v>78</v>
      </c>
      <c r="AJ312" t="s">
        <v>78</v>
      </c>
      <c r="AK312">
        <v>8</v>
      </c>
      <c r="AL312" t="s">
        <v>79</v>
      </c>
      <c r="AM312">
        <v>1923</v>
      </c>
    </row>
    <row r="313" spans="1:39" x14ac:dyDescent="0.25">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v>5210</v>
      </c>
      <c r="S313">
        <v>20308</v>
      </c>
      <c r="T313">
        <v>1</v>
      </c>
      <c r="U313" t="s">
        <v>43</v>
      </c>
      <c r="V313">
        <v>18</v>
      </c>
      <c r="W313">
        <v>3</v>
      </c>
      <c r="X313">
        <v>1</v>
      </c>
      <c r="Y313">
        <v>1</v>
      </c>
      <c r="Z313">
        <v>24</v>
      </c>
      <c r="AA313">
        <v>2</v>
      </c>
      <c r="AB313">
        <v>3</v>
      </c>
      <c r="AC313" s="1">
        <v>37257</v>
      </c>
      <c r="AD313">
        <v>24</v>
      </c>
      <c r="AE313">
        <v>9</v>
      </c>
      <c r="AF313">
        <v>9</v>
      </c>
      <c r="AG313">
        <v>11</v>
      </c>
      <c r="AH313" s="1"/>
      <c r="AI313" t="s">
        <v>71</v>
      </c>
      <c r="AJ313" t="s">
        <v>72</v>
      </c>
      <c r="AK313">
        <v>6</v>
      </c>
      <c r="AL313" t="s">
        <v>73</v>
      </c>
      <c r="AM313">
        <v>1563</v>
      </c>
    </row>
    <row r="314" spans="1:39" x14ac:dyDescent="0.25">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v>2695</v>
      </c>
      <c r="S314">
        <v>7747</v>
      </c>
      <c r="T314">
        <v>0</v>
      </c>
      <c r="U314" t="s">
        <v>35</v>
      </c>
      <c r="V314">
        <v>18</v>
      </c>
      <c r="W314">
        <v>3</v>
      </c>
      <c r="X314">
        <v>2</v>
      </c>
      <c r="Y314">
        <v>1</v>
      </c>
      <c r="Z314">
        <v>3</v>
      </c>
      <c r="AA314">
        <v>2</v>
      </c>
      <c r="AB314">
        <v>1</v>
      </c>
      <c r="AC314" s="1">
        <v>45292</v>
      </c>
      <c r="AD314">
        <v>2</v>
      </c>
      <c r="AE314">
        <v>2</v>
      </c>
      <c r="AF314">
        <v>2</v>
      </c>
      <c r="AG314">
        <v>2</v>
      </c>
      <c r="AH314" s="1"/>
      <c r="AI314" t="s">
        <v>71</v>
      </c>
      <c r="AJ314" t="s">
        <v>72</v>
      </c>
      <c r="AK314">
        <v>4</v>
      </c>
      <c r="AL314" t="s">
        <v>75</v>
      </c>
      <c r="AM314">
        <v>808.5</v>
      </c>
    </row>
    <row r="315" spans="1:39" x14ac:dyDescent="0.25">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v>11878</v>
      </c>
      <c r="S315">
        <v>23364</v>
      </c>
      <c r="T315">
        <v>6</v>
      </c>
      <c r="U315" t="s">
        <v>43</v>
      </c>
      <c r="V315">
        <v>11</v>
      </c>
      <c r="W315">
        <v>3</v>
      </c>
      <c r="X315">
        <v>2</v>
      </c>
      <c r="Y315">
        <v>2</v>
      </c>
      <c r="Z315">
        <v>12</v>
      </c>
      <c r="AA315">
        <v>2</v>
      </c>
      <c r="AB315">
        <v>3</v>
      </c>
      <c r="AC315" s="1">
        <v>42370</v>
      </c>
      <c r="AD315">
        <v>10</v>
      </c>
      <c r="AE315">
        <v>6</v>
      </c>
      <c r="AF315">
        <v>8</v>
      </c>
      <c r="AG315">
        <v>8</v>
      </c>
      <c r="AH315" s="1"/>
      <c r="AI315" t="s">
        <v>71</v>
      </c>
      <c r="AJ315" t="s">
        <v>72</v>
      </c>
      <c r="AK315">
        <v>6</v>
      </c>
      <c r="AL315" t="s">
        <v>73</v>
      </c>
      <c r="AM315">
        <v>3563.3999999999996</v>
      </c>
    </row>
    <row r="316" spans="1:39" x14ac:dyDescent="0.25">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v>17068</v>
      </c>
      <c r="S316">
        <v>5355</v>
      </c>
      <c r="T316">
        <v>1</v>
      </c>
      <c r="U316" t="s">
        <v>35</v>
      </c>
      <c r="V316">
        <v>14</v>
      </c>
      <c r="W316">
        <v>3</v>
      </c>
      <c r="X316">
        <v>4</v>
      </c>
      <c r="Y316">
        <v>0</v>
      </c>
      <c r="Z316">
        <v>21</v>
      </c>
      <c r="AA316">
        <v>3</v>
      </c>
      <c r="AB316">
        <v>3</v>
      </c>
      <c r="AC316" s="1">
        <v>38353</v>
      </c>
      <c r="AD316">
        <v>21</v>
      </c>
      <c r="AE316">
        <v>9</v>
      </c>
      <c r="AF316">
        <v>11</v>
      </c>
      <c r="AG316">
        <v>10</v>
      </c>
      <c r="AH316" s="1"/>
      <c r="AI316" t="s">
        <v>71</v>
      </c>
      <c r="AJ316" t="s">
        <v>72</v>
      </c>
      <c r="AK316">
        <v>4</v>
      </c>
      <c r="AL316" t="s">
        <v>75</v>
      </c>
      <c r="AM316">
        <v>5120.4000000000005</v>
      </c>
    </row>
    <row r="317" spans="1:39" x14ac:dyDescent="0.25">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v>2455</v>
      </c>
      <c r="S317">
        <v>10675</v>
      </c>
      <c r="T317">
        <v>0</v>
      </c>
      <c r="U317" t="s">
        <v>43</v>
      </c>
      <c r="V317">
        <v>19</v>
      </c>
      <c r="W317">
        <v>3</v>
      </c>
      <c r="X317">
        <v>1</v>
      </c>
      <c r="Y317">
        <v>0</v>
      </c>
      <c r="Z317">
        <v>9</v>
      </c>
      <c r="AA317">
        <v>5</v>
      </c>
      <c r="AB317">
        <v>3</v>
      </c>
      <c r="AC317" s="1">
        <v>43101</v>
      </c>
      <c r="AD317">
        <v>8</v>
      </c>
      <c r="AE317">
        <v>7</v>
      </c>
      <c r="AF317">
        <v>1</v>
      </c>
      <c r="AG317">
        <v>7</v>
      </c>
      <c r="AH317" s="1"/>
      <c r="AI317" t="s">
        <v>71</v>
      </c>
      <c r="AJ317" t="s">
        <v>72</v>
      </c>
      <c r="AK317">
        <v>5</v>
      </c>
      <c r="AL317" t="s">
        <v>74</v>
      </c>
      <c r="AM317">
        <v>736.5</v>
      </c>
    </row>
    <row r="318" spans="1:39" x14ac:dyDescent="0.25">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v>13964</v>
      </c>
      <c r="S318">
        <v>17810</v>
      </c>
      <c r="T318">
        <v>7</v>
      </c>
      <c r="U318" t="s">
        <v>35</v>
      </c>
      <c r="V318">
        <v>12</v>
      </c>
      <c r="W318">
        <v>3</v>
      </c>
      <c r="X318">
        <v>4</v>
      </c>
      <c r="Y318">
        <v>0</v>
      </c>
      <c r="Z318">
        <v>25</v>
      </c>
      <c r="AA318">
        <v>2</v>
      </c>
      <c r="AB318">
        <v>3</v>
      </c>
      <c r="AC318" s="1">
        <v>43466</v>
      </c>
      <c r="AD318">
        <v>7</v>
      </c>
      <c r="AE318">
        <v>1</v>
      </c>
      <c r="AF318">
        <v>0</v>
      </c>
      <c r="AG318">
        <v>7</v>
      </c>
      <c r="AH318" s="1"/>
      <c r="AI318" t="s">
        <v>71</v>
      </c>
      <c r="AJ318" t="s">
        <v>72</v>
      </c>
      <c r="AK318">
        <v>6</v>
      </c>
      <c r="AL318" t="s">
        <v>73</v>
      </c>
      <c r="AM318">
        <v>4189.2000000000007</v>
      </c>
    </row>
    <row r="319" spans="1:39" x14ac:dyDescent="0.25">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v>4941</v>
      </c>
      <c r="S319">
        <v>17747</v>
      </c>
      <c r="T319">
        <v>2</v>
      </c>
      <c r="U319" t="s">
        <v>43</v>
      </c>
      <c r="V319">
        <v>15</v>
      </c>
      <c r="W319">
        <v>3</v>
      </c>
      <c r="X319">
        <v>1</v>
      </c>
      <c r="Y319">
        <v>0</v>
      </c>
      <c r="Z319">
        <v>11</v>
      </c>
      <c r="AA319">
        <v>3</v>
      </c>
      <c r="AB319">
        <v>2</v>
      </c>
      <c r="AC319" s="1">
        <v>43101</v>
      </c>
      <c r="AD319">
        <v>8</v>
      </c>
      <c r="AE319">
        <v>2</v>
      </c>
      <c r="AF319">
        <v>7</v>
      </c>
      <c r="AG319">
        <v>7</v>
      </c>
      <c r="AH319" s="1">
        <v>45225</v>
      </c>
      <c r="AI319" t="s">
        <v>71</v>
      </c>
      <c r="AJ319" t="s">
        <v>72</v>
      </c>
      <c r="AK319">
        <v>5</v>
      </c>
      <c r="AL319" t="s">
        <v>74</v>
      </c>
      <c r="AM319">
        <v>1482.3000000000002</v>
      </c>
    </row>
    <row r="320" spans="1:39" x14ac:dyDescent="0.25">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v>2478</v>
      </c>
      <c r="S320">
        <v>20938</v>
      </c>
      <c r="T320">
        <v>1</v>
      </c>
      <c r="U320" t="s">
        <v>35</v>
      </c>
      <c r="V320">
        <v>12</v>
      </c>
      <c r="W320">
        <v>3</v>
      </c>
      <c r="X320">
        <v>2</v>
      </c>
      <c r="Y320">
        <v>0</v>
      </c>
      <c r="Z320">
        <v>4</v>
      </c>
      <c r="AA320">
        <v>2</v>
      </c>
      <c r="AB320">
        <v>2</v>
      </c>
      <c r="AC320" s="1">
        <v>44562</v>
      </c>
      <c r="AD320">
        <v>4</v>
      </c>
      <c r="AE320">
        <v>3</v>
      </c>
      <c r="AF320">
        <v>1</v>
      </c>
      <c r="AG320">
        <v>2</v>
      </c>
      <c r="AH320" s="1"/>
      <c r="AI320" t="s">
        <v>71</v>
      </c>
      <c r="AJ320" t="s">
        <v>72</v>
      </c>
      <c r="AK320">
        <v>6</v>
      </c>
      <c r="AL320" t="s">
        <v>73</v>
      </c>
      <c r="AM320">
        <v>743.40000000000009</v>
      </c>
    </row>
    <row r="321" spans="1:39" x14ac:dyDescent="0.25">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v>5228</v>
      </c>
      <c r="S321">
        <v>24624</v>
      </c>
      <c r="T321">
        <v>1</v>
      </c>
      <c r="U321" t="s">
        <v>35</v>
      </c>
      <c r="V321">
        <v>11</v>
      </c>
      <c r="W321">
        <v>3</v>
      </c>
      <c r="X321">
        <v>4</v>
      </c>
      <c r="Y321">
        <v>0</v>
      </c>
      <c r="Z321">
        <v>13</v>
      </c>
      <c r="AA321">
        <v>2</v>
      </c>
      <c r="AB321">
        <v>3</v>
      </c>
      <c r="AC321" s="1">
        <v>41275</v>
      </c>
      <c r="AD321">
        <v>13</v>
      </c>
      <c r="AE321">
        <v>12</v>
      </c>
      <c r="AF321">
        <v>11</v>
      </c>
      <c r="AG321">
        <v>9</v>
      </c>
      <c r="AH321" s="1"/>
      <c r="AI321" t="s">
        <v>68</v>
      </c>
      <c r="AJ321" t="s">
        <v>69</v>
      </c>
      <c r="AK321">
        <v>2</v>
      </c>
      <c r="AL321" t="s">
        <v>70</v>
      </c>
      <c r="AM321">
        <v>1568.4</v>
      </c>
    </row>
    <row r="322" spans="1:39" x14ac:dyDescent="0.25">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v>4478</v>
      </c>
      <c r="S322">
        <v>5242</v>
      </c>
      <c r="T322">
        <v>1</v>
      </c>
      <c r="U322" t="s">
        <v>35</v>
      </c>
      <c r="V322">
        <v>11</v>
      </c>
      <c r="W322">
        <v>3</v>
      </c>
      <c r="X322">
        <v>1</v>
      </c>
      <c r="Y322">
        <v>0</v>
      </c>
      <c r="Z322">
        <v>5</v>
      </c>
      <c r="AA322">
        <v>3</v>
      </c>
      <c r="AB322">
        <v>3</v>
      </c>
      <c r="AC322" s="1">
        <v>44197</v>
      </c>
      <c r="AD322">
        <v>5</v>
      </c>
      <c r="AE322">
        <v>4</v>
      </c>
      <c r="AF322">
        <v>0</v>
      </c>
      <c r="AG322">
        <v>4</v>
      </c>
      <c r="AH322" s="1"/>
      <c r="AI322" t="s">
        <v>68</v>
      </c>
      <c r="AJ322" t="s">
        <v>69</v>
      </c>
      <c r="AK322">
        <v>3</v>
      </c>
      <c r="AL322" t="s">
        <v>76</v>
      </c>
      <c r="AM322">
        <v>1343.4</v>
      </c>
    </row>
    <row r="323" spans="1:39" x14ac:dyDescent="0.25">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v>7547</v>
      </c>
      <c r="S323">
        <v>7143</v>
      </c>
      <c r="T323">
        <v>4</v>
      </c>
      <c r="U323" t="s">
        <v>43</v>
      </c>
      <c r="V323">
        <v>12</v>
      </c>
      <c r="W323">
        <v>3</v>
      </c>
      <c r="X323">
        <v>4</v>
      </c>
      <c r="Y323">
        <v>3</v>
      </c>
      <c r="Z323">
        <v>13</v>
      </c>
      <c r="AA323">
        <v>3</v>
      </c>
      <c r="AB323">
        <v>3</v>
      </c>
      <c r="AC323" s="1">
        <v>43466</v>
      </c>
      <c r="AD323">
        <v>7</v>
      </c>
      <c r="AE323">
        <v>7</v>
      </c>
      <c r="AF323">
        <v>1</v>
      </c>
      <c r="AG323">
        <v>7</v>
      </c>
      <c r="AH323" s="1"/>
      <c r="AI323" t="s">
        <v>68</v>
      </c>
      <c r="AJ323" t="s">
        <v>69</v>
      </c>
      <c r="AK323">
        <v>1</v>
      </c>
      <c r="AL323" t="s">
        <v>77</v>
      </c>
      <c r="AM323">
        <v>2264.1000000000004</v>
      </c>
    </row>
    <row r="324" spans="1:39" x14ac:dyDescent="0.25">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v>5055</v>
      </c>
      <c r="S324">
        <v>10557</v>
      </c>
      <c r="T324">
        <v>7</v>
      </c>
      <c r="U324" t="s">
        <v>43</v>
      </c>
      <c r="V324">
        <v>16</v>
      </c>
      <c r="W324">
        <v>3</v>
      </c>
      <c r="X324">
        <v>3</v>
      </c>
      <c r="Y324">
        <v>0</v>
      </c>
      <c r="Z324">
        <v>10</v>
      </c>
      <c r="AA324">
        <v>0</v>
      </c>
      <c r="AB324">
        <v>2</v>
      </c>
      <c r="AC324" s="1">
        <v>43466</v>
      </c>
      <c r="AD324">
        <v>7</v>
      </c>
      <c r="AE324">
        <v>7</v>
      </c>
      <c r="AF324">
        <v>0</v>
      </c>
      <c r="AG324">
        <v>7</v>
      </c>
      <c r="AH324" s="1"/>
      <c r="AI324" t="s">
        <v>71</v>
      </c>
      <c r="AJ324" t="s">
        <v>72</v>
      </c>
      <c r="AK324">
        <v>5</v>
      </c>
      <c r="AL324" t="s">
        <v>74</v>
      </c>
      <c r="AM324">
        <v>1516.5</v>
      </c>
    </row>
    <row r="325" spans="1:39" x14ac:dyDescent="0.25">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v>3464</v>
      </c>
      <c r="S325">
        <v>24737</v>
      </c>
      <c r="T325">
        <v>5</v>
      </c>
      <c r="U325" t="s">
        <v>35</v>
      </c>
      <c r="V325">
        <v>13</v>
      </c>
      <c r="W325">
        <v>3</v>
      </c>
      <c r="X325">
        <v>4</v>
      </c>
      <c r="Y325">
        <v>0</v>
      </c>
      <c r="Z325">
        <v>5</v>
      </c>
      <c r="AA325">
        <v>4</v>
      </c>
      <c r="AB325">
        <v>2</v>
      </c>
      <c r="AC325" s="1">
        <v>44927</v>
      </c>
      <c r="AD325">
        <v>3</v>
      </c>
      <c r="AE325">
        <v>2</v>
      </c>
      <c r="AF325">
        <v>2</v>
      </c>
      <c r="AG325">
        <v>2</v>
      </c>
      <c r="AH325" s="1">
        <v>45218</v>
      </c>
      <c r="AI325" t="s">
        <v>71</v>
      </c>
      <c r="AJ325" t="s">
        <v>72</v>
      </c>
      <c r="AK325">
        <v>6</v>
      </c>
      <c r="AL325" t="s">
        <v>73</v>
      </c>
      <c r="AM325">
        <v>1039.2</v>
      </c>
    </row>
    <row r="326" spans="1:39" x14ac:dyDescent="0.25">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v>5775</v>
      </c>
      <c r="S326">
        <v>11934</v>
      </c>
      <c r="T326">
        <v>1</v>
      </c>
      <c r="U326" t="s">
        <v>43</v>
      </c>
      <c r="V326">
        <v>13</v>
      </c>
      <c r="W326">
        <v>3</v>
      </c>
      <c r="X326">
        <v>4</v>
      </c>
      <c r="Y326">
        <v>2</v>
      </c>
      <c r="Z326">
        <v>11</v>
      </c>
      <c r="AA326">
        <v>2</v>
      </c>
      <c r="AB326">
        <v>3</v>
      </c>
      <c r="AC326" s="1">
        <v>42370</v>
      </c>
      <c r="AD326">
        <v>10</v>
      </c>
      <c r="AE326">
        <v>8</v>
      </c>
      <c r="AF326">
        <v>1</v>
      </c>
      <c r="AG326">
        <v>9</v>
      </c>
      <c r="AH326" s="1"/>
      <c r="AI326" t="s">
        <v>71</v>
      </c>
      <c r="AJ326" t="s">
        <v>72</v>
      </c>
      <c r="AK326">
        <v>4</v>
      </c>
      <c r="AL326" t="s">
        <v>75</v>
      </c>
      <c r="AM326">
        <v>1732.5</v>
      </c>
    </row>
    <row r="327" spans="1:39" x14ac:dyDescent="0.25">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v>8943</v>
      </c>
      <c r="S327">
        <v>14034</v>
      </c>
      <c r="T327">
        <v>1</v>
      </c>
      <c r="U327" t="s">
        <v>43</v>
      </c>
      <c r="V327">
        <v>24</v>
      </c>
      <c r="W327">
        <v>4</v>
      </c>
      <c r="X327">
        <v>1</v>
      </c>
      <c r="Y327">
        <v>1</v>
      </c>
      <c r="Z327">
        <v>10</v>
      </c>
      <c r="AA327">
        <v>2</v>
      </c>
      <c r="AB327">
        <v>3</v>
      </c>
      <c r="AC327" s="1">
        <v>42370</v>
      </c>
      <c r="AD327">
        <v>10</v>
      </c>
      <c r="AE327">
        <v>9</v>
      </c>
      <c r="AF327">
        <v>8</v>
      </c>
      <c r="AG327">
        <v>9</v>
      </c>
      <c r="AH327" s="1"/>
      <c r="AI327" t="s">
        <v>71</v>
      </c>
      <c r="AJ327" t="s">
        <v>72</v>
      </c>
      <c r="AK327">
        <v>5</v>
      </c>
      <c r="AL327" t="s">
        <v>74</v>
      </c>
      <c r="AM327">
        <v>3577.2000000000003</v>
      </c>
    </row>
    <row r="328" spans="1:39" x14ac:dyDescent="0.25">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v>19272</v>
      </c>
      <c r="S328">
        <v>21141</v>
      </c>
      <c r="T328">
        <v>1</v>
      </c>
      <c r="U328" t="s">
        <v>43</v>
      </c>
      <c r="V328">
        <v>15</v>
      </c>
      <c r="W328">
        <v>3</v>
      </c>
      <c r="X328">
        <v>1</v>
      </c>
      <c r="Y328">
        <v>1</v>
      </c>
      <c r="Z328">
        <v>21</v>
      </c>
      <c r="AA328">
        <v>2</v>
      </c>
      <c r="AB328">
        <v>3</v>
      </c>
      <c r="AC328" s="1">
        <v>38353</v>
      </c>
      <c r="AD328">
        <v>21</v>
      </c>
      <c r="AE328">
        <v>9</v>
      </c>
      <c r="AF328">
        <v>13</v>
      </c>
      <c r="AG328">
        <v>3</v>
      </c>
      <c r="AH328" s="1"/>
      <c r="AI328" t="s">
        <v>71</v>
      </c>
      <c r="AJ328" t="s">
        <v>72</v>
      </c>
      <c r="AK328">
        <v>4</v>
      </c>
      <c r="AL328" t="s">
        <v>75</v>
      </c>
      <c r="AM328">
        <v>5781.6</v>
      </c>
    </row>
    <row r="329" spans="1:39" x14ac:dyDescent="0.25">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v>5238</v>
      </c>
      <c r="S329">
        <v>17778</v>
      </c>
      <c r="T329">
        <v>4</v>
      </c>
      <c r="U329" t="s">
        <v>35</v>
      </c>
      <c r="V329">
        <v>18</v>
      </c>
      <c r="W329">
        <v>3</v>
      </c>
      <c r="X329">
        <v>1</v>
      </c>
      <c r="Y329">
        <v>0</v>
      </c>
      <c r="Z329">
        <v>12</v>
      </c>
      <c r="AA329">
        <v>3</v>
      </c>
      <c r="AB329">
        <v>2</v>
      </c>
      <c r="AC329" s="1">
        <v>45658</v>
      </c>
      <c r="AD329">
        <v>1</v>
      </c>
      <c r="AE329">
        <v>0</v>
      </c>
      <c r="AF329">
        <v>0</v>
      </c>
      <c r="AG329">
        <v>0</v>
      </c>
      <c r="AH329" s="1">
        <v>45213</v>
      </c>
      <c r="AI329" t="s">
        <v>68</v>
      </c>
      <c r="AJ329" t="s">
        <v>69</v>
      </c>
      <c r="AK329">
        <v>2</v>
      </c>
      <c r="AL329" t="s">
        <v>70</v>
      </c>
      <c r="AM329">
        <v>1571.4</v>
      </c>
    </row>
    <row r="330" spans="1:39" x14ac:dyDescent="0.25">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v>4682</v>
      </c>
      <c r="S330">
        <v>4317</v>
      </c>
      <c r="T330">
        <v>3</v>
      </c>
      <c r="U330" t="s">
        <v>43</v>
      </c>
      <c r="V330">
        <v>14</v>
      </c>
      <c r="W330">
        <v>3</v>
      </c>
      <c r="X330">
        <v>3</v>
      </c>
      <c r="Y330">
        <v>0</v>
      </c>
      <c r="Z330">
        <v>9</v>
      </c>
      <c r="AA330">
        <v>6</v>
      </c>
      <c r="AB330">
        <v>2</v>
      </c>
      <c r="AC330" s="1">
        <v>43466</v>
      </c>
      <c r="AD330">
        <v>7</v>
      </c>
      <c r="AE330">
        <v>7</v>
      </c>
      <c r="AF330">
        <v>0</v>
      </c>
      <c r="AG330">
        <v>1</v>
      </c>
      <c r="AH330" s="1"/>
      <c r="AI330" t="s">
        <v>68</v>
      </c>
      <c r="AJ330" t="s">
        <v>69</v>
      </c>
      <c r="AK330">
        <v>3</v>
      </c>
      <c r="AL330" t="s">
        <v>76</v>
      </c>
      <c r="AM330">
        <v>1404.6000000000001</v>
      </c>
    </row>
    <row r="331" spans="1:39" x14ac:dyDescent="0.25">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v>18300</v>
      </c>
      <c r="S331">
        <v>16375</v>
      </c>
      <c r="T331">
        <v>4</v>
      </c>
      <c r="U331" t="s">
        <v>43</v>
      </c>
      <c r="V331">
        <v>11</v>
      </c>
      <c r="W331">
        <v>3</v>
      </c>
      <c r="X331">
        <v>2</v>
      </c>
      <c r="Y331">
        <v>1</v>
      </c>
      <c r="Z331">
        <v>21</v>
      </c>
      <c r="AA331">
        <v>2</v>
      </c>
      <c r="AB331">
        <v>3</v>
      </c>
      <c r="AC331" s="1">
        <v>44927</v>
      </c>
      <c r="AD331">
        <v>3</v>
      </c>
      <c r="AE331">
        <v>2</v>
      </c>
      <c r="AF331">
        <v>1</v>
      </c>
      <c r="AG331">
        <v>1</v>
      </c>
      <c r="AH331" s="1"/>
      <c r="AI331" t="s">
        <v>71</v>
      </c>
      <c r="AJ331" t="s">
        <v>72</v>
      </c>
      <c r="AK331">
        <v>4</v>
      </c>
      <c r="AL331" t="s">
        <v>75</v>
      </c>
      <c r="AM331">
        <v>5490</v>
      </c>
    </row>
    <row r="332" spans="1:39" x14ac:dyDescent="0.25">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v>5257</v>
      </c>
      <c r="S332">
        <v>6227</v>
      </c>
      <c r="T332">
        <v>1</v>
      </c>
      <c r="U332" t="s">
        <v>43</v>
      </c>
      <c r="V332">
        <v>11</v>
      </c>
      <c r="W332">
        <v>3</v>
      </c>
      <c r="X332">
        <v>2</v>
      </c>
      <c r="Y332">
        <v>1</v>
      </c>
      <c r="Z332">
        <v>9</v>
      </c>
      <c r="AA332">
        <v>3</v>
      </c>
      <c r="AB332">
        <v>4</v>
      </c>
      <c r="AC332" s="1">
        <v>42736</v>
      </c>
      <c r="AD332">
        <v>9</v>
      </c>
      <c r="AE332">
        <v>7</v>
      </c>
      <c r="AF332">
        <v>0</v>
      </c>
      <c r="AG332">
        <v>0</v>
      </c>
      <c r="AH332" s="1"/>
      <c r="AI332" t="s">
        <v>71</v>
      </c>
      <c r="AJ332" t="s">
        <v>72</v>
      </c>
      <c r="AK332">
        <v>5</v>
      </c>
      <c r="AL332" t="s">
        <v>74</v>
      </c>
      <c r="AM332">
        <v>1577.1000000000001</v>
      </c>
    </row>
    <row r="333" spans="1:39" x14ac:dyDescent="0.25">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v>6349</v>
      </c>
      <c r="S333">
        <v>22107</v>
      </c>
      <c r="T333">
        <v>0</v>
      </c>
      <c r="U333" t="s">
        <v>35</v>
      </c>
      <c r="V333">
        <v>13</v>
      </c>
      <c r="W333">
        <v>3</v>
      </c>
      <c r="X333">
        <v>4</v>
      </c>
      <c r="Y333">
        <v>1</v>
      </c>
      <c r="Z333">
        <v>6</v>
      </c>
      <c r="AA333">
        <v>0</v>
      </c>
      <c r="AB333">
        <v>3</v>
      </c>
      <c r="AC333" s="1">
        <v>44197</v>
      </c>
      <c r="AD333">
        <v>5</v>
      </c>
      <c r="AE333">
        <v>4</v>
      </c>
      <c r="AF333">
        <v>1</v>
      </c>
      <c r="AG333">
        <v>4</v>
      </c>
      <c r="AH333" s="1"/>
      <c r="AI333" t="s">
        <v>68</v>
      </c>
      <c r="AJ333" t="s">
        <v>69</v>
      </c>
      <c r="AK333">
        <v>3</v>
      </c>
      <c r="AL333" t="s">
        <v>76</v>
      </c>
      <c r="AM333">
        <v>1904.7000000000003</v>
      </c>
    </row>
    <row r="334" spans="1:39" x14ac:dyDescent="0.25">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v>4869</v>
      </c>
      <c r="S334">
        <v>16885</v>
      </c>
      <c r="T334">
        <v>3</v>
      </c>
      <c r="U334" t="s">
        <v>43</v>
      </c>
      <c r="V334">
        <v>12</v>
      </c>
      <c r="W334">
        <v>3</v>
      </c>
      <c r="X334">
        <v>4</v>
      </c>
      <c r="Y334">
        <v>0</v>
      </c>
      <c r="Z334">
        <v>20</v>
      </c>
      <c r="AA334">
        <v>4</v>
      </c>
      <c r="AB334">
        <v>2</v>
      </c>
      <c r="AC334" s="1">
        <v>44562</v>
      </c>
      <c r="AD334">
        <v>4</v>
      </c>
      <c r="AE334">
        <v>3</v>
      </c>
      <c r="AF334">
        <v>0</v>
      </c>
      <c r="AG334">
        <v>3</v>
      </c>
      <c r="AH334" s="1"/>
      <c r="AI334" t="s">
        <v>71</v>
      </c>
      <c r="AJ334" t="s">
        <v>72</v>
      </c>
      <c r="AK334">
        <v>4</v>
      </c>
      <c r="AL334" t="s">
        <v>75</v>
      </c>
      <c r="AM334">
        <v>1460.7</v>
      </c>
    </row>
    <row r="335" spans="1:39" x14ac:dyDescent="0.25">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v>9985</v>
      </c>
      <c r="S335">
        <v>9262</v>
      </c>
      <c r="T335">
        <v>8</v>
      </c>
      <c r="U335" t="s">
        <v>43</v>
      </c>
      <c r="V335">
        <v>16</v>
      </c>
      <c r="W335">
        <v>3</v>
      </c>
      <c r="X335">
        <v>1</v>
      </c>
      <c r="Y335">
        <v>1</v>
      </c>
      <c r="Z335">
        <v>10</v>
      </c>
      <c r="AA335">
        <v>1</v>
      </c>
      <c r="AB335">
        <v>2</v>
      </c>
      <c r="AC335" s="1">
        <v>45658</v>
      </c>
      <c r="AD335">
        <v>1</v>
      </c>
      <c r="AE335">
        <v>0</v>
      </c>
      <c r="AF335">
        <v>0</v>
      </c>
      <c r="AG335">
        <v>0</v>
      </c>
      <c r="AH335" s="1"/>
      <c r="AI335" t="s">
        <v>71</v>
      </c>
      <c r="AJ335" t="s">
        <v>72</v>
      </c>
      <c r="AK335">
        <v>5</v>
      </c>
      <c r="AL335" t="s">
        <v>74</v>
      </c>
      <c r="AM335">
        <v>2995.5</v>
      </c>
    </row>
    <row r="336" spans="1:39" x14ac:dyDescent="0.25">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v>3697</v>
      </c>
      <c r="S336">
        <v>9278</v>
      </c>
      <c r="T336">
        <v>9</v>
      </c>
      <c r="U336" t="s">
        <v>43</v>
      </c>
      <c r="V336">
        <v>14</v>
      </c>
      <c r="W336">
        <v>3</v>
      </c>
      <c r="X336">
        <v>1</v>
      </c>
      <c r="Y336">
        <v>2</v>
      </c>
      <c r="Z336">
        <v>12</v>
      </c>
      <c r="AA336">
        <v>3</v>
      </c>
      <c r="AB336">
        <v>3</v>
      </c>
      <c r="AC336" s="1">
        <v>42370</v>
      </c>
      <c r="AD336">
        <v>10</v>
      </c>
      <c r="AE336">
        <v>9</v>
      </c>
      <c r="AF336">
        <v>9</v>
      </c>
      <c r="AG336">
        <v>8</v>
      </c>
      <c r="AH336" s="1"/>
      <c r="AI336" t="s">
        <v>71</v>
      </c>
      <c r="AJ336" t="s">
        <v>72</v>
      </c>
      <c r="AK336">
        <v>6</v>
      </c>
      <c r="AL336" t="s">
        <v>73</v>
      </c>
      <c r="AM336">
        <v>1109.1000000000001</v>
      </c>
    </row>
    <row r="337" spans="1:39" x14ac:dyDescent="0.25">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v>7457</v>
      </c>
      <c r="S337">
        <v>13273</v>
      </c>
      <c r="T337">
        <v>2</v>
      </c>
      <c r="U337" t="s">
        <v>35</v>
      </c>
      <c r="V337">
        <v>22</v>
      </c>
      <c r="W337">
        <v>4</v>
      </c>
      <c r="X337">
        <v>3</v>
      </c>
      <c r="Y337">
        <v>3</v>
      </c>
      <c r="Z337">
        <v>6</v>
      </c>
      <c r="AA337">
        <v>2</v>
      </c>
      <c r="AB337">
        <v>2</v>
      </c>
      <c r="AC337" s="1">
        <v>44562</v>
      </c>
      <c r="AD337">
        <v>4</v>
      </c>
      <c r="AE337">
        <v>3</v>
      </c>
      <c r="AF337">
        <v>0</v>
      </c>
      <c r="AG337">
        <v>2</v>
      </c>
      <c r="AH337" s="1"/>
      <c r="AI337" t="s">
        <v>68</v>
      </c>
      <c r="AJ337" t="s">
        <v>69</v>
      </c>
      <c r="AK337">
        <v>1</v>
      </c>
      <c r="AL337" t="s">
        <v>77</v>
      </c>
      <c r="AM337">
        <v>2982.8</v>
      </c>
    </row>
    <row r="338" spans="1:39" x14ac:dyDescent="0.25">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v>2119</v>
      </c>
      <c r="S338">
        <v>4759</v>
      </c>
      <c r="T338">
        <v>1</v>
      </c>
      <c r="U338" t="s">
        <v>35</v>
      </c>
      <c r="V338">
        <v>11</v>
      </c>
      <c r="W338">
        <v>3</v>
      </c>
      <c r="X338">
        <v>4</v>
      </c>
      <c r="Y338">
        <v>0</v>
      </c>
      <c r="Z338">
        <v>7</v>
      </c>
      <c r="AA338">
        <v>4</v>
      </c>
      <c r="AB338">
        <v>2</v>
      </c>
      <c r="AC338" s="1">
        <v>43466</v>
      </c>
      <c r="AD338">
        <v>7</v>
      </c>
      <c r="AE338">
        <v>7</v>
      </c>
      <c r="AF338">
        <v>0</v>
      </c>
      <c r="AG338">
        <v>7</v>
      </c>
      <c r="AH338" s="1">
        <v>45204</v>
      </c>
      <c r="AI338" t="s">
        <v>71</v>
      </c>
      <c r="AJ338" t="s">
        <v>72</v>
      </c>
      <c r="AK338">
        <v>5</v>
      </c>
      <c r="AL338" t="s">
        <v>74</v>
      </c>
      <c r="AM338">
        <v>635.70000000000005</v>
      </c>
    </row>
    <row r="339" spans="1:39" x14ac:dyDescent="0.25">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v>3983</v>
      </c>
      <c r="S339">
        <v>7621</v>
      </c>
      <c r="T339">
        <v>0</v>
      </c>
      <c r="U339" t="s">
        <v>43</v>
      </c>
      <c r="V339">
        <v>17</v>
      </c>
      <c r="W339">
        <v>3</v>
      </c>
      <c r="X339">
        <v>3</v>
      </c>
      <c r="Y339">
        <v>0</v>
      </c>
      <c r="Z339">
        <v>4</v>
      </c>
      <c r="AA339">
        <v>2</v>
      </c>
      <c r="AB339">
        <v>3</v>
      </c>
      <c r="AC339" s="1">
        <v>44927</v>
      </c>
      <c r="AD339">
        <v>3</v>
      </c>
      <c r="AE339">
        <v>2</v>
      </c>
      <c r="AF339">
        <v>2</v>
      </c>
      <c r="AG339">
        <v>2</v>
      </c>
      <c r="AH339" s="1"/>
      <c r="AI339" t="s">
        <v>71</v>
      </c>
      <c r="AJ339" t="s">
        <v>72</v>
      </c>
      <c r="AK339">
        <v>6</v>
      </c>
      <c r="AL339" t="s">
        <v>73</v>
      </c>
      <c r="AM339">
        <v>1194.9000000000001</v>
      </c>
    </row>
    <row r="340" spans="1:39" x14ac:dyDescent="0.25">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v>6118</v>
      </c>
      <c r="S340">
        <v>5431</v>
      </c>
      <c r="T340">
        <v>1</v>
      </c>
      <c r="U340" t="s">
        <v>43</v>
      </c>
      <c r="V340">
        <v>13</v>
      </c>
      <c r="W340">
        <v>3</v>
      </c>
      <c r="X340">
        <v>3</v>
      </c>
      <c r="Y340">
        <v>3</v>
      </c>
      <c r="Z340">
        <v>10</v>
      </c>
      <c r="AA340">
        <v>2</v>
      </c>
      <c r="AB340">
        <v>3</v>
      </c>
      <c r="AC340" s="1">
        <v>42370</v>
      </c>
      <c r="AD340">
        <v>10</v>
      </c>
      <c r="AE340">
        <v>9</v>
      </c>
      <c r="AF340">
        <v>1</v>
      </c>
      <c r="AG340">
        <v>2</v>
      </c>
      <c r="AH340" s="1"/>
      <c r="AI340" t="s">
        <v>68</v>
      </c>
      <c r="AJ340" t="s">
        <v>69</v>
      </c>
      <c r="AK340">
        <v>1</v>
      </c>
      <c r="AL340" t="s">
        <v>77</v>
      </c>
      <c r="AM340">
        <v>1835.4</v>
      </c>
    </row>
    <row r="341" spans="1:39" x14ac:dyDescent="0.25">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v>6214</v>
      </c>
      <c r="S341">
        <v>3415</v>
      </c>
      <c r="T341">
        <v>1</v>
      </c>
      <c r="U341" t="s">
        <v>43</v>
      </c>
      <c r="V341">
        <v>18</v>
      </c>
      <c r="W341">
        <v>3</v>
      </c>
      <c r="X341">
        <v>1</v>
      </c>
      <c r="Y341">
        <v>1</v>
      </c>
      <c r="Z341">
        <v>8</v>
      </c>
      <c r="AA341">
        <v>3</v>
      </c>
      <c r="AB341">
        <v>3</v>
      </c>
      <c r="AC341" s="1">
        <v>43101</v>
      </c>
      <c r="AD341">
        <v>8</v>
      </c>
      <c r="AE341">
        <v>7</v>
      </c>
      <c r="AF341">
        <v>0</v>
      </c>
      <c r="AG341">
        <v>7</v>
      </c>
      <c r="AH341" s="1"/>
      <c r="AI341" t="s">
        <v>68</v>
      </c>
      <c r="AJ341" t="s">
        <v>69</v>
      </c>
      <c r="AK341">
        <v>3</v>
      </c>
      <c r="AL341" t="s">
        <v>76</v>
      </c>
      <c r="AM341">
        <v>1864.2000000000003</v>
      </c>
    </row>
    <row r="342" spans="1:39" x14ac:dyDescent="0.25">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v>6347</v>
      </c>
      <c r="S342">
        <v>23177</v>
      </c>
      <c r="T342">
        <v>7</v>
      </c>
      <c r="U342" t="s">
        <v>43</v>
      </c>
      <c r="V342">
        <v>16</v>
      </c>
      <c r="W342">
        <v>3</v>
      </c>
      <c r="X342">
        <v>3</v>
      </c>
      <c r="Y342">
        <v>2</v>
      </c>
      <c r="Z342">
        <v>8</v>
      </c>
      <c r="AA342">
        <v>2</v>
      </c>
      <c r="AB342">
        <v>2</v>
      </c>
      <c r="AC342" s="1">
        <v>43831</v>
      </c>
      <c r="AD342">
        <v>6</v>
      </c>
      <c r="AE342">
        <v>2</v>
      </c>
      <c r="AF342">
        <v>0</v>
      </c>
      <c r="AG342">
        <v>4</v>
      </c>
      <c r="AH342" s="1"/>
      <c r="AI342" t="s">
        <v>71</v>
      </c>
      <c r="AJ342" t="s">
        <v>72</v>
      </c>
      <c r="AK342">
        <v>5</v>
      </c>
      <c r="AL342" t="s">
        <v>74</v>
      </c>
      <c r="AM342">
        <v>1904.1000000000001</v>
      </c>
    </row>
    <row r="343" spans="1:39" x14ac:dyDescent="0.25">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v>11510</v>
      </c>
      <c r="S343">
        <v>15682</v>
      </c>
      <c r="T343">
        <v>0</v>
      </c>
      <c r="U343" t="s">
        <v>35</v>
      </c>
      <c r="V343">
        <v>14</v>
      </c>
      <c r="W343">
        <v>3</v>
      </c>
      <c r="X343">
        <v>2</v>
      </c>
      <c r="Y343">
        <v>1</v>
      </c>
      <c r="Z343">
        <v>12</v>
      </c>
      <c r="AA343">
        <v>3</v>
      </c>
      <c r="AB343">
        <v>3</v>
      </c>
      <c r="AC343" s="1">
        <v>42005</v>
      </c>
      <c r="AD343">
        <v>11</v>
      </c>
      <c r="AE343">
        <v>10</v>
      </c>
      <c r="AF343">
        <v>2</v>
      </c>
      <c r="AG343">
        <v>9</v>
      </c>
      <c r="AH343" s="1"/>
      <c r="AI343" t="s">
        <v>71</v>
      </c>
      <c r="AJ343" t="s">
        <v>72</v>
      </c>
      <c r="AK343">
        <v>6</v>
      </c>
      <c r="AL343" t="s">
        <v>73</v>
      </c>
      <c r="AM343">
        <v>3453</v>
      </c>
    </row>
    <row r="344" spans="1:39" x14ac:dyDescent="0.25">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v>7143</v>
      </c>
      <c r="S344">
        <v>25713</v>
      </c>
      <c r="T344">
        <v>1</v>
      </c>
      <c r="U344" t="s">
        <v>35</v>
      </c>
      <c r="V344">
        <v>14</v>
      </c>
      <c r="W344">
        <v>3</v>
      </c>
      <c r="X344">
        <v>3</v>
      </c>
      <c r="Y344">
        <v>0</v>
      </c>
      <c r="Z344">
        <v>11</v>
      </c>
      <c r="AA344">
        <v>2</v>
      </c>
      <c r="AB344">
        <v>2</v>
      </c>
      <c r="AC344" s="1">
        <v>42005</v>
      </c>
      <c r="AD344">
        <v>11</v>
      </c>
      <c r="AE344">
        <v>9</v>
      </c>
      <c r="AF344">
        <v>4</v>
      </c>
      <c r="AG344">
        <v>10</v>
      </c>
      <c r="AH344" s="1"/>
      <c r="AI344" t="s">
        <v>71</v>
      </c>
      <c r="AJ344" t="s">
        <v>72</v>
      </c>
      <c r="AK344">
        <v>4</v>
      </c>
      <c r="AL344" t="s">
        <v>75</v>
      </c>
      <c r="AM344">
        <v>2142.9</v>
      </c>
    </row>
    <row r="345" spans="1:39" x14ac:dyDescent="0.25">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v>8268</v>
      </c>
      <c r="S345">
        <v>11866</v>
      </c>
      <c r="T345">
        <v>1</v>
      </c>
      <c r="U345" t="s">
        <v>35</v>
      </c>
      <c r="V345">
        <v>14</v>
      </c>
      <c r="W345">
        <v>3</v>
      </c>
      <c r="X345">
        <v>1</v>
      </c>
      <c r="Y345">
        <v>2</v>
      </c>
      <c r="Z345">
        <v>7</v>
      </c>
      <c r="AA345">
        <v>2</v>
      </c>
      <c r="AB345">
        <v>3</v>
      </c>
      <c r="AC345" s="1">
        <v>43466</v>
      </c>
      <c r="AD345">
        <v>7</v>
      </c>
      <c r="AE345">
        <v>7</v>
      </c>
      <c r="AF345">
        <v>1</v>
      </c>
      <c r="AG345">
        <v>7</v>
      </c>
      <c r="AH345" s="1"/>
      <c r="AI345" t="s">
        <v>68</v>
      </c>
      <c r="AJ345" t="s">
        <v>69</v>
      </c>
      <c r="AK345">
        <v>2</v>
      </c>
      <c r="AL345" t="s">
        <v>70</v>
      </c>
      <c r="AM345">
        <v>2480.4</v>
      </c>
    </row>
    <row r="346" spans="1:39" x14ac:dyDescent="0.25">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v>8095</v>
      </c>
      <c r="S346">
        <v>18264</v>
      </c>
      <c r="T346">
        <v>0</v>
      </c>
      <c r="U346" t="s">
        <v>43</v>
      </c>
      <c r="V346">
        <v>13</v>
      </c>
      <c r="W346">
        <v>3</v>
      </c>
      <c r="X346">
        <v>4</v>
      </c>
      <c r="Y346">
        <v>0</v>
      </c>
      <c r="Z346">
        <v>17</v>
      </c>
      <c r="AA346">
        <v>5</v>
      </c>
      <c r="AB346">
        <v>3</v>
      </c>
      <c r="AC346" s="1">
        <v>40179</v>
      </c>
      <c r="AD346">
        <v>16</v>
      </c>
      <c r="AE346">
        <v>6</v>
      </c>
      <c r="AF346">
        <v>0</v>
      </c>
      <c r="AG346">
        <v>13</v>
      </c>
      <c r="AH346" s="1"/>
      <c r="AI346" t="s">
        <v>71</v>
      </c>
      <c r="AJ346" t="s">
        <v>72</v>
      </c>
      <c r="AK346">
        <v>6</v>
      </c>
      <c r="AL346" t="s">
        <v>73</v>
      </c>
      <c r="AM346">
        <v>2428.5</v>
      </c>
    </row>
    <row r="347" spans="1:39" x14ac:dyDescent="0.25">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v>2904</v>
      </c>
      <c r="S347">
        <v>16092</v>
      </c>
      <c r="T347">
        <v>1</v>
      </c>
      <c r="U347" t="s">
        <v>43</v>
      </c>
      <c r="V347">
        <v>12</v>
      </c>
      <c r="W347">
        <v>3</v>
      </c>
      <c r="X347">
        <v>3</v>
      </c>
      <c r="Y347">
        <v>2</v>
      </c>
      <c r="Z347">
        <v>4</v>
      </c>
      <c r="AA347">
        <v>2</v>
      </c>
      <c r="AB347">
        <v>2</v>
      </c>
      <c r="AC347" s="1">
        <v>44562</v>
      </c>
      <c r="AD347">
        <v>4</v>
      </c>
      <c r="AE347">
        <v>2</v>
      </c>
      <c r="AF347">
        <v>0</v>
      </c>
      <c r="AG347">
        <v>2</v>
      </c>
      <c r="AH347" s="1"/>
      <c r="AI347" t="s">
        <v>71</v>
      </c>
      <c r="AJ347" t="s">
        <v>72</v>
      </c>
      <c r="AK347">
        <v>4</v>
      </c>
      <c r="AL347" t="s">
        <v>75</v>
      </c>
      <c r="AM347">
        <v>871.2</v>
      </c>
    </row>
    <row r="348" spans="1:39" x14ac:dyDescent="0.25">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v>6032</v>
      </c>
      <c r="S348">
        <v>10110</v>
      </c>
      <c r="T348">
        <v>6</v>
      </c>
      <c r="U348" t="s">
        <v>35</v>
      </c>
      <c r="V348">
        <v>15</v>
      </c>
      <c r="W348">
        <v>3</v>
      </c>
      <c r="X348">
        <v>4</v>
      </c>
      <c r="Y348">
        <v>0</v>
      </c>
      <c r="Z348">
        <v>8</v>
      </c>
      <c r="AA348">
        <v>3</v>
      </c>
      <c r="AB348">
        <v>3</v>
      </c>
      <c r="AC348" s="1">
        <v>44197</v>
      </c>
      <c r="AD348">
        <v>5</v>
      </c>
      <c r="AE348">
        <v>4</v>
      </c>
      <c r="AF348">
        <v>1</v>
      </c>
      <c r="AG348">
        <v>2</v>
      </c>
      <c r="AH348" s="1"/>
      <c r="AI348" t="s">
        <v>71</v>
      </c>
      <c r="AJ348" t="s">
        <v>72</v>
      </c>
      <c r="AK348">
        <v>5</v>
      </c>
      <c r="AL348" t="s">
        <v>74</v>
      </c>
      <c r="AM348">
        <v>1809.6000000000001</v>
      </c>
    </row>
    <row r="349" spans="1:39" x14ac:dyDescent="0.25">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v>2976</v>
      </c>
      <c r="S349">
        <v>25751</v>
      </c>
      <c r="T349">
        <v>3</v>
      </c>
      <c r="U349" t="s">
        <v>43</v>
      </c>
      <c r="V349">
        <v>19</v>
      </c>
      <c r="W349">
        <v>3</v>
      </c>
      <c r="X349">
        <v>1</v>
      </c>
      <c r="Y349">
        <v>0</v>
      </c>
      <c r="Z349">
        <v>5</v>
      </c>
      <c r="AA349">
        <v>3</v>
      </c>
      <c r="AB349">
        <v>3</v>
      </c>
      <c r="AC349" s="1">
        <v>46023</v>
      </c>
      <c r="AD349">
        <v>0</v>
      </c>
      <c r="AE349">
        <v>0</v>
      </c>
      <c r="AF349">
        <v>0</v>
      </c>
      <c r="AG349">
        <v>0</v>
      </c>
      <c r="AH349" s="1"/>
      <c r="AI349" t="s">
        <v>68</v>
      </c>
      <c r="AJ349" t="s">
        <v>69</v>
      </c>
      <c r="AK349">
        <v>3</v>
      </c>
      <c r="AL349" t="s">
        <v>76</v>
      </c>
      <c r="AM349">
        <v>892.80000000000007</v>
      </c>
    </row>
    <row r="350" spans="1:39" x14ac:dyDescent="0.25">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v>15992</v>
      </c>
      <c r="S350">
        <v>15901</v>
      </c>
      <c r="T350">
        <v>2</v>
      </c>
      <c r="U350" t="s">
        <v>43</v>
      </c>
      <c r="V350">
        <v>14</v>
      </c>
      <c r="W350">
        <v>3</v>
      </c>
      <c r="X350">
        <v>2</v>
      </c>
      <c r="Y350">
        <v>0</v>
      </c>
      <c r="Z350">
        <v>16</v>
      </c>
      <c r="AA350">
        <v>2</v>
      </c>
      <c r="AB350">
        <v>3</v>
      </c>
      <c r="AC350" s="1">
        <v>45658</v>
      </c>
      <c r="AD350">
        <v>1</v>
      </c>
      <c r="AE350">
        <v>0</v>
      </c>
      <c r="AF350">
        <v>0</v>
      </c>
      <c r="AG350">
        <v>0</v>
      </c>
      <c r="AH350" s="1"/>
      <c r="AI350" t="s">
        <v>71</v>
      </c>
      <c r="AJ350" t="s">
        <v>72</v>
      </c>
      <c r="AK350">
        <v>4</v>
      </c>
      <c r="AL350" t="s">
        <v>75</v>
      </c>
      <c r="AM350">
        <v>4797.6000000000004</v>
      </c>
    </row>
    <row r="351" spans="1:39" x14ac:dyDescent="0.25">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v>4649</v>
      </c>
      <c r="S351">
        <v>16928</v>
      </c>
      <c r="T351">
        <v>1</v>
      </c>
      <c r="U351" t="s">
        <v>43</v>
      </c>
      <c r="V351">
        <v>14</v>
      </c>
      <c r="W351">
        <v>3</v>
      </c>
      <c r="X351">
        <v>1</v>
      </c>
      <c r="Y351">
        <v>1</v>
      </c>
      <c r="Z351">
        <v>4</v>
      </c>
      <c r="AA351">
        <v>3</v>
      </c>
      <c r="AB351">
        <v>2</v>
      </c>
      <c r="AC351" s="1">
        <v>44562</v>
      </c>
      <c r="AD351">
        <v>4</v>
      </c>
      <c r="AE351">
        <v>3</v>
      </c>
      <c r="AF351">
        <v>0</v>
      </c>
      <c r="AG351">
        <v>2</v>
      </c>
      <c r="AH351" s="1"/>
      <c r="AI351" t="s">
        <v>68</v>
      </c>
      <c r="AJ351" t="s">
        <v>69</v>
      </c>
      <c r="AK351">
        <v>2</v>
      </c>
      <c r="AL351" t="s">
        <v>70</v>
      </c>
      <c r="AM351">
        <v>1394.7</v>
      </c>
    </row>
    <row r="352" spans="1:39" x14ac:dyDescent="0.25">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v>2696</v>
      </c>
      <c r="S352">
        <v>24017</v>
      </c>
      <c r="T352">
        <v>0</v>
      </c>
      <c r="U352" t="s">
        <v>35</v>
      </c>
      <c r="V352">
        <v>11</v>
      </c>
      <c r="W352">
        <v>3</v>
      </c>
      <c r="X352">
        <v>3</v>
      </c>
      <c r="Y352">
        <v>1</v>
      </c>
      <c r="Z352">
        <v>4</v>
      </c>
      <c r="AA352">
        <v>5</v>
      </c>
      <c r="AB352">
        <v>3</v>
      </c>
      <c r="AC352" s="1">
        <v>44927</v>
      </c>
      <c r="AD352">
        <v>3</v>
      </c>
      <c r="AE352">
        <v>2</v>
      </c>
      <c r="AF352">
        <v>1</v>
      </c>
      <c r="AG352">
        <v>0</v>
      </c>
      <c r="AH352" s="1"/>
      <c r="AI352" t="s">
        <v>78</v>
      </c>
      <c r="AJ352" t="s">
        <v>78</v>
      </c>
      <c r="AK352">
        <v>9</v>
      </c>
      <c r="AL352" t="s">
        <v>80</v>
      </c>
      <c r="AM352">
        <v>808.80000000000007</v>
      </c>
    </row>
    <row r="353" spans="1:39" x14ac:dyDescent="0.25">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v>2370</v>
      </c>
      <c r="S353">
        <v>3956</v>
      </c>
      <c r="T353">
        <v>1</v>
      </c>
      <c r="U353" t="s">
        <v>43</v>
      </c>
      <c r="V353">
        <v>13</v>
      </c>
      <c r="W353">
        <v>3</v>
      </c>
      <c r="X353">
        <v>3</v>
      </c>
      <c r="Y353">
        <v>1</v>
      </c>
      <c r="Z353">
        <v>8</v>
      </c>
      <c r="AA353">
        <v>4</v>
      </c>
      <c r="AB353">
        <v>3</v>
      </c>
      <c r="AC353" s="1">
        <v>43101</v>
      </c>
      <c r="AD353">
        <v>8</v>
      </c>
      <c r="AE353">
        <v>0</v>
      </c>
      <c r="AF353">
        <v>0</v>
      </c>
      <c r="AG353">
        <v>7</v>
      </c>
      <c r="AH353" s="1"/>
      <c r="AI353" t="s">
        <v>71</v>
      </c>
      <c r="AJ353" t="s">
        <v>72</v>
      </c>
      <c r="AK353">
        <v>4</v>
      </c>
      <c r="AL353" t="s">
        <v>75</v>
      </c>
      <c r="AM353">
        <v>711</v>
      </c>
    </row>
    <row r="354" spans="1:39" x14ac:dyDescent="0.25">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v>12504</v>
      </c>
      <c r="S354">
        <v>23978</v>
      </c>
      <c r="T354">
        <v>3</v>
      </c>
      <c r="U354" t="s">
        <v>43</v>
      </c>
      <c r="V354">
        <v>21</v>
      </c>
      <c r="W354">
        <v>4</v>
      </c>
      <c r="X354">
        <v>2</v>
      </c>
      <c r="Y354">
        <v>1</v>
      </c>
      <c r="Z354">
        <v>15</v>
      </c>
      <c r="AA354">
        <v>3</v>
      </c>
      <c r="AB354">
        <v>1</v>
      </c>
      <c r="AC354" s="1">
        <v>46023</v>
      </c>
      <c r="AD354">
        <v>0</v>
      </c>
      <c r="AE354">
        <v>0</v>
      </c>
      <c r="AF354">
        <v>0</v>
      </c>
      <c r="AG354">
        <v>0</v>
      </c>
      <c r="AH354" s="1"/>
      <c r="AI354" t="s">
        <v>68</v>
      </c>
      <c r="AJ354" t="s">
        <v>69</v>
      </c>
      <c r="AK354">
        <v>3</v>
      </c>
      <c r="AL354" t="s">
        <v>76</v>
      </c>
      <c r="AM354">
        <v>5001.6000000000004</v>
      </c>
    </row>
    <row r="355" spans="1:39" x14ac:dyDescent="0.25">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v>5974</v>
      </c>
      <c r="S355">
        <v>17001</v>
      </c>
      <c r="T355">
        <v>4</v>
      </c>
      <c r="U355" t="s">
        <v>35</v>
      </c>
      <c r="V355">
        <v>13</v>
      </c>
      <c r="W355">
        <v>3</v>
      </c>
      <c r="X355">
        <v>1</v>
      </c>
      <c r="Y355">
        <v>2</v>
      </c>
      <c r="Z355">
        <v>13</v>
      </c>
      <c r="AA355">
        <v>2</v>
      </c>
      <c r="AB355">
        <v>3</v>
      </c>
      <c r="AC355" s="1">
        <v>43466</v>
      </c>
      <c r="AD355">
        <v>7</v>
      </c>
      <c r="AE355">
        <v>7</v>
      </c>
      <c r="AF355">
        <v>6</v>
      </c>
      <c r="AG355">
        <v>7</v>
      </c>
      <c r="AH355" s="1"/>
      <c r="AI355" t="s">
        <v>71</v>
      </c>
      <c r="AJ355" t="s">
        <v>72</v>
      </c>
      <c r="AK355">
        <v>4</v>
      </c>
      <c r="AL355" t="s">
        <v>75</v>
      </c>
      <c r="AM355">
        <v>1792.1999999999998</v>
      </c>
    </row>
    <row r="356" spans="1:39" x14ac:dyDescent="0.25">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v>4736</v>
      </c>
      <c r="S356">
        <v>6069</v>
      </c>
      <c r="T356">
        <v>7</v>
      </c>
      <c r="U356" t="s">
        <v>35</v>
      </c>
      <c r="V356">
        <v>12</v>
      </c>
      <c r="W356">
        <v>3</v>
      </c>
      <c r="X356">
        <v>2</v>
      </c>
      <c r="Y356">
        <v>1</v>
      </c>
      <c r="Z356">
        <v>4</v>
      </c>
      <c r="AA356">
        <v>2</v>
      </c>
      <c r="AB356">
        <v>4</v>
      </c>
      <c r="AC356" s="1">
        <v>45292</v>
      </c>
      <c r="AD356">
        <v>2</v>
      </c>
      <c r="AE356">
        <v>2</v>
      </c>
      <c r="AF356">
        <v>2</v>
      </c>
      <c r="AG356">
        <v>2</v>
      </c>
      <c r="AH356" s="1"/>
      <c r="AI356" t="s">
        <v>68</v>
      </c>
      <c r="AJ356" t="s">
        <v>69</v>
      </c>
      <c r="AK356">
        <v>2</v>
      </c>
      <c r="AL356" t="s">
        <v>70</v>
      </c>
      <c r="AM356">
        <v>1420.8000000000002</v>
      </c>
    </row>
    <row r="357" spans="1:39" x14ac:dyDescent="0.25">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v>5296</v>
      </c>
      <c r="S357">
        <v>20156</v>
      </c>
      <c r="T357">
        <v>1</v>
      </c>
      <c r="U357" t="s">
        <v>43</v>
      </c>
      <c r="V357">
        <v>17</v>
      </c>
      <c r="W357">
        <v>3</v>
      </c>
      <c r="X357">
        <v>2</v>
      </c>
      <c r="Y357">
        <v>1</v>
      </c>
      <c r="Z357">
        <v>8</v>
      </c>
      <c r="AA357">
        <v>3</v>
      </c>
      <c r="AB357">
        <v>3</v>
      </c>
      <c r="AC357" s="1">
        <v>43101</v>
      </c>
      <c r="AD357">
        <v>8</v>
      </c>
      <c r="AE357">
        <v>7</v>
      </c>
      <c r="AF357">
        <v>7</v>
      </c>
      <c r="AG357">
        <v>7</v>
      </c>
      <c r="AH357" s="1"/>
      <c r="AI357" t="s">
        <v>68</v>
      </c>
      <c r="AJ357" t="s">
        <v>69</v>
      </c>
      <c r="AK357">
        <v>3</v>
      </c>
      <c r="AL357" t="s">
        <v>76</v>
      </c>
      <c r="AM357">
        <v>1588.8000000000002</v>
      </c>
    </row>
    <row r="358" spans="1:39" x14ac:dyDescent="0.25">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v>6781</v>
      </c>
      <c r="S358">
        <v>17078</v>
      </c>
      <c r="T358">
        <v>3</v>
      </c>
      <c r="U358" t="s">
        <v>43</v>
      </c>
      <c r="V358">
        <v>23</v>
      </c>
      <c r="W358">
        <v>4</v>
      </c>
      <c r="X358">
        <v>2</v>
      </c>
      <c r="Y358">
        <v>0</v>
      </c>
      <c r="Z358">
        <v>14</v>
      </c>
      <c r="AA358">
        <v>6</v>
      </c>
      <c r="AB358">
        <v>3</v>
      </c>
      <c r="AC358" s="1">
        <v>45658</v>
      </c>
      <c r="AD358">
        <v>1</v>
      </c>
      <c r="AE358">
        <v>0</v>
      </c>
      <c r="AF358">
        <v>0</v>
      </c>
      <c r="AG358">
        <v>0</v>
      </c>
      <c r="AH358" s="1"/>
      <c r="AI358" t="s">
        <v>71</v>
      </c>
      <c r="AJ358" t="s">
        <v>72</v>
      </c>
      <c r="AK358">
        <v>4</v>
      </c>
      <c r="AL358" t="s">
        <v>75</v>
      </c>
      <c r="AM358">
        <v>2712.4</v>
      </c>
    </row>
    <row r="359" spans="1:39" x14ac:dyDescent="0.25">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v>2174</v>
      </c>
      <c r="S359">
        <v>9150</v>
      </c>
      <c r="T359">
        <v>1</v>
      </c>
      <c r="U359" t="s">
        <v>35</v>
      </c>
      <c r="V359">
        <v>11</v>
      </c>
      <c r="W359">
        <v>3</v>
      </c>
      <c r="X359">
        <v>3</v>
      </c>
      <c r="Y359">
        <v>0</v>
      </c>
      <c r="Z359">
        <v>3</v>
      </c>
      <c r="AA359">
        <v>3</v>
      </c>
      <c r="AB359">
        <v>3</v>
      </c>
      <c r="AC359" s="1">
        <v>44927</v>
      </c>
      <c r="AD359">
        <v>3</v>
      </c>
      <c r="AE359">
        <v>2</v>
      </c>
      <c r="AF359">
        <v>1</v>
      </c>
      <c r="AG359">
        <v>2</v>
      </c>
      <c r="AH359" s="1">
        <v>45180</v>
      </c>
      <c r="AI359" t="s">
        <v>68</v>
      </c>
      <c r="AJ359" t="s">
        <v>69</v>
      </c>
      <c r="AK359">
        <v>2</v>
      </c>
      <c r="AL359" t="s">
        <v>70</v>
      </c>
      <c r="AM359">
        <v>652.20000000000005</v>
      </c>
    </row>
    <row r="360" spans="1:39" x14ac:dyDescent="0.25">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v>6653</v>
      </c>
      <c r="S360">
        <v>15276</v>
      </c>
      <c r="T360">
        <v>4</v>
      </c>
      <c r="U360" t="s">
        <v>43</v>
      </c>
      <c r="V360">
        <v>15</v>
      </c>
      <c r="W360">
        <v>3</v>
      </c>
      <c r="X360">
        <v>2</v>
      </c>
      <c r="Y360">
        <v>0</v>
      </c>
      <c r="Z360">
        <v>7</v>
      </c>
      <c r="AA360">
        <v>6</v>
      </c>
      <c r="AB360">
        <v>3</v>
      </c>
      <c r="AC360" s="1">
        <v>45658</v>
      </c>
      <c r="AD360">
        <v>1</v>
      </c>
      <c r="AE360">
        <v>0</v>
      </c>
      <c r="AF360">
        <v>0</v>
      </c>
      <c r="AG360">
        <v>0</v>
      </c>
      <c r="AH360" s="1"/>
      <c r="AI360" t="s">
        <v>68</v>
      </c>
      <c r="AJ360" t="s">
        <v>69</v>
      </c>
      <c r="AK360">
        <v>3</v>
      </c>
      <c r="AL360" t="s">
        <v>76</v>
      </c>
      <c r="AM360">
        <v>1995.9</v>
      </c>
    </row>
    <row r="361" spans="1:39" x14ac:dyDescent="0.25">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v>9699</v>
      </c>
      <c r="S361">
        <v>7246</v>
      </c>
      <c r="T361">
        <v>4</v>
      </c>
      <c r="U361" t="s">
        <v>43</v>
      </c>
      <c r="V361">
        <v>11</v>
      </c>
      <c r="W361">
        <v>3</v>
      </c>
      <c r="X361">
        <v>1</v>
      </c>
      <c r="Y361">
        <v>1</v>
      </c>
      <c r="Z361">
        <v>16</v>
      </c>
      <c r="AA361">
        <v>2</v>
      </c>
      <c r="AB361">
        <v>3</v>
      </c>
      <c r="AC361" s="1">
        <v>41275</v>
      </c>
      <c r="AD361">
        <v>13</v>
      </c>
      <c r="AE361">
        <v>9</v>
      </c>
      <c r="AF361">
        <v>1</v>
      </c>
      <c r="AG361">
        <v>12</v>
      </c>
      <c r="AH361" s="1"/>
      <c r="AI361" t="s">
        <v>68</v>
      </c>
      <c r="AJ361" t="s">
        <v>69</v>
      </c>
      <c r="AK361">
        <v>2</v>
      </c>
      <c r="AL361" t="s">
        <v>70</v>
      </c>
      <c r="AM361">
        <v>2909.7000000000003</v>
      </c>
    </row>
    <row r="362" spans="1:39" x14ac:dyDescent="0.25">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v>6755</v>
      </c>
      <c r="S362">
        <v>2967</v>
      </c>
      <c r="T362">
        <v>2</v>
      </c>
      <c r="U362" t="s">
        <v>43</v>
      </c>
      <c r="V362">
        <v>11</v>
      </c>
      <c r="W362">
        <v>3</v>
      </c>
      <c r="X362">
        <v>3</v>
      </c>
      <c r="Y362">
        <v>0</v>
      </c>
      <c r="Z362">
        <v>15</v>
      </c>
      <c r="AA362">
        <v>2</v>
      </c>
      <c r="AB362">
        <v>3</v>
      </c>
      <c r="AC362" s="1">
        <v>44927</v>
      </c>
      <c r="AD362">
        <v>3</v>
      </c>
      <c r="AE362">
        <v>2</v>
      </c>
      <c r="AF362">
        <v>1</v>
      </c>
      <c r="AG362">
        <v>2</v>
      </c>
      <c r="AH362" s="1"/>
      <c r="AI362" t="s">
        <v>71</v>
      </c>
      <c r="AJ362" t="s">
        <v>72</v>
      </c>
      <c r="AK362">
        <v>6</v>
      </c>
      <c r="AL362" t="s">
        <v>73</v>
      </c>
      <c r="AM362">
        <v>2026.5</v>
      </c>
    </row>
    <row r="363" spans="1:39" x14ac:dyDescent="0.25">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v>2213</v>
      </c>
      <c r="S363">
        <v>22495</v>
      </c>
      <c r="T363">
        <v>3</v>
      </c>
      <c r="U363" t="s">
        <v>35</v>
      </c>
      <c r="V363">
        <v>13</v>
      </c>
      <c r="W363">
        <v>3</v>
      </c>
      <c r="X363">
        <v>3</v>
      </c>
      <c r="Y363">
        <v>1</v>
      </c>
      <c r="Z363">
        <v>10</v>
      </c>
      <c r="AA363">
        <v>3</v>
      </c>
      <c r="AB363">
        <v>3</v>
      </c>
      <c r="AC363" s="1">
        <v>43466</v>
      </c>
      <c r="AD363">
        <v>7</v>
      </c>
      <c r="AE363">
        <v>7</v>
      </c>
      <c r="AF363">
        <v>1</v>
      </c>
      <c r="AG363">
        <v>7</v>
      </c>
      <c r="AH363" s="1"/>
      <c r="AI363" t="s">
        <v>71</v>
      </c>
      <c r="AJ363" t="s">
        <v>72</v>
      </c>
      <c r="AK363">
        <v>4</v>
      </c>
      <c r="AL363" t="s">
        <v>75</v>
      </c>
      <c r="AM363">
        <v>663.90000000000009</v>
      </c>
    </row>
    <row r="364" spans="1:39" x14ac:dyDescent="0.25">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v>2610</v>
      </c>
      <c r="S364">
        <v>2851</v>
      </c>
      <c r="T364">
        <v>1</v>
      </c>
      <c r="U364" t="s">
        <v>43</v>
      </c>
      <c r="V364">
        <v>24</v>
      </c>
      <c r="W364">
        <v>4</v>
      </c>
      <c r="X364">
        <v>3</v>
      </c>
      <c r="Y364">
        <v>0</v>
      </c>
      <c r="Z364">
        <v>3</v>
      </c>
      <c r="AA364">
        <v>3</v>
      </c>
      <c r="AB364">
        <v>2</v>
      </c>
      <c r="AC364" s="1">
        <v>44927</v>
      </c>
      <c r="AD364">
        <v>3</v>
      </c>
      <c r="AE364">
        <v>2</v>
      </c>
      <c r="AF364">
        <v>2</v>
      </c>
      <c r="AG364">
        <v>2</v>
      </c>
      <c r="AH364" s="1"/>
      <c r="AI364" t="s">
        <v>68</v>
      </c>
      <c r="AJ364" t="s">
        <v>69</v>
      </c>
      <c r="AK364">
        <v>2</v>
      </c>
      <c r="AL364" t="s">
        <v>70</v>
      </c>
      <c r="AM364">
        <v>1044</v>
      </c>
    </row>
    <row r="365" spans="1:39" x14ac:dyDescent="0.25">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v>2851</v>
      </c>
      <c r="S365">
        <v>9150</v>
      </c>
      <c r="T365">
        <v>1</v>
      </c>
      <c r="U365" t="s">
        <v>35</v>
      </c>
      <c r="V365">
        <v>13</v>
      </c>
      <c r="W365">
        <v>3</v>
      </c>
      <c r="X365">
        <v>2</v>
      </c>
      <c r="Y365">
        <v>0</v>
      </c>
      <c r="Z365">
        <v>1</v>
      </c>
      <c r="AA365">
        <v>2</v>
      </c>
      <c r="AB365">
        <v>3</v>
      </c>
      <c r="AC365" s="1">
        <v>45658</v>
      </c>
      <c r="AD365">
        <v>1</v>
      </c>
      <c r="AE365">
        <v>0</v>
      </c>
      <c r="AF365">
        <v>0</v>
      </c>
      <c r="AG365">
        <v>0</v>
      </c>
      <c r="AH365" s="1">
        <v>45173</v>
      </c>
      <c r="AI365" t="s">
        <v>68</v>
      </c>
      <c r="AJ365" t="s">
        <v>69</v>
      </c>
      <c r="AK365">
        <v>3</v>
      </c>
      <c r="AL365" t="s">
        <v>76</v>
      </c>
      <c r="AM365">
        <v>855.30000000000007</v>
      </c>
    </row>
    <row r="366" spans="1:39" x14ac:dyDescent="0.25">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v>3452</v>
      </c>
      <c r="S366">
        <v>17663</v>
      </c>
      <c r="T366">
        <v>6</v>
      </c>
      <c r="U366" t="s">
        <v>43</v>
      </c>
      <c r="V366">
        <v>20</v>
      </c>
      <c r="W366">
        <v>4</v>
      </c>
      <c r="X366">
        <v>2</v>
      </c>
      <c r="Y366">
        <v>1</v>
      </c>
      <c r="Z366">
        <v>17</v>
      </c>
      <c r="AA366">
        <v>3</v>
      </c>
      <c r="AB366">
        <v>3</v>
      </c>
      <c r="AC366" s="1">
        <v>44197</v>
      </c>
      <c r="AD366">
        <v>5</v>
      </c>
      <c r="AE366">
        <v>4</v>
      </c>
      <c r="AF366">
        <v>0</v>
      </c>
      <c r="AG366">
        <v>3</v>
      </c>
      <c r="AH366" s="1"/>
      <c r="AI366" t="s">
        <v>71</v>
      </c>
      <c r="AJ366" t="s">
        <v>72</v>
      </c>
      <c r="AK366">
        <v>4</v>
      </c>
      <c r="AL366" t="s">
        <v>75</v>
      </c>
      <c r="AM366">
        <v>1380.8000000000002</v>
      </c>
    </row>
    <row r="367" spans="1:39" x14ac:dyDescent="0.25">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v>5258</v>
      </c>
      <c r="S367">
        <v>16044</v>
      </c>
      <c r="T367">
        <v>2</v>
      </c>
      <c r="U367" t="s">
        <v>43</v>
      </c>
      <c r="V367">
        <v>14</v>
      </c>
      <c r="W367">
        <v>3</v>
      </c>
      <c r="X367">
        <v>3</v>
      </c>
      <c r="Y367">
        <v>0</v>
      </c>
      <c r="Z367">
        <v>7</v>
      </c>
      <c r="AA367">
        <v>2</v>
      </c>
      <c r="AB367">
        <v>4</v>
      </c>
      <c r="AC367" s="1">
        <v>45658</v>
      </c>
      <c r="AD367">
        <v>1</v>
      </c>
      <c r="AE367">
        <v>0</v>
      </c>
      <c r="AF367">
        <v>0</v>
      </c>
      <c r="AG367">
        <v>0</v>
      </c>
      <c r="AH367" s="1"/>
      <c r="AI367" t="s">
        <v>71</v>
      </c>
      <c r="AJ367" t="s">
        <v>72</v>
      </c>
      <c r="AK367">
        <v>5</v>
      </c>
      <c r="AL367" t="s">
        <v>74</v>
      </c>
      <c r="AM367">
        <v>1577.4</v>
      </c>
    </row>
    <row r="368" spans="1:39" x14ac:dyDescent="0.25">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v>9355</v>
      </c>
      <c r="S368">
        <v>9558</v>
      </c>
      <c r="T368">
        <v>1</v>
      </c>
      <c r="U368" t="s">
        <v>43</v>
      </c>
      <c r="V368">
        <v>18</v>
      </c>
      <c r="W368">
        <v>3</v>
      </c>
      <c r="X368">
        <v>3</v>
      </c>
      <c r="Y368">
        <v>0</v>
      </c>
      <c r="Z368">
        <v>8</v>
      </c>
      <c r="AA368">
        <v>5</v>
      </c>
      <c r="AB368">
        <v>3</v>
      </c>
      <c r="AC368" s="1">
        <v>43101</v>
      </c>
      <c r="AD368">
        <v>8</v>
      </c>
      <c r="AE368">
        <v>7</v>
      </c>
      <c r="AF368">
        <v>7</v>
      </c>
      <c r="AG368">
        <v>7</v>
      </c>
      <c r="AH368" s="1">
        <v>45170</v>
      </c>
      <c r="AI368" t="s">
        <v>68</v>
      </c>
      <c r="AJ368" t="s">
        <v>69</v>
      </c>
      <c r="AK368">
        <v>3</v>
      </c>
      <c r="AL368" t="s">
        <v>76</v>
      </c>
      <c r="AM368">
        <v>2806.5</v>
      </c>
    </row>
    <row r="369" spans="1:39" x14ac:dyDescent="0.25">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v>10496</v>
      </c>
      <c r="S369">
        <v>2755</v>
      </c>
      <c r="T369">
        <v>6</v>
      </c>
      <c r="U369" t="s">
        <v>43</v>
      </c>
      <c r="V369">
        <v>15</v>
      </c>
      <c r="W369">
        <v>3</v>
      </c>
      <c r="X369">
        <v>4</v>
      </c>
      <c r="Y369">
        <v>0</v>
      </c>
      <c r="Z369">
        <v>20</v>
      </c>
      <c r="AA369">
        <v>2</v>
      </c>
      <c r="AB369">
        <v>3</v>
      </c>
      <c r="AC369" s="1">
        <v>44562</v>
      </c>
      <c r="AD369">
        <v>4</v>
      </c>
      <c r="AE369">
        <v>3</v>
      </c>
      <c r="AF369">
        <v>1</v>
      </c>
      <c r="AG369">
        <v>3</v>
      </c>
      <c r="AH369" s="1"/>
      <c r="AI369" t="s">
        <v>71</v>
      </c>
      <c r="AJ369" t="s">
        <v>72</v>
      </c>
      <c r="AK369">
        <v>6</v>
      </c>
      <c r="AL369" t="s">
        <v>73</v>
      </c>
      <c r="AM369">
        <v>3148.8</v>
      </c>
    </row>
    <row r="370" spans="1:39" x14ac:dyDescent="0.25">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v>6380</v>
      </c>
      <c r="S370">
        <v>6110</v>
      </c>
      <c r="T370">
        <v>2</v>
      </c>
      <c r="U370" t="s">
        <v>35</v>
      </c>
      <c r="V370">
        <v>12</v>
      </c>
      <c r="W370">
        <v>3</v>
      </c>
      <c r="X370">
        <v>1</v>
      </c>
      <c r="Y370">
        <v>2</v>
      </c>
      <c r="Z370">
        <v>8</v>
      </c>
      <c r="AA370">
        <v>6</v>
      </c>
      <c r="AB370">
        <v>3</v>
      </c>
      <c r="AC370" s="1">
        <v>43831</v>
      </c>
      <c r="AD370">
        <v>6</v>
      </c>
      <c r="AE370">
        <v>4</v>
      </c>
      <c r="AF370">
        <v>1</v>
      </c>
      <c r="AG370">
        <v>0</v>
      </c>
      <c r="AH370" s="1">
        <v>45166</v>
      </c>
      <c r="AI370" t="s">
        <v>68</v>
      </c>
      <c r="AJ370" t="s">
        <v>69</v>
      </c>
      <c r="AK370">
        <v>1</v>
      </c>
      <c r="AL370" t="s">
        <v>77</v>
      </c>
      <c r="AM370">
        <v>1914</v>
      </c>
    </row>
    <row r="371" spans="1:39" x14ac:dyDescent="0.25">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v>2657</v>
      </c>
      <c r="S371">
        <v>7551</v>
      </c>
      <c r="T371">
        <v>0</v>
      </c>
      <c r="U371" t="s">
        <v>35</v>
      </c>
      <c r="V371">
        <v>16</v>
      </c>
      <c r="W371">
        <v>3</v>
      </c>
      <c r="X371">
        <v>4</v>
      </c>
      <c r="Y371">
        <v>0</v>
      </c>
      <c r="Z371">
        <v>3</v>
      </c>
      <c r="AA371">
        <v>5</v>
      </c>
      <c r="AB371">
        <v>3</v>
      </c>
      <c r="AC371" s="1">
        <v>45292</v>
      </c>
      <c r="AD371">
        <v>2</v>
      </c>
      <c r="AE371">
        <v>2</v>
      </c>
      <c r="AF371">
        <v>2</v>
      </c>
      <c r="AG371">
        <v>2</v>
      </c>
      <c r="AH371" s="1"/>
      <c r="AI371" t="s">
        <v>71</v>
      </c>
      <c r="AJ371" t="s">
        <v>72</v>
      </c>
      <c r="AK371">
        <v>5</v>
      </c>
      <c r="AL371" t="s">
        <v>74</v>
      </c>
      <c r="AM371">
        <v>797.09999999999991</v>
      </c>
    </row>
    <row r="372" spans="1:39" x14ac:dyDescent="0.25">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v>2716</v>
      </c>
      <c r="S372">
        <v>25422</v>
      </c>
      <c r="T372">
        <v>1</v>
      </c>
      <c r="U372" t="s">
        <v>43</v>
      </c>
      <c r="V372">
        <v>15</v>
      </c>
      <c r="W372">
        <v>3</v>
      </c>
      <c r="X372">
        <v>4</v>
      </c>
      <c r="Y372">
        <v>0</v>
      </c>
      <c r="Z372">
        <v>1</v>
      </c>
      <c r="AA372">
        <v>0</v>
      </c>
      <c r="AB372">
        <v>3</v>
      </c>
      <c r="AC372" s="1">
        <v>45658</v>
      </c>
      <c r="AD372">
        <v>1</v>
      </c>
      <c r="AE372">
        <v>0</v>
      </c>
      <c r="AF372">
        <v>0</v>
      </c>
      <c r="AG372">
        <v>0</v>
      </c>
      <c r="AH372" s="1">
        <v>45164</v>
      </c>
      <c r="AI372" t="s">
        <v>68</v>
      </c>
      <c r="AJ372" t="s">
        <v>69</v>
      </c>
      <c r="AK372">
        <v>3</v>
      </c>
      <c r="AL372" t="s">
        <v>76</v>
      </c>
      <c r="AM372">
        <v>814.80000000000007</v>
      </c>
    </row>
    <row r="373" spans="1:39" x14ac:dyDescent="0.25">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v>2201</v>
      </c>
      <c r="S373">
        <v>18168</v>
      </c>
      <c r="T373">
        <v>9</v>
      </c>
      <c r="U373" t="s">
        <v>43</v>
      </c>
      <c r="V373">
        <v>16</v>
      </c>
      <c r="W373">
        <v>3</v>
      </c>
      <c r="X373">
        <v>4</v>
      </c>
      <c r="Y373">
        <v>0</v>
      </c>
      <c r="Z373">
        <v>6</v>
      </c>
      <c r="AA373">
        <v>4</v>
      </c>
      <c r="AB373">
        <v>3</v>
      </c>
      <c r="AC373" s="1">
        <v>44927</v>
      </c>
      <c r="AD373">
        <v>3</v>
      </c>
      <c r="AE373">
        <v>2</v>
      </c>
      <c r="AF373">
        <v>1</v>
      </c>
      <c r="AG373">
        <v>2</v>
      </c>
      <c r="AH373" s="1"/>
      <c r="AI373" t="s">
        <v>71</v>
      </c>
      <c r="AJ373" t="s">
        <v>72</v>
      </c>
      <c r="AK373">
        <v>4</v>
      </c>
      <c r="AL373" t="s">
        <v>75</v>
      </c>
      <c r="AM373">
        <v>660.30000000000007</v>
      </c>
    </row>
    <row r="374" spans="1:39" x14ac:dyDescent="0.25">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v>6540</v>
      </c>
      <c r="S374">
        <v>19394</v>
      </c>
      <c r="T374">
        <v>9</v>
      </c>
      <c r="U374" t="s">
        <v>43</v>
      </c>
      <c r="V374">
        <v>19</v>
      </c>
      <c r="W374">
        <v>3</v>
      </c>
      <c r="X374">
        <v>3</v>
      </c>
      <c r="Y374">
        <v>0</v>
      </c>
      <c r="Z374">
        <v>10</v>
      </c>
      <c r="AA374">
        <v>5</v>
      </c>
      <c r="AB374">
        <v>3</v>
      </c>
      <c r="AC374" s="1">
        <v>45658</v>
      </c>
      <c r="AD374">
        <v>1</v>
      </c>
      <c r="AE374">
        <v>1</v>
      </c>
      <c r="AF374">
        <v>0</v>
      </c>
      <c r="AG374">
        <v>0</v>
      </c>
      <c r="AH374" s="1"/>
      <c r="AI374" t="s">
        <v>71</v>
      </c>
      <c r="AJ374" t="s">
        <v>72</v>
      </c>
      <c r="AK374">
        <v>5</v>
      </c>
      <c r="AL374" t="s">
        <v>74</v>
      </c>
      <c r="AM374">
        <v>1962</v>
      </c>
    </row>
    <row r="375" spans="1:39" x14ac:dyDescent="0.25">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v>3816</v>
      </c>
      <c r="S375">
        <v>17881</v>
      </c>
      <c r="T375">
        <v>1</v>
      </c>
      <c r="U375" t="s">
        <v>43</v>
      </c>
      <c r="V375">
        <v>11</v>
      </c>
      <c r="W375">
        <v>3</v>
      </c>
      <c r="X375">
        <v>2</v>
      </c>
      <c r="Y375">
        <v>1</v>
      </c>
      <c r="Z375">
        <v>5</v>
      </c>
      <c r="AA375">
        <v>2</v>
      </c>
      <c r="AB375">
        <v>3</v>
      </c>
      <c r="AC375" s="1">
        <v>44197</v>
      </c>
      <c r="AD375">
        <v>5</v>
      </c>
      <c r="AE375">
        <v>2</v>
      </c>
      <c r="AF375">
        <v>0</v>
      </c>
      <c r="AG375">
        <v>4</v>
      </c>
      <c r="AH375" s="1"/>
      <c r="AI375" t="s">
        <v>71</v>
      </c>
      <c r="AJ375" t="s">
        <v>72</v>
      </c>
      <c r="AK375">
        <v>6</v>
      </c>
      <c r="AL375" t="s">
        <v>73</v>
      </c>
      <c r="AM375">
        <v>1144.8000000000002</v>
      </c>
    </row>
    <row r="376" spans="1:39" x14ac:dyDescent="0.25">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v>5253</v>
      </c>
      <c r="S376">
        <v>20750</v>
      </c>
      <c r="T376">
        <v>1</v>
      </c>
      <c r="U376" t="s">
        <v>43</v>
      </c>
      <c r="V376">
        <v>16</v>
      </c>
      <c r="W376">
        <v>3</v>
      </c>
      <c r="X376">
        <v>4</v>
      </c>
      <c r="Y376">
        <v>0</v>
      </c>
      <c r="Z376">
        <v>7</v>
      </c>
      <c r="AA376">
        <v>1</v>
      </c>
      <c r="AB376">
        <v>3</v>
      </c>
      <c r="AC376" s="1">
        <v>43466</v>
      </c>
      <c r="AD376">
        <v>7</v>
      </c>
      <c r="AE376">
        <v>5</v>
      </c>
      <c r="AF376">
        <v>0</v>
      </c>
      <c r="AG376">
        <v>7</v>
      </c>
      <c r="AH376" s="1"/>
      <c r="AI376" t="s">
        <v>68</v>
      </c>
      <c r="AJ376" t="s">
        <v>69</v>
      </c>
      <c r="AK376">
        <v>1</v>
      </c>
      <c r="AL376" t="s">
        <v>77</v>
      </c>
      <c r="AM376">
        <v>1575.9</v>
      </c>
    </row>
    <row r="377" spans="1:39" x14ac:dyDescent="0.25">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v>10965</v>
      </c>
      <c r="S377">
        <v>12066</v>
      </c>
      <c r="T377">
        <v>8</v>
      </c>
      <c r="U377" t="s">
        <v>43</v>
      </c>
      <c r="V377">
        <v>24</v>
      </c>
      <c r="W377">
        <v>4</v>
      </c>
      <c r="X377">
        <v>3</v>
      </c>
      <c r="Y377">
        <v>0</v>
      </c>
      <c r="Z377">
        <v>26</v>
      </c>
      <c r="AA377">
        <v>2</v>
      </c>
      <c r="AB377">
        <v>3</v>
      </c>
      <c r="AC377" s="1">
        <v>44197</v>
      </c>
      <c r="AD377">
        <v>5</v>
      </c>
      <c r="AE377">
        <v>2</v>
      </c>
      <c r="AF377">
        <v>0</v>
      </c>
      <c r="AG377">
        <v>0</v>
      </c>
      <c r="AH377" s="1"/>
      <c r="AI377" t="s">
        <v>71</v>
      </c>
      <c r="AJ377" t="s">
        <v>72</v>
      </c>
      <c r="AK377">
        <v>5</v>
      </c>
      <c r="AL377" t="s">
        <v>74</v>
      </c>
      <c r="AM377">
        <v>4386</v>
      </c>
    </row>
    <row r="378" spans="1:39" x14ac:dyDescent="0.25">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v>4936</v>
      </c>
      <c r="S378">
        <v>14862</v>
      </c>
      <c r="T378">
        <v>4</v>
      </c>
      <c r="U378" t="s">
        <v>43</v>
      </c>
      <c r="V378">
        <v>11</v>
      </c>
      <c r="W378">
        <v>3</v>
      </c>
      <c r="X378">
        <v>3</v>
      </c>
      <c r="Y378">
        <v>1</v>
      </c>
      <c r="Z378">
        <v>18</v>
      </c>
      <c r="AA378">
        <v>2</v>
      </c>
      <c r="AB378">
        <v>2</v>
      </c>
      <c r="AC378" s="1">
        <v>43466</v>
      </c>
      <c r="AD378">
        <v>7</v>
      </c>
      <c r="AE378">
        <v>7</v>
      </c>
      <c r="AF378">
        <v>0</v>
      </c>
      <c r="AG378">
        <v>7</v>
      </c>
      <c r="AH378" s="1"/>
      <c r="AI378" t="s">
        <v>68</v>
      </c>
      <c r="AJ378" t="s">
        <v>69</v>
      </c>
      <c r="AK378">
        <v>3</v>
      </c>
      <c r="AL378" t="s">
        <v>76</v>
      </c>
      <c r="AM378">
        <v>1480.8000000000002</v>
      </c>
    </row>
    <row r="379" spans="1:39" x14ac:dyDescent="0.25">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v>2543</v>
      </c>
      <c r="S379">
        <v>11868</v>
      </c>
      <c r="T379">
        <v>4</v>
      </c>
      <c r="U379" t="s">
        <v>43</v>
      </c>
      <c r="V379">
        <v>13</v>
      </c>
      <c r="W379">
        <v>3</v>
      </c>
      <c r="X379">
        <v>2</v>
      </c>
      <c r="Y379">
        <v>1</v>
      </c>
      <c r="Z379">
        <v>6</v>
      </c>
      <c r="AA379">
        <v>3</v>
      </c>
      <c r="AB379">
        <v>3</v>
      </c>
      <c r="AC379" s="1">
        <v>45292</v>
      </c>
      <c r="AD379">
        <v>2</v>
      </c>
      <c r="AE379">
        <v>2</v>
      </c>
      <c r="AF379">
        <v>2</v>
      </c>
      <c r="AG379">
        <v>2</v>
      </c>
      <c r="AH379" s="1"/>
      <c r="AI379" t="s">
        <v>71</v>
      </c>
      <c r="AJ379" t="s">
        <v>72</v>
      </c>
      <c r="AK379">
        <v>4</v>
      </c>
      <c r="AL379" t="s">
        <v>75</v>
      </c>
      <c r="AM379">
        <v>762.90000000000009</v>
      </c>
    </row>
    <row r="380" spans="1:39" x14ac:dyDescent="0.25">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v>5304</v>
      </c>
      <c r="S380">
        <v>4652</v>
      </c>
      <c r="T380">
        <v>8</v>
      </c>
      <c r="U380" t="s">
        <v>35</v>
      </c>
      <c r="V380">
        <v>13</v>
      </c>
      <c r="W380">
        <v>3</v>
      </c>
      <c r="X380">
        <v>2</v>
      </c>
      <c r="Y380">
        <v>0</v>
      </c>
      <c r="Z380">
        <v>9</v>
      </c>
      <c r="AA380">
        <v>3</v>
      </c>
      <c r="AB380">
        <v>2</v>
      </c>
      <c r="AC380" s="1">
        <v>44197</v>
      </c>
      <c r="AD380">
        <v>5</v>
      </c>
      <c r="AE380">
        <v>2</v>
      </c>
      <c r="AF380">
        <v>0</v>
      </c>
      <c r="AG380">
        <v>4</v>
      </c>
      <c r="AH380" s="1">
        <v>45156</v>
      </c>
      <c r="AI380" t="s">
        <v>68</v>
      </c>
      <c r="AJ380" t="s">
        <v>69</v>
      </c>
      <c r="AK380">
        <v>2</v>
      </c>
      <c r="AL380" t="s">
        <v>70</v>
      </c>
      <c r="AM380">
        <v>1591.1999999999998</v>
      </c>
    </row>
    <row r="381" spans="1:39" x14ac:dyDescent="0.25">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v>16659</v>
      </c>
      <c r="S381">
        <v>23258</v>
      </c>
      <c r="T381">
        <v>2</v>
      </c>
      <c r="U381" t="s">
        <v>35</v>
      </c>
      <c r="V381">
        <v>13</v>
      </c>
      <c r="W381">
        <v>3</v>
      </c>
      <c r="X381">
        <v>3</v>
      </c>
      <c r="Y381">
        <v>0</v>
      </c>
      <c r="Z381">
        <v>30</v>
      </c>
      <c r="AA381">
        <v>2</v>
      </c>
      <c r="AB381">
        <v>3</v>
      </c>
      <c r="AC381" s="1">
        <v>44197</v>
      </c>
      <c r="AD381">
        <v>5</v>
      </c>
      <c r="AE381">
        <v>4</v>
      </c>
      <c r="AF381">
        <v>1</v>
      </c>
      <c r="AG381">
        <v>2</v>
      </c>
      <c r="AH381" s="1"/>
      <c r="AI381" t="s">
        <v>71</v>
      </c>
      <c r="AJ381" t="s">
        <v>72</v>
      </c>
      <c r="AK381">
        <v>5</v>
      </c>
      <c r="AL381" t="s">
        <v>74</v>
      </c>
      <c r="AM381">
        <v>4997.7000000000007</v>
      </c>
    </row>
    <row r="382" spans="1:39" x14ac:dyDescent="0.25">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v>4260</v>
      </c>
      <c r="S382">
        <v>5915</v>
      </c>
      <c r="T382">
        <v>1</v>
      </c>
      <c r="U382" t="s">
        <v>35</v>
      </c>
      <c r="V382">
        <v>12</v>
      </c>
      <c r="W382">
        <v>3</v>
      </c>
      <c r="X382">
        <v>4</v>
      </c>
      <c r="Y382">
        <v>1</v>
      </c>
      <c r="Z382">
        <v>5</v>
      </c>
      <c r="AA382">
        <v>2</v>
      </c>
      <c r="AB382">
        <v>4</v>
      </c>
      <c r="AC382" s="1">
        <v>44197</v>
      </c>
      <c r="AD382">
        <v>5</v>
      </c>
      <c r="AE382">
        <v>2</v>
      </c>
      <c r="AF382">
        <v>0</v>
      </c>
      <c r="AG382">
        <v>3</v>
      </c>
      <c r="AH382" s="1"/>
      <c r="AI382" t="s">
        <v>68</v>
      </c>
      <c r="AJ382" t="s">
        <v>69</v>
      </c>
      <c r="AK382">
        <v>1</v>
      </c>
      <c r="AL382" t="s">
        <v>77</v>
      </c>
      <c r="AM382">
        <v>1278</v>
      </c>
    </row>
    <row r="383" spans="1:39" x14ac:dyDescent="0.25">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v>2476</v>
      </c>
      <c r="S383">
        <v>17434</v>
      </c>
      <c r="T383">
        <v>1</v>
      </c>
      <c r="U383" t="s">
        <v>43</v>
      </c>
      <c r="V383">
        <v>18</v>
      </c>
      <c r="W383">
        <v>3</v>
      </c>
      <c r="X383">
        <v>1</v>
      </c>
      <c r="Y383">
        <v>1</v>
      </c>
      <c r="Z383">
        <v>1</v>
      </c>
      <c r="AA383">
        <v>3</v>
      </c>
      <c r="AB383">
        <v>3</v>
      </c>
      <c r="AC383" s="1">
        <v>45658</v>
      </c>
      <c r="AD383">
        <v>1</v>
      </c>
      <c r="AE383">
        <v>0</v>
      </c>
      <c r="AF383">
        <v>0</v>
      </c>
      <c r="AG383">
        <v>0</v>
      </c>
      <c r="AH383" s="1"/>
      <c r="AI383" t="s">
        <v>68</v>
      </c>
      <c r="AJ383" t="s">
        <v>69</v>
      </c>
      <c r="AK383">
        <v>2</v>
      </c>
      <c r="AL383" t="s">
        <v>70</v>
      </c>
      <c r="AM383">
        <v>742.80000000000007</v>
      </c>
    </row>
    <row r="384" spans="1:39" x14ac:dyDescent="0.25">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v>3102</v>
      </c>
      <c r="S384">
        <v>6582</v>
      </c>
      <c r="T384">
        <v>0</v>
      </c>
      <c r="U384" t="s">
        <v>43</v>
      </c>
      <c r="V384">
        <v>22</v>
      </c>
      <c r="W384">
        <v>4</v>
      </c>
      <c r="X384">
        <v>3</v>
      </c>
      <c r="Y384">
        <v>0</v>
      </c>
      <c r="Z384">
        <v>7</v>
      </c>
      <c r="AA384">
        <v>2</v>
      </c>
      <c r="AB384">
        <v>3</v>
      </c>
      <c r="AC384" s="1">
        <v>43831</v>
      </c>
      <c r="AD384">
        <v>6</v>
      </c>
      <c r="AE384">
        <v>4</v>
      </c>
      <c r="AF384">
        <v>0</v>
      </c>
      <c r="AG384">
        <v>4</v>
      </c>
      <c r="AH384" s="1">
        <v>45148</v>
      </c>
      <c r="AI384" t="s">
        <v>71</v>
      </c>
      <c r="AJ384" t="s">
        <v>72</v>
      </c>
      <c r="AK384">
        <v>4</v>
      </c>
      <c r="AL384" t="s">
        <v>75</v>
      </c>
      <c r="AM384">
        <v>1240.8000000000002</v>
      </c>
    </row>
    <row r="385" spans="1:39" x14ac:dyDescent="0.25">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v>2244</v>
      </c>
      <c r="S385">
        <v>24440</v>
      </c>
      <c r="T385">
        <v>1</v>
      </c>
      <c r="U385" t="s">
        <v>43</v>
      </c>
      <c r="V385">
        <v>13</v>
      </c>
      <c r="W385">
        <v>3</v>
      </c>
      <c r="X385">
        <v>4</v>
      </c>
      <c r="Y385">
        <v>1</v>
      </c>
      <c r="Z385">
        <v>2</v>
      </c>
      <c r="AA385">
        <v>1</v>
      </c>
      <c r="AB385">
        <v>3</v>
      </c>
      <c r="AC385" s="1">
        <v>45292</v>
      </c>
      <c r="AD385">
        <v>2</v>
      </c>
      <c r="AE385">
        <v>1</v>
      </c>
      <c r="AF385">
        <v>1</v>
      </c>
      <c r="AG385">
        <v>2</v>
      </c>
      <c r="AH385" s="1"/>
      <c r="AI385" t="s">
        <v>71</v>
      </c>
      <c r="AJ385" t="s">
        <v>72</v>
      </c>
      <c r="AK385">
        <v>5</v>
      </c>
      <c r="AL385" t="s">
        <v>74</v>
      </c>
      <c r="AM385">
        <v>673.2</v>
      </c>
    </row>
    <row r="386" spans="1:39" x14ac:dyDescent="0.25">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v>7596</v>
      </c>
      <c r="S386">
        <v>3809</v>
      </c>
      <c r="T386">
        <v>1</v>
      </c>
      <c r="U386" t="s">
        <v>43</v>
      </c>
      <c r="V386">
        <v>13</v>
      </c>
      <c r="W386">
        <v>3</v>
      </c>
      <c r="X386">
        <v>2</v>
      </c>
      <c r="Y386">
        <v>2</v>
      </c>
      <c r="Z386">
        <v>10</v>
      </c>
      <c r="AA386">
        <v>2</v>
      </c>
      <c r="AB386">
        <v>3</v>
      </c>
      <c r="AC386" s="1">
        <v>42370</v>
      </c>
      <c r="AD386">
        <v>10</v>
      </c>
      <c r="AE386">
        <v>9</v>
      </c>
      <c r="AF386">
        <v>9</v>
      </c>
      <c r="AG386">
        <v>0</v>
      </c>
      <c r="AH386" s="1"/>
      <c r="AI386" t="s">
        <v>68</v>
      </c>
      <c r="AJ386" t="s">
        <v>69</v>
      </c>
      <c r="AK386">
        <v>1</v>
      </c>
      <c r="AL386" t="s">
        <v>77</v>
      </c>
      <c r="AM386">
        <v>2278.8000000000002</v>
      </c>
    </row>
    <row r="387" spans="1:39" x14ac:dyDescent="0.25">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v>2285</v>
      </c>
      <c r="S387">
        <v>3427</v>
      </c>
      <c r="T387">
        <v>9</v>
      </c>
      <c r="U387" t="s">
        <v>35</v>
      </c>
      <c r="V387">
        <v>23</v>
      </c>
      <c r="W387">
        <v>4</v>
      </c>
      <c r="X387">
        <v>3</v>
      </c>
      <c r="Y387">
        <v>0</v>
      </c>
      <c r="Z387">
        <v>3</v>
      </c>
      <c r="AA387">
        <v>4</v>
      </c>
      <c r="AB387">
        <v>3</v>
      </c>
      <c r="AC387" s="1">
        <v>45658</v>
      </c>
      <c r="AD387">
        <v>1</v>
      </c>
      <c r="AE387">
        <v>0</v>
      </c>
      <c r="AF387">
        <v>0</v>
      </c>
      <c r="AG387">
        <v>0</v>
      </c>
      <c r="AH387" s="1">
        <v>45144</v>
      </c>
      <c r="AI387" t="s">
        <v>71</v>
      </c>
      <c r="AJ387" t="s">
        <v>72</v>
      </c>
      <c r="AK387">
        <v>5</v>
      </c>
      <c r="AL387" t="s">
        <v>74</v>
      </c>
      <c r="AM387">
        <v>914</v>
      </c>
    </row>
    <row r="388" spans="1:39" x14ac:dyDescent="0.25">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v>3034</v>
      </c>
      <c r="S388">
        <v>26914</v>
      </c>
      <c r="T388">
        <v>1</v>
      </c>
      <c r="U388" t="s">
        <v>43</v>
      </c>
      <c r="V388">
        <v>12</v>
      </c>
      <c r="W388">
        <v>3</v>
      </c>
      <c r="X388">
        <v>3</v>
      </c>
      <c r="Y388">
        <v>1</v>
      </c>
      <c r="Z388">
        <v>18</v>
      </c>
      <c r="AA388">
        <v>2</v>
      </c>
      <c r="AB388">
        <v>2</v>
      </c>
      <c r="AC388" s="1">
        <v>39448</v>
      </c>
      <c r="AD388">
        <v>18</v>
      </c>
      <c r="AE388">
        <v>7</v>
      </c>
      <c r="AF388">
        <v>12</v>
      </c>
      <c r="AG388">
        <v>17</v>
      </c>
      <c r="AH388" s="1"/>
      <c r="AI388" t="s">
        <v>71</v>
      </c>
      <c r="AJ388" t="s">
        <v>72</v>
      </c>
      <c r="AK388">
        <v>6</v>
      </c>
      <c r="AL388" t="s">
        <v>73</v>
      </c>
      <c r="AM388">
        <v>910.2</v>
      </c>
    </row>
    <row r="389" spans="1:39" x14ac:dyDescent="0.25">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v>5715</v>
      </c>
      <c r="S389">
        <v>22553</v>
      </c>
      <c r="T389">
        <v>7</v>
      </c>
      <c r="U389" t="s">
        <v>43</v>
      </c>
      <c r="V389">
        <v>12</v>
      </c>
      <c r="W389">
        <v>3</v>
      </c>
      <c r="X389">
        <v>3</v>
      </c>
      <c r="Y389">
        <v>2</v>
      </c>
      <c r="Z389">
        <v>8</v>
      </c>
      <c r="AA389">
        <v>5</v>
      </c>
      <c r="AB389">
        <v>3</v>
      </c>
      <c r="AC389" s="1">
        <v>44197</v>
      </c>
      <c r="AD389">
        <v>5</v>
      </c>
      <c r="AE389">
        <v>4</v>
      </c>
      <c r="AF389">
        <v>1</v>
      </c>
      <c r="AG389">
        <v>3</v>
      </c>
      <c r="AH389" s="1"/>
      <c r="AI389" t="s">
        <v>68</v>
      </c>
      <c r="AJ389" t="s">
        <v>69</v>
      </c>
      <c r="AK389">
        <v>1</v>
      </c>
      <c r="AL389" t="s">
        <v>77</v>
      </c>
      <c r="AM389">
        <v>1714.5</v>
      </c>
    </row>
    <row r="390" spans="1:39" x14ac:dyDescent="0.25">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v>2576</v>
      </c>
      <c r="S390">
        <v>20490</v>
      </c>
      <c r="T390">
        <v>3</v>
      </c>
      <c r="U390" t="s">
        <v>43</v>
      </c>
      <c r="V390">
        <v>16</v>
      </c>
      <c r="W390">
        <v>3</v>
      </c>
      <c r="X390">
        <v>2</v>
      </c>
      <c r="Y390">
        <v>1</v>
      </c>
      <c r="Z390">
        <v>8</v>
      </c>
      <c r="AA390">
        <v>5</v>
      </c>
      <c r="AB390">
        <v>3</v>
      </c>
      <c r="AC390" s="1">
        <v>44197</v>
      </c>
      <c r="AD390">
        <v>5</v>
      </c>
      <c r="AE390">
        <v>2</v>
      </c>
      <c r="AF390">
        <v>1</v>
      </c>
      <c r="AG390">
        <v>2</v>
      </c>
      <c r="AH390" s="1"/>
      <c r="AI390" t="s">
        <v>71</v>
      </c>
      <c r="AJ390" t="s">
        <v>72</v>
      </c>
      <c r="AK390">
        <v>5</v>
      </c>
      <c r="AL390" t="s">
        <v>74</v>
      </c>
      <c r="AM390">
        <v>772.80000000000007</v>
      </c>
    </row>
    <row r="391" spans="1:39" x14ac:dyDescent="0.25">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v>4197</v>
      </c>
      <c r="S391">
        <v>21123</v>
      </c>
      <c r="T391">
        <v>2</v>
      </c>
      <c r="U391" t="s">
        <v>35</v>
      </c>
      <c r="V391">
        <v>12</v>
      </c>
      <c r="W391">
        <v>3</v>
      </c>
      <c r="X391">
        <v>4</v>
      </c>
      <c r="Y391">
        <v>0</v>
      </c>
      <c r="Z391">
        <v>18</v>
      </c>
      <c r="AA391">
        <v>2</v>
      </c>
      <c r="AB391">
        <v>2</v>
      </c>
      <c r="AC391" s="1">
        <v>45658</v>
      </c>
      <c r="AD391">
        <v>1</v>
      </c>
      <c r="AE391">
        <v>0</v>
      </c>
      <c r="AF391">
        <v>0</v>
      </c>
      <c r="AG391">
        <v>1</v>
      </c>
      <c r="AH391" s="1"/>
      <c r="AI391" t="s">
        <v>71</v>
      </c>
      <c r="AJ391" t="s">
        <v>72</v>
      </c>
      <c r="AK391">
        <v>6</v>
      </c>
      <c r="AL391" t="s">
        <v>73</v>
      </c>
      <c r="AM391">
        <v>1259.1000000000001</v>
      </c>
    </row>
    <row r="392" spans="1:39" x14ac:dyDescent="0.25">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v>14336</v>
      </c>
      <c r="S392">
        <v>4345</v>
      </c>
      <c r="T392">
        <v>1</v>
      </c>
      <c r="U392" t="s">
        <v>43</v>
      </c>
      <c r="V392">
        <v>11</v>
      </c>
      <c r="W392">
        <v>3</v>
      </c>
      <c r="X392">
        <v>3</v>
      </c>
      <c r="Y392">
        <v>1</v>
      </c>
      <c r="Z392">
        <v>25</v>
      </c>
      <c r="AA392">
        <v>3</v>
      </c>
      <c r="AB392">
        <v>3</v>
      </c>
      <c r="AC392" s="1">
        <v>36892</v>
      </c>
      <c r="AD392">
        <v>25</v>
      </c>
      <c r="AE392">
        <v>10</v>
      </c>
      <c r="AF392">
        <v>3</v>
      </c>
      <c r="AG392">
        <v>9</v>
      </c>
      <c r="AH392" s="1"/>
      <c r="AI392" t="s">
        <v>71</v>
      </c>
      <c r="AJ392" t="s">
        <v>72</v>
      </c>
      <c r="AK392">
        <v>5</v>
      </c>
      <c r="AL392" t="s">
        <v>74</v>
      </c>
      <c r="AM392">
        <v>4300.8</v>
      </c>
    </row>
    <row r="393" spans="1:39" x14ac:dyDescent="0.25">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v>3448</v>
      </c>
      <c r="S393">
        <v>13436</v>
      </c>
      <c r="T393">
        <v>6</v>
      </c>
      <c r="U393" t="s">
        <v>43</v>
      </c>
      <c r="V393">
        <v>22</v>
      </c>
      <c r="W393">
        <v>4</v>
      </c>
      <c r="X393">
        <v>2</v>
      </c>
      <c r="Y393">
        <v>1</v>
      </c>
      <c r="Z393">
        <v>20</v>
      </c>
      <c r="AA393">
        <v>3</v>
      </c>
      <c r="AB393">
        <v>3</v>
      </c>
      <c r="AC393" s="1">
        <v>45658</v>
      </c>
      <c r="AD393">
        <v>1</v>
      </c>
      <c r="AE393">
        <v>0</v>
      </c>
      <c r="AF393">
        <v>0</v>
      </c>
      <c r="AG393">
        <v>0</v>
      </c>
      <c r="AH393" s="1"/>
      <c r="AI393" t="s">
        <v>71</v>
      </c>
      <c r="AJ393" t="s">
        <v>72</v>
      </c>
      <c r="AK393">
        <v>6</v>
      </c>
      <c r="AL393" t="s">
        <v>73</v>
      </c>
      <c r="AM393">
        <v>1379.2</v>
      </c>
    </row>
    <row r="394" spans="1:39" x14ac:dyDescent="0.25">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v>19406</v>
      </c>
      <c r="S394">
        <v>8509</v>
      </c>
      <c r="T394">
        <v>4</v>
      </c>
      <c r="U394" t="s">
        <v>43</v>
      </c>
      <c r="V394">
        <v>11</v>
      </c>
      <c r="W394">
        <v>3</v>
      </c>
      <c r="X394">
        <v>3</v>
      </c>
      <c r="Y394">
        <v>1</v>
      </c>
      <c r="Z394">
        <v>24</v>
      </c>
      <c r="AA394">
        <v>4</v>
      </c>
      <c r="AB394">
        <v>2</v>
      </c>
      <c r="AC394" s="1">
        <v>44562</v>
      </c>
      <c r="AD394">
        <v>4</v>
      </c>
      <c r="AE394">
        <v>2</v>
      </c>
      <c r="AF394">
        <v>1</v>
      </c>
      <c r="AG394">
        <v>2</v>
      </c>
      <c r="AH394" s="1"/>
      <c r="AI394" t="s">
        <v>71</v>
      </c>
      <c r="AJ394" t="s">
        <v>72</v>
      </c>
      <c r="AK394">
        <v>4</v>
      </c>
      <c r="AL394" t="s">
        <v>75</v>
      </c>
      <c r="AM394">
        <v>5821.8</v>
      </c>
    </row>
    <row r="395" spans="1:39" x14ac:dyDescent="0.25">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v>6538</v>
      </c>
      <c r="S395">
        <v>12740</v>
      </c>
      <c r="T395">
        <v>9</v>
      </c>
      <c r="U395" t="s">
        <v>43</v>
      </c>
      <c r="V395">
        <v>15</v>
      </c>
      <c r="W395">
        <v>3</v>
      </c>
      <c r="X395">
        <v>1</v>
      </c>
      <c r="Y395">
        <v>1</v>
      </c>
      <c r="Z395">
        <v>6</v>
      </c>
      <c r="AA395">
        <v>3</v>
      </c>
      <c r="AB395">
        <v>3</v>
      </c>
      <c r="AC395" s="1">
        <v>44927</v>
      </c>
      <c r="AD395">
        <v>3</v>
      </c>
      <c r="AE395">
        <v>2</v>
      </c>
      <c r="AF395">
        <v>1</v>
      </c>
      <c r="AG395">
        <v>2</v>
      </c>
      <c r="AH395" s="1"/>
      <c r="AI395" t="s">
        <v>68</v>
      </c>
      <c r="AJ395" t="s">
        <v>69</v>
      </c>
      <c r="AK395">
        <v>2</v>
      </c>
      <c r="AL395" t="s">
        <v>70</v>
      </c>
      <c r="AM395">
        <v>1961.4</v>
      </c>
    </row>
    <row r="396" spans="1:39" x14ac:dyDescent="0.25">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v>4306</v>
      </c>
      <c r="S396">
        <v>4156</v>
      </c>
      <c r="T396">
        <v>1</v>
      </c>
      <c r="U396" t="s">
        <v>43</v>
      </c>
      <c r="V396">
        <v>12</v>
      </c>
      <c r="W396">
        <v>3</v>
      </c>
      <c r="X396">
        <v>2</v>
      </c>
      <c r="Y396">
        <v>1</v>
      </c>
      <c r="Z396">
        <v>13</v>
      </c>
      <c r="AA396">
        <v>5</v>
      </c>
      <c r="AB396">
        <v>1</v>
      </c>
      <c r="AC396" s="1">
        <v>41275</v>
      </c>
      <c r="AD396">
        <v>13</v>
      </c>
      <c r="AE396">
        <v>10</v>
      </c>
      <c r="AF396">
        <v>3</v>
      </c>
      <c r="AG396">
        <v>12</v>
      </c>
      <c r="AH396" s="1"/>
      <c r="AI396" t="s">
        <v>71</v>
      </c>
      <c r="AJ396" t="s">
        <v>72</v>
      </c>
      <c r="AK396">
        <v>6</v>
      </c>
      <c r="AL396" t="s">
        <v>73</v>
      </c>
      <c r="AM396">
        <v>1291.8000000000002</v>
      </c>
    </row>
    <row r="397" spans="1:39" x14ac:dyDescent="0.25">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v>2258</v>
      </c>
      <c r="S397">
        <v>15238</v>
      </c>
      <c r="T397">
        <v>7</v>
      </c>
      <c r="U397" t="s">
        <v>43</v>
      </c>
      <c r="V397">
        <v>20</v>
      </c>
      <c r="W397">
        <v>4</v>
      </c>
      <c r="X397">
        <v>1</v>
      </c>
      <c r="Y397">
        <v>1</v>
      </c>
      <c r="Z397">
        <v>8</v>
      </c>
      <c r="AA397">
        <v>1</v>
      </c>
      <c r="AB397">
        <v>3</v>
      </c>
      <c r="AC397" s="1">
        <v>44927</v>
      </c>
      <c r="AD397">
        <v>3</v>
      </c>
      <c r="AE397">
        <v>2</v>
      </c>
      <c r="AF397">
        <v>1</v>
      </c>
      <c r="AG397">
        <v>2</v>
      </c>
      <c r="AH397" s="1"/>
      <c r="AI397" t="s">
        <v>71</v>
      </c>
      <c r="AJ397" t="s">
        <v>72</v>
      </c>
      <c r="AK397">
        <v>4</v>
      </c>
      <c r="AL397" t="s">
        <v>75</v>
      </c>
      <c r="AM397">
        <v>903.2</v>
      </c>
    </row>
    <row r="398" spans="1:39" x14ac:dyDescent="0.25">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v>4522</v>
      </c>
      <c r="S398">
        <v>2227</v>
      </c>
      <c r="T398">
        <v>4</v>
      </c>
      <c r="U398" t="s">
        <v>35</v>
      </c>
      <c r="V398">
        <v>14</v>
      </c>
      <c r="W398">
        <v>3</v>
      </c>
      <c r="X398">
        <v>4</v>
      </c>
      <c r="Y398">
        <v>0</v>
      </c>
      <c r="Z398">
        <v>8</v>
      </c>
      <c r="AA398">
        <v>3</v>
      </c>
      <c r="AB398">
        <v>3</v>
      </c>
      <c r="AC398" s="1">
        <v>44197</v>
      </c>
      <c r="AD398">
        <v>5</v>
      </c>
      <c r="AE398">
        <v>2</v>
      </c>
      <c r="AF398">
        <v>0</v>
      </c>
      <c r="AG398">
        <v>2</v>
      </c>
      <c r="AH398" s="1"/>
      <c r="AI398" t="s">
        <v>71</v>
      </c>
      <c r="AJ398" t="s">
        <v>72</v>
      </c>
      <c r="AK398">
        <v>5</v>
      </c>
      <c r="AL398" t="s">
        <v>74</v>
      </c>
      <c r="AM398">
        <v>1356.6000000000001</v>
      </c>
    </row>
    <row r="399" spans="1:39" x14ac:dyDescent="0.25">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s="1">
        <v>44197</v>
      </c>
      <c r="AD399">
        <v>5</v>
      </c>
      <c r="AE399">
        <v>4</v>
      </c>
      <c r="AF399">
        <v>1</v>
      </c>
      <c r="AG399">
        <v>3</v>
      </c>
      <c r="AH399" s="1"/>
      <c r="AI399" t="s">
        <v>68</v>
      </c>
      <c r="AJ399" t="s">
        <v>69</v>
      </c>
      <c r="AK399">
        <v>3</v>
      </c>
      <c r="AL399" t="s">
        <v>76</v>
      </c>
      <c r="AM399">
        <v>1346.1000000000001</v>
      </c>
    </row>
    <row r="400" spans="1:39" x14ac:dyDescent="0.25">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v>4449</v>
      </c>
      <c r="S400">
        <v>23866</v>
      </c>
      <c r="T400">
        <v>3</v>
      </c>
      <c r="U400" t="s">
        <v>35</v>
      </c>
      <c r="V400">
        <v>15</v>
      </c>
      <c r="W400">
        <v>3</v>
      </c>
      <c r="X400">
        <v>1</v>
      </c>
      <c r="Y400">
        <v>2</v>
      </c>
      <c r="Z400">
        <v>15</v>
      </c>
      <c r="AA400">
        <v>2</v>
      </c>
      <c r="AB400">
        <v>3</v>
      </c>
      <c r="AC400" s="1">
        <v>41275</v>
      </c>
      <c r="AD400">
        <v>13</v>
      </c>
      <c r="AE400">
        <v>11</v>
      </c>
      <c r="AF400">
        <v>10</v>
      </c>
      <c r="AG400">
        <v>7</v>
      </c>
      <c r="AH400" s="1"/>
      <c r="AI400" t="s">
        <v>71</v>
      </c>
      <c r="AJ400" t="s">
        <v>72</v>
      </c>
      <c r="AK400">
        <v>5</v>
      </c>
      <c r="AL400" t="s">
        <v>74</v>
      </c>
      <c r="AM400">
        <v>1334.7</v>
      </c>
    </row>
    <row r="401" spans="1:39" x14ac:dyDescent="0.25">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v>2218</v>
      </c>
      <c r="S401">
        <v>16193</v>
      </c>
      <c r="T401">
        <v>1</v>
      </c>
      <c r="U401" t="s">
        <v>43</v>
      </c>
      <c r="V401">
        <v>12</v>
      </c>
      <c r="W401">
        <v>3</v>
      </c>
      <c r="X401">
        <v>3</v>
      </c>
      <c r="Y401">
        <v>1</v>
      </c>
      <c r="Z401">
        <v>4</v>
      </c>
      <c r="AA401">
        <v>3</v>
      </c>
      <c r="AB401">
        <v>3</v>
      </c>
      <c r="AC401" s="1">
        <v>44562</v>
      </c>
      <c r="AD401">
        <v>4</v>
      </c>
      <c r="AE401">
        <v>2</v>
      </c>
      <c r="AF401">
        <v>3</v>
      </c>
      <c r="AG401">
        <v>2</v>
      </c>
      <c r="AH401" s="1"/>
      <c r="AI401" t="s">
        <v>71</v>
      </c>
      <c r="AJ401" t="s">
        <v>72</v>
      </c>
      <c r="AK401">
        <v>6</v>
      </c>
      <c r="AL401" t="s">
        <v>73</v>
      </c>
      <c r="AM401">
        <v>665.40000000000009</v>
      </c>
    </row>
    <row r="402" spans="1:39" x14ac:dyDescent="0.25">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v>19197</v>
      </c>
      <c r="S402">
        <v>8213</v>
      </c>
      <c r="T402">
        <v>1</v>
      </c>
      <c r="U402" t="s">
        <v>35</v>
      </c>
      <c r="V402">
        <v>14</v>
      </c>
      <c r="W402">
        <v>3</v>
      </c>
      <c r="X402">
        <v>3</v>
      </c>
      <c r="Y402">
        <v>1</v>
      </c>
      <c r="Z402">
        <v>21</v>
      </c>
      <c r="AA402">
        <v>3</v>
      </c>
      <c r="AB402">
        <v>3</v>
      </c>
      <c r="AC402" s="1">
        <v>38353</v>
      </c>
      <c r="AD402">
        <v>21</v>
      </c>
      <c r="AE402">
        <v>8</v>
      </c>
      <c r="AF402">
        <v>1</v>
      </c>
      <c r="AG402">
        <v>6</v>
      </c>
      <c r="AH402" s="1"/>
      <c r="AI402" t="s">
        <v>71</v>
      </c>
      <c r="AJ402" t="s">
        <v>72</v>
      </c>
      <c r="AK402">
        <v>4</v>
      </c>
      <c r="AL402" t="s">
        <v>75</v>
      </c>
      <c r="AM402">
        <v>5759.1</v>
      </c>
    </row>
    <row r="403" spans="1:39" x14ac:dyDescent="0.25">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v>13212</v>
      </c>
      <c r="S403">
        <v>18256</v>
      </c>
      <c r="T403">
        <v>9</v>
      </c>
      <c r="U403" t="s">
        <v>43</v>
      </c>
      <c r="V403">
        <v>11</v>
      </c>
      <c r="W403">
        <v>3</v>
      </c>
      <c r="X403">
        <v>4</v>
      </c>
      <c r="Y403">
        <v>3</v>
      </c>
      <c r="Z403">
        <v>36</v>
      </c>
      <c r="AA403">
        <v>0</v>
      </c>
      <c r="AB403">
        <v>2</v>
      </c>
      <c r="AC403" s="1">
        <v>43466</v>
      </c>
      <c r="AD403">
        <v>7</v>
      </c>
      <c r="AE403">
        <v>7</v>
      </c>
      <c r="AF403">
        <v>7</v>
      </c>
      <c r="AG403">
        <v>7</v>
      </c>
      <c r="AH403" s="1"/>
      <c r="AI403" t="s">
        <v>68</v>
      </c>
      <c r="AJ403" t="s">
        <v>69</v>
      </c>
      <c r="AK403">
        <v>2</v>
      </c>
      <c r="AL403" t="s">
        <v>70</v>
      </c>
      <c r="AM403">
        <v>3963.6000000000004</v>
      </c>
    </row>
    <row r="404" spans="1:39" x14ac:dyDescent="0.25">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v>6577</v>
      </c>
      <c r="S404">
        <v>19558</v>
      </c>
      <c r="T404">
        <v>0</v>
      </c>
      <c r="U404" t="s">
        <v>43</v>
      </c>
      <c r="V404">
        <v>11</v>
      </c>
      <c r="W404">
        <v>3</v>
      </c>
      <c r="X404">
        <v>2</v>
      </c>
      <c r="Y404">
        <v>0</v>
      </c>
      <c r="Z404">
        <v>6</v>
      </c>
      <c r="AA404">
        <v>6</v>
      </c>
      <c r="AB404">
        <v>3</v>
      </c>
      <c r="AC404" s="1">
        <v>44197</v>
      </c>
      <c r="AD404">
        <v>5</v>
      </c>
      <c r="AE404">
        <v>4</v>
      </c>
      <c r="AF404">
        <v>4</v>
      </c>
      <c r="AG404">
        <v>4</v>
      </c>
      <c r="AH404" s="1"/>
      <c r="AI404" t="s">
        <v>68</v>
      </c>
      <c r="AJ404" t="s">
        <v>69</v>
      </c>
      <c r="AK404">
        <v>3</v>
      </c>
      <c r="AL404" t="s">
        <v>76</v>
      </c>
      <c r="AM404">
        <v>1973.1000000000001</v>
      </c>
    </row>
    <row r="405" spans="1:39" x14ac:dyDescent="0.25">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v>8392</v>
      </c>
      <c r="S405">
        <v>19566</v>
      </c>
      <c r="T405">
        <v>1</v>
      </c>
      <c r="U405" t="s">
        <v>43</v>
      </c>
      <c r="V405">
        <v>16</v>
      </c>
      <c r="W405">
        <v>3</v>
      </c>
      <c r="X405">
        <v>3</v>
      </c>
      <c r="Y405">
        <v>1</v>
      </c>
      <c r="Z405">
        <v>10</v>
      </c>
      <c r="AA405">
        <v>2</v>
      </c>
      <c r="AB405">
        <v>3</v>
      </c>
      <c r="AC405" s="1">
        <v>42370</v>
      </c>
      <c r="AD405">
        <v>10</v>
      </c>
      <c r="AE405">
        <v>7</v>
      </c>
      <c r="AF405">
        <v>0</v>
      </c>
      <c r="AG405">
        <v>7</v>
      </c>
      <c r="AH405" s="1"/>
      <c r="AI405" t="s">
        <v>68</v>
      </c>
      <c r="AJ405" t="s">
        <v>69</v>
      </c>
      <c r="AK405">
        <v>1</v>
      </c>
      <c r="AL405" t="s">
        <v>77</v>
      </c>
      <c r="AM405">
        <v>2517.6000000000004</v>
      </c>
    </row>
    <row r="406" spans="1:39" x14ac:dyDescent="0.25">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v>4558</v>
      </c>
      <c r="S406">
        <v>13535</v>
      </c>
      <c r="T406">
        <v>1</v>
      </c>
      <c r="U406" t="s">
        <v>43</v>
      </c>
      <c r="V406">
        <v>12</v>
      </c>
      <c r="W406">
        <v>3</v>
      </c>
      <c r="X406">
        <v>4</v>
      </c>
      <c r="Y406">
        <v>1</v>
      </c>
      <c r="Z406">
        <v>10</v>
      </c>
      <c r="AA406">
        <v>2</v>
      </c>
      <c r="AB406">
        <v>3</v>
      </c>
      <c r="AC406" s="1">
        <v>42370</v>
      </c>
      <c r="AD406">
        <v>10</v>
      </c>
      <c r="AE406">
        <v>0</v>
      </c>
      <c r="AF406">
        <v>1</v>
      </c>
      <c r="AG406">
        <v>8</v>
      </c>
      <c r="AH406" s="1"/>
      <c r="AI406" t="s">
        <v>71</v>
      </c>
      <c r="AJ406" t="s">
        <v>72</v>
      </c>
      <c r="AK406">
        <v>6</v>
      </c>
      <c r="AL406" t="s">
        <v>73</v>
      </c>
      <c r="AM406">
        <v>1367.4</v>
      </c>
    </row>
    <row r="407" spans="1:39" x14ac:dyDescent="0.25">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v>4031</v>
      </c>
      <c r="S407">
        <v>9396</v>
      </c>
      <c r="T407">
        <v>5</v>
      </c>
      <c r="U407" t="s">
        <v>43</v>
      </c>
      <c r="V407">
        <v>13</v>
      </c>
      <c r="W407">
        <v>3</v>
      </c>
      <c r="X407">
        <v>3</v>
      </c>
      <c r="Y407">
        <v>1</v>
      </c>
      <c r="Z407">
        <v>6</v>
      </c>
      <c r="AA407">
        <v>5</v>
      </c>
      <c r="AB407">
        <v>3</v>
      </c>
      <c r="AC407" s="1">
        <v>45292</v>
      </c>
      <c r="AD407">
        <v>2</v>
      </c>
      <c r="AE407">
        <v>2</v>
      </c>
      <c r="AF407">
        <v>0</v>
      </c>
      <c r="AG407">
        <v>2</v>
      </c>
      <c r="AH407" s="1">
        <v>45120</v>
      </c>
      <c r="AI407" t="s">
        <v>71</v>
      </c>
      <c r="AJ407" t="s">
        <v>72</v>
      </c>
      <c r="AK407">
        <v>5</v>
      </c>
      <c r="AL407" t="s">
        <v>74</v>
      </c>
      <c r="AM407">
        <v>1209.3000000000002</v>
      </c>
    </row>
    <row r="408" spans="1:39" x14ac:dyDescent="0.25">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v>7969</v>
      </c>
      <c r="S408">
        <v>19609</v>
      </c>
      <c r="T408">
        <v>2</v>
      </c>
      <c r="U408" t="s">
        <v>35</v>
      </c>
      <c r="V408">
        <v>14</v>
      </c>
      <c r="W408">
        <v>3</v>
      </c>
      <c r="X408">
        <v>3</v>
      </c>
      <c r="Y408">
        <v>0</v>
      </c>
      <c r="Z408">
        <v>28</v>
      </c>
      <c r="AA408">
        <v>4</v>
      </c>
      <c r="AB408">
        <v>3</v>
      </c>
      <c r="AC408" s="1">
        <v>44197</v>
      </c>
      <c r="AD408">
        <v>5</v>
      </c>
      <c r="AE408">
        <v>4</v>
      </c>
      <c r="AF408">
        <v>0</v>
      </c>
      <c r="AG408">
        <v>4</v>
      </c>
      <c r="AH408" s="1"/>
      <c r="AI408" t="s">
        <v>71</v>
      </c>
      <c r="AJ408" t="s">
        <v>72</v>
      </c>
      <c r="AK408">
        <v>4</v>
      </c>
      <c r="AL408" t="s">
        <v>75</v>
      </c>
      <c r="AM408">
        <v>2390.7000000000003</v>
      </c>
    </row>
    <row r="409" spans="1:39" x14ac:dyDescent="0.25">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v>2654</v>
      </c>
      <c r="S409">
        <v>9655</v>
      </c>
      <c r="T409">
        <v>3</v>
      </c>
      <c r="U409" t="s">
        <v>43</v>
      </c>
      <c r="V409">
        <v>21</v>
      </c>
      <c r="W409">
        <v>4</v>
      </c>
      <c r="X409">
        <v>4</v>
      </c>
      <c r="Y409">
        <v>2</v>
      </c>
      <c r="Z409">
        <v>8</v>
      </c>
      <c r="AA409">
        <v>3</v>
      </c>
      <c r="AB409">
        <v>2</v>
      </c>
      <c r="AC409" s="1">
        <v>45292</v>
      </c>
      <c r="AD409">
        <v>2</v>
      </c>
      <c r="AE409">
        <v>2</v>
      </c>
      <c r="AF409">
        <v>0</v>
      </c>
      <c r="AG409">
        <v>2</v>
      </c>
      <c r="AH409" s="1"/>
      <c r="AI409" t="s">
        <v>71</v>
      </c>
      <c r="AJ409" t="s">
        <v>72</v>
      </c>
      <c r="AK409">
        <v>5</v>
      </c>
      <c r="AL409" t="s">
        <v>74</v>
      </c>
      <c r="AM409">
        <v>1061.6000000000001</v>
      </c>
    </row>
    <row r="410" spans="1:39" x14ac:dyDescent="0.25">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v>16555</v>
      </c>
      <c r="S410">
        <v>10310</v>
      </c>
      <c r="T410">
        <v>2</v>
      </c>
      <c r="U410" t="s">
        <v>43</v>
      </c>
      <c r="V410">
        <v>13</v>
      </c>
      <c r="W410">
        <v>3</v>
      </c>
      <c r="X410">
        <v>4</v>
      </c>
      <c r="Y410">
        <v>0</v>
      </c>
      <c r="Z410">
        <v>31</v>
      </c>
      <c r="AA410">
        <v>2</v>
      </c>
      <c r="AB410">
        <v>1</v>
      </c>
      <c r="AC410" s="1">
        <v>44197</v>
      </c>
      <c r="AD410">
        <v>5</v>
      </c>
      <c r="AE410">
        <v>2</v>
      </c>
      <c r="AF410">
        <v>1</v>
      </c>
      <c r="AG410">
        <v>4</v>
      </c>
      <c r="AH410" s="1"/>
      <c r="AI410" t="s">
        <v>71</v>
      </c>
      <c r="AJ410" t="s">
        <v>72</v>
      </c>
      <c r="AK410">
        <v>4</v>
      </c>
      <c r="AL410" t="s">
        <v>75</v>
      </c>
      <c r="AM410">
        <v>4966.5</v>
      </c>
    </row>
    <row r="411" spans="1:39" x14ac:dyDescent="0.25">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v>4556</v>
      </c>
      <c r="S411">
        <v>12932</v>
      </c>
      <c r="T411">
        <v>2</v>
      </c>
      <c r="U411" t="s">
        <v>43</v>
      </c>
      <c r="V411">
        <v>11</v>
      </c>
      <c r="W411">
        <v>3</v>
      </c>
      <c r="X411">
        <v>2</v>
      </c>
      <c r="Y411">
        <v>1</v>
      </c>
      <c r="Z411">
        <v>19</v>
      </c>
      <c r="AA411">
        <v>3</v>
      </c>
      <c r="AB411">
        <v>3</v>
      </c>
      <c r="AC411" s="1">
        <v>44197</v>
      </c>
      <c r="AD411">
        <v>5</v>
      </c>
      <c r="AE411">
        <v>4</v>
      </c>
      <c r="AF411">
        <v>0</v>
      </c>
      <c r="AG411">
        <v>2</v>
      </c>
      <c r="AH411" s="1"/>
      <c r="AI411" t="s">
        <v>71</v>
      </c>
      <c r="AJ411" t="s">
        <v>72</v>
      </c>
      <c r="AK411">
        <v>5</v>
      </c>
      <c r="AL411" t="s">
        <v>74</v>
      </c>
      <c r="AM411">
        <v>1366.8000000000002</v>
      </c>
    </row>
    <row r="412" spans="1:39" x14ac:dyDescent="0.25">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v>6091</v>
      </c>
      <c r="S412">
        <v>24793</v>
      </c>
      <c r="T412">
        <v>2</v>
      </c>
      <c r="U412" t="s">
        <v>43</v>
      </c>
      <c r="V412">
        <v>20</v>
      </c>
      <c r="W412">
        <v>4</v>
      </c>
      <c r="X412">
        <v>3</v>
      </c>
      <c r="Y412">
        <v>0</v>
      </c>
      <c r="Z412">
        <v>11</v>
      </c>
      <c r="AA412">
        <v>2</v>
      </c>
      <c r="AB412">
        <v>3</v>
      </c>
      <c r="AC412" s="1">
        <v>44197</v>
      </c>
      <c r="AD412">
        <v>5</v>
      </c>
      <c r="AE412">
        <v>4</v>
      </c>
      <c r="AF412">
        <v>0</v>
      </c>
      <c r="AG412">
        <v>2</v>
      </c>
      <c r="AH412" s="1"/>
      <c r="AI412" t="s">
        <v>71</v>
      </c>
      <c r="AJ412" t="s">
        <v>72</v>
      </c>
      <c r="AK412">
        <v>6</v>
      </c>
      <c r="AL412" t="s">
        <v>73</v>
      </c>
      <c r="AM412">
        <v>2436.4</v>
      </c>
    </row>
    <row r="413" spans="1:39" x14ac:dyDescent="0.25">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v>19566</v>
      </c>
      <c r="S413">
        <v>3854</v>
      </c>
      <c r="T413">
        <v>5</v>
      </c>
      <c r="U413" t="s">
        <v>43</v>
      </c>
      <c r="V413">
        <v>11</v>
      </c>
      <c r="W413">
        <v>3</v>
      </c>
      <c r="X413">
        <v>4</v>
      </c>
      <c r="Y413">
        <v>0</v>
      </c>
      <c r="Z413">
        <v>33</v>
      </c>
      <c r="AA413">
        <v>5</v>
      </c>
      <c r="AB413">
        <v>1</v>
      </c>
      <c r="AC413" s="1">
        <v>35431</v>
      </c>
      <c r="AD413">
        <v>29</v>
      </c>
      <c r="AE413">
        <v>8</v>
      </c>
      <c r="AF413">
        <v>11</v>
      </c>
      <c r="AG413">
        <v>10</v>
      </c>
      <c r="AH413" s="1"/>
      <c r="AI413" t="s">
        <v>71</v>
      </c>
      <c r="AJ413" t="s">
        <v>72</v>
      </c>
      <c r="AK413">
        <v>4</v>
      </c>
      <c r="AL413" t="s">
        <v>75</v>
      </c>
      <c r="AM413">
        <v>5869.8</v>
      </c>
    </row>
    <row r="414" spans="1:39" x14ac:dyDescent="0.25">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v>4810</v>
      </c>
      <c r="S414">
        <v>26314</v>
      </c>
      <c r="T414">
        <v>2</v>
      </c>
      <c r="U414" t="s">
        <v>43</v>
      </c>
      <c r="V414">
        <v>14</v>
      </c>
      <c r="W414">
        <v>3</v>
      </c>
      <c r="X414">
        <v>3</v>
      </c>
      <c r="Y414">
        <v>1</v>
      </c>
      <c r="Z414">
        <v>19</v>
      </c>
      <c r="AA414">
        <v>5</v>
      </c>
      <c r="AB414">
        <v>2</v>
      </c>
      <c r="AC414" s="1">
        <v>42370</v>
      </c>
      <c r="AD414">
        <v>10</v>
      </c>
      <c r="AE414">
        <v>7</v>
      </c>
      <c r="AF414">
        <v>0</v>
      </c>
      <c r="AG414">
        <v>8</v>
      </c>
      <c r="AH414" s="1"/>
      <c r="AI414" t="s">
        <v>71</v>
      </c>
      <c r="AJ414" t="s">
        <v>72</v>
      </c>
      <c r="AK414">
        <v>5</v>
      </c>
      <c r="AL414" t="s">
        <v>74</v>
      </c>
      <c r="AM414">
        <v>1443</v>
      </c>
    </row>
    <row r="415" spans="1:39" x14ac:dyDescent="0.25">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v>4523</v>
      </c>
      <c r="S415">
        <v>4386</v>
      </c>
      <c r="T415">
        <v>0</v>
      </c>
      <c r="U415" t="s">
        <v>43</v>
      </c>
      <c r="V415">
        <v>11</v>
      </c>
      <c r="W415">
        <v>3</v>
      </c>
      <c r="X415">
        <v>4</v>
      </c>
      <c r="Y415">
        <v>3</v>
      </c>
      <c r="Z415">
        <v>7</v>
      </c>
      <c r="AA415">
        <v>4</v>
      </c>
      <c r="AB415">
        <v>4</v>
      </c>
      <c r="AC415" s="1">
        <v>43831</v>
      </c>
      <c r="AD415">
        <v>6</v>
      </c>
      <c r="AE415">
        <v>5</v>
      </c>
      <c r="AF415">
        <v>0</v>
      </c>
      <c r="AG415">
        <v>4</v>
      </c>
      <c r="AH415" s="1"/>
      <c r="AI415" t="s">
        <v>71</v>
      </c>
      <c r="AJ415" t="s">
        <v>72</v>
      </c>
      <c r="AK415">
        <v>6</v>
      </c>
      <c r="AL415" t="s">
        <v>73</v>
      </c>
      <c r="AM415">
        <v>1356.9</v>
      </c>
    </row>
    <row r="416" spans="1:39" x14ac:dyDescent="0.25">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v>3202</v>
      </c>
      <c r="S416">
        <v>21972</v>
      </c>
      <c r="T416">
        <v>1</v>
      </c>
      <c r="U416" t="s">
        <v>35</v>
      </c>
      <c r="V416">
        <v>16</v>
      </c>
      <c r="W416">
        <v>3</v>
      </c>
      <c r="X416">
        <v>2</v>
      </c>
      <c r="Y416">
        <v>0</v>
      </c>
      <c r="Z416">
        <v>6</v>
      </c>
      <c r="AA416">
        <v>4</v>
      </c>
      <c r="AB416">
        <v>3</v>
      </c>
      <c r="AC416" s="1">
        <v>44197</v>
      </c>
      <c r="AD416">
        <v>5</v>
      </c>
      <c r="AE416">
        <v>3</v>
      </c>
      <c r="AF416">
        <v>1</v>
      </c>
      <c r="AG416">
        <v>4</v>
      </c>
      <c r="AH416" s="1">
        <v>45104</v>
      </c>
      <c r="AI416" t="s">
        <v>68</v>
      </c>
      <c r="AJ416" t="s">
        <v>69</v>
      </c>
      <c r="AK416">
        <v>3</v>
      </c>
      <c r="AL416" t="s">
        <v>76</v>
      </c>
      <c r="AM416">
        <v>960.60000000000014</v>
      </c>
    </row>
    <row r="417" spans="1:39" x14ac:dyDescent="0.25">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v>2351</v>
      </c>
      <c r="S417">
        <v>12253</v>
      </c>
      <c r="T417">
        <v>0</v>
      </c>
      <c r="U417" t="s">
        <v>43</v>
      </c>
      <c r="V417">
        <v>16</v>
      </c>
      <c r="W417">
        <v>3</v>
      </c>
      <c r="X417">
        <v>4</v>
      </c>
      <c r="Y417">
        <v>1</v>
      </c>
      <c r="Z417">
        <v>3</v>
      </c>
      <c r="AA417">
        <v>3</v>
      </c>
      <c r="AB417">
        <v>2</v>
      </c>
      <c r="AC417" s="1">
        <v>45292</v>
      </c>
      <c r="AD417">
        <v>2</v>
      </c>
      <c r="AE417">
        <v>2</v>
      </c>
      <c r="AF417">
        <v>1</v>
      </c>
      <c r="AG417">
        <v>0</v>
      </c>
      <c r="AH417" s="1">
        <v>45103</v>
      </c>
      <c r="AI417" t="s">
        <v>68</v>
      </c>
      <c r="AJ417" t="s">
        <v>69</v>
      </c>
      <c r="AK417">
        <v>1</v>
      </c>
      <c r="AL417" t="s">
        <v>77</v>
      </c>
      <c r="AM417">
        <v>705.30000000000007</v>
      </c>
    </row>
    <row r="418" spans="1:39" x14ac:dyDescent="0.25">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v>1702</v>
      </c>
      <c r="S418">
        <v>12106</v>
      </c>
      <c r="T418">
        <v>1</v>
      </c>
      <c r="U418" t="s">
        <v>35</v>
      </c>
      <c r="V418">
        <v>23</v>
      </c>
      <c r="W418">
        <v>4</v>
      </c>
      <c r="X418">
        <v>3</v>
      </c>
      <c r="Y418">
        <v>1</v>
      </c>
      <c r="Z418">
        <v>1</v>
      </c>
      <c r="AA418">
        <v>3</v>
      </c>
      <c r="AB418">
        <v>3</v>
      </c>
      <c r="AC418" s="1">
        <v>45658</v>
      </c>
      <c r="AD418">
        <v>1</v>
      </c>
      <c r="AE418">
        <v>0</v>
      </c>
      <c r="AF418">
        <v>0</v>
      </c>
      <c r="AG418">
        <v>0</v>
      </c>
      <c r="AH418" s="1"/>
      <c r="AI418" t="s">
        <v>71</v>
      </c>
      <c r="AJ418" t="s">
        <v>72</v>
      </c>
      <c r="AK418">
        <v>5</v>
      </c>
      <c r="AL418" t="s">
        <v>74</v>
      </c>
      <c r="AM418">
        <v>680.80000000000007</v>
      </c>
    </row>
    <row r="419" spans="1:39" x14ac:dyDescent="0.25">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v>18041</v>
      </c>
      <c r="S419">
        <v>13022</v>
      </c>
      <c r="T419">
        <v>0</v>
      </c>
      <c r="U419" t="s">
        <v>43</v>
      </c>
      <c r="V419">
        <v>14</v>
      </c>
      <c r="W419">
        <v>3</v>
      </c>
      <c r="X419">
        <v>4</v>
      </c>
      <c r="Y419">
        <v>0</v>
      </c>
      <c r="Z419">
        <v>21</v>
      </c>
      <c r="AA419">
        <v>2</v>
      </c>
      <c r="AB419">
        <v>3</v>
      </c>
      <c r="AC419" s="1">
        <v>38718</v>
      </c>
      <c r="AD419">
        <v>20</v>
      </c>
      <c r="AE419">
        <v>15</v>
      </c>
      <c r="AF419">
        <v>1</v>
      </c>
      <c r="AG419">
        <v>12</v>
      </c>
      <c r="AH419" s="1"/>
      <c r="AI419" t="s">
        <v>68</v>
      </c>
      <c r="AJ419" t="s">
        <v>69</v>
      </c>
      <c r="AK419">
        <v>1</v>
      </c>
      <c r="AL419" t="s">
        <v>77</v>
      </c>
      <c r="AM419">
        <v>5412.3</v>
      </c>
    </row>
    <row r="420" spans="1:39" x14ac:dyDescent="0.25">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v>2886</v>
      </c>
      <c r="S420">
        <v>3032</v>
      </c>
      <c r="T420">
        <v>1</v>
      </c>
      <c r="U420" t="s">
        <v>43</v>
      </c>
      <c r="V420">
        <v>22</v>
      </c>
      <c r="W420">
        <v>4</v>
      </c>
      <c r="X420">
        <v>2</v>
      </c>
      <c r="Y420">
        <v>2</v>
      </c>
      <c r="Z420">
        <v>3</v>
      </c>
      <c r="AA420">
        <v>3</v>
      </c>
      <c r="AB420">
        <v>1</v>
      </c>
      <c r="AC420" s="1">
        <v>44927</v>
      </c>
      <c r="AD420">
        <v>3</v>
      </c>
      <c r="AE420">
        <v>2</v>
      </c>
      <c r="AF420">
        <v>0</v>
      </c>
      <c r="AG420">
        <v>2</v>
      </c>
      <c r="AH420" s="1"/>
      <c r="AI420" t="s">
        <v>71</v>
      </c>
      <c r="AJ420" t="s">
        <v>72</v>
      </c>
      <c r="AK420">
        <v>6</v>
      </c>
      <c r="AL420" t="s">
        <v>73</v>
      </c>
      <c r="AM420">
        <v>1154.4000000000001</v>
      </c>
    </row>
    <row r="421" spans="1:39" x14ac:dyDescent="0.25">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v>2097</v>
      </c>
      <c r="S421">
        <v>16734</v>
      </c>
      <c r="T421">
        <v>4</v>
      </c>
      <c r="U421" t="s">
        <v>43</v>
      </c>
      <c r="V421">
        <v>15</v>
      </c>
      <c r="W421">
        <v>3</v>
      </c>
      <c r="X421">
        <v>3</v>
      </c>
      <c r="Y421">
        <v>1</v>
      </c>
      <c r="Z421">
        <v>9</v>
      </c>
      <c r="AA421">
        <v>3</v>
      </c>
      <c r="AB421">
        <v>1</v>
      </c>
      <c r="AC421" s="1">
        <v>44197</v>
      </c>
      <c r="AD421">
        <v>5</v>
      </c>
      <c r="AE421">
        <v>3</v>
      </c>
      <c r="AF421">
        <v>1</v>
      </c>
      <c r="AG421">
        <v>4</v>
      </c>
      <c r="AH421" s="1"/>
      <c r="AI421" t="s">
        <v>71</v>
      </c>
      <c r="AJ421" t="s">
        <v>72</v>
      </c>
      <c r="AK421">
        <v>5</v>
      </c>
      <c r="AL421" t="s">
        <v>74</v>
      </c>
      <c r="AM421">
        <v>629.1</v>
      </c>
    </row>
    <row r="422" spans="1:39" x14ac:dyDescent="0.25">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v>11935</v>
      </c>
      <c r="S422">
        <v>21526</v>
      </c>
      <c r="T422">
        <v>1</v>
      </c>
      <c r="U422" t="s">
        <v>43</v>
      </c>
      <c r="V422">
        <v>18</v>
      </c>
      <c r="W422">
        <v>3</v>
      </c>
      <c r="X422">
        <v>3</v>
      </c>
      <c r="Y422">
        <v>0</v>
      </c>
      <c r="Z422">
        <v>10</v>
      </c>
      <c r="AA422">
        <v>2</v>
      </c>
      <c r="AB422">
        <v>3</v>
      </c>
      <c r="AC422" s="1">
        <v>42370</v>
      </c>
      <c r="AD422">
        <v>10</v>
      </c>
      <c r="AE422">
        <v>2</v>
      </c>
      <c r="AF422">
        <v>0</v>
      </c>
      <c r="AG422">
        <v>7</v>
      </c>
      <c r="AH422" s="1"/>
      <c r="AI422" t="s">
        <v>71</v>
      </c>
      <c r="AJ422" t="s">
        <v>72</v>
      </c>
      <c r="AK422">
        <v>4</v>
      </c>
      <c r="AL422" t="s">
        <v>75</v>
      </c>
      <c r="AM422">
        <v>3580.5</v>
      </c>
    </row>
    <row r="423" spans="1:39" x14ac:dyDescent="0.25">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v>2546</v>
      </c>
      <c r="S423">
        <v>18300</v>
      </c>
      <c r="T423">
        <v>5</v>
      </c>
      <c r="U423" t="s">
        <v>43</v>
      </c>
      <c r="V423">
        <v>16</v>
      </c>
      <c r="W423">
        <v>3</v>
      </c>
      <c r="X423">
        <v>2</v>
      </c>
      <c r="Y423">
        <v>0</v>
      </c>
      <c r="Z423">
        <v>6</v>
      </c>
      <c r="AA423">
        <v>2</v>
      </c>
      <c r="AB423">
        <v>4</v>
      </c>
      <c r="AC423" s="1">
        <v>45292</v>
      </c>
      <c r="AD423">
        <v>2</v>
      </c>
      <c r="AE423">
        <v>2</v>
      </c>
      <c r="AF423">
        <v>1</v>
      </c>
      <c r="AG423">
        <v>1</v>
      </c>
      <c r="AH423" s="1">
        <v>45093</v>
      </c>
      <c r="AI423" t="s">
        <v>71</v>
      </c>
      <c r="AJ423" t="s">
        <v>72</v>
      </c>
      <c r="AK423">
        <v>5</v>
      </c>
      <c r="AL423" t="s">
        <v>74</v>
      </c>
      <c r="AM423">
        <v>763.80000000000007</v>
      </c>
    </row>
    <row r="424" spans="1:39" x14ac:dyDescent="0.25">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v>2564</v>
      </c>
      <c r="S424">
        <v>18437</v>
      </c>
      <c r="T424">
        <v>1</v>
      </c>
      <c r="U424" t="s">
        <v>43</v>
      </c>
      <c r="V424">
        <v>12</v>
      </c>
      <c r="W424">
        <v>3</v>
      </c>
      <c r="X424">
        <v>3</v>
      </c>
      <c r="Y424">
        <v>0</v>
      </c>
      <c r="Z424">
        <v>1</v>
      </c>
      <c r="AA424">
        <v>3</v>
      </c>
      <c r="AB424">
        <v>4</v>
      </c>
      <c r="AC424" s="1">
        <v>45658</v>
      </c>
      <c r="AD424">
        <v>1</v>
      </c>
      <c r="AE424">
        <v>0</v>
      </c>
      <c r="AF424">
        <v>0</v>
      </c>
      <c r="AG424">
        <v>0</v>
      </c>
      <c r="AH424" s="1">
        <v>45092</v>
      </c>
      <c r="AI424" t="s">
        <v>78</v>
      </c>
      <c r="AJ424" t="s">
        <v>78</v>
      </c>
      <c r="AK424">
        <v>9</v>
      </c>
      <c r="AL424" t="s">
        <v>80</v>
      </c>
      <c r="AM424">
        <v>769.2</v>
      </c>
    </row>
    <row r="425" spans="1:39" x14ac:dyDescent="0.25">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v>8412</v>
      </c>
      <c r="S425">
        <v>2890</v>
      </c>
      <c r="T425">
        <v>0</v>
      </c>
      <c r="U425" t="s">
        <v>43</v>
      </c>
      <c r="V425">
        <v>11</v>
      </c>
      <c r="W425">
        <v>3</v>
      </c>
      <c r="X425">
        <v>3</v>
      </c>
      <c r="Y425">
        <v>0</v>
      </c>
      <c r="Z425">
        <v>10</v>
      </c>
      <c r="AA425">
        <v>3</v>
      </c>
      <c r="AB425">
        <v>3</v>
      </c>
      <c r="AC425" s="1">
        <v>42736</v>
      </c>
      <c r="AD425">
        <v>9</v>
      </c>
      <c r="AE425">
        <v>8</v>
      </c>
      <c r="AF425">
        <v>7</v>
      </c>
      <c r="AG425">
        <v>8</v>
      </c>
      <c r="AH425" s="1"/>
      <c r="AI425" t="s">
        <v>68</v>
      </c>
      <c r="AJ425" t="s">
        <v>69</v>
      </c>
      <c r="AK425">
        <v>1</v>
      </c>
      <c r="AL425" t="s">
        <v>77</v>
      </c>
      <c r="AM425">
        <v>2523.6000000000004</v>
      </c>
    </row>
    <row r="426" spans="1:39" x14ac:dyDescent="0.25">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v>14118</v>
      </c>
      <c r="S426">
        <v>22102</v>
      </c>
      <c r="T426">
        <v>3</v>
      </c>
      <c r="U426" t="s">
        <v>43</v>
      </c>
      <c r="V426">
        <v>12</v>
      </c>
      <c r="W426">
        <v>3</v>
      </c>
      <c r="X426">
        <v>3</v>
      </c>
      <c r="Y426">
        <v>1</v>
      </c>
      <c r="Z426">
        <v>32</v>
      </c>
      <c r="AA426">
        <v>3</v>
      </c>
      <c r="AB426">
        <v>2</v>
      </c>
      <c r="AC426" s="1">
        <v>45658</v>
      </c>
      <c r="AD426">
        <v>1</v>
      </c>
      <c r="AE426">
        <v>0</v>
      </c>
      <c r="AF426">
        <v>0</v>
      </c>
      <c r="AG426">
        <v>0</v>
      </c>
      <c r="AH426" s="1"/>
      <c r="AI426" t="s">
        <v>68</v>
      </c>
      <c r="AJ426" t="s">
        <v>69</v>
      </c>
      <c r="AK426">
        <v>2</v>
      </c>
      <c r="AL426" t="s">
        <v>70</v>
      </c>
      <c r="AM426">
        <v>4235.4000000000005</v>
      </c>
    </row>
    <row r="427" spans="1:39" x14ac:dyDescent="0.25">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v>17046</v>
      </c>
      <c r="S427">
        <v>9314</v>
      </c>
      <c r="T427">
        <v>0</v>
      </c>
      <c r="U427" t="s">
        <v>43</v>
      </c>
      <c r="V427">
        <v>15</v>
      </c>
      <c r="W427">
        <v>3</v>
      </c>
      <c r="X427">
        <v>2</v>
      </c>
      <c r="Y427">
        <v>1</v>
      </c>
      <c r="Z427">
        <v>28</v>
      </c>
      <c r="AA427">
        <v>2</v>
      </c>
      <c r="AB427">
        <v>3</v>
      </c>
      <c r="AC427" s="1">
        <v>36161</v>
      </c>
      <c r="AD427">
        <v>27</v>
      </c>
      <c r="AE427">
        <v>10</v>
      </c>
      <c r="AF427">
        <v>15</v>
      </c>
      <c r="AG427">
        <v>7</v>
      </c>
      <c r="AH427" s="1"/>
      <c r="AI427" t="s">
        <v>71</v>
      </c>
      <c r="AJ427" t="s">
        <v>72</v>
      </c>
      <c r="AK427">
        <v>6</v>
      </c>
      <c r="AL427" t="s">
        <v>73</v>
      </c>
      <c r="AM427">
        <v>5113.8</v>
      </c>
    </row>
    <row r="428" spans="1:39" x14ac:dyDescent="0.25">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v>2564</v>
      </c>
      <c r="S428">
        <v>7181</v>
      </c>
      <c r="T428">
        <v>0</v>
      </c>
      <c r="U428" t="s">
        <v>43</v>
      </c>
      <c r="V428">
        <v>14</v>
      </c>
      <c r="W428">
        <v>3</v>
      </c>
      <c r="X428">
        <v>3</v>
      </c>
      <c r="Y428">
        <v>0</v>
      </c>
      <c r="Z428">
        <v>12</v>
      </c>
      <c r="AA428">
        <v>2</v>
      </c>
      <c r="AB428">
        <v>2</v>
      </c>
      <c r="AC428" s="1">
        <v>42005</v>
      </c>
      <c r="AD428">
        <v>11</v>
      </c>
      <c r="AE428">
        <v>7</v>
      </c>
      <c r="AF428">
        <v>6</v>
      </c>
      <c r="AG428">
        <v>7</v>
      </c>
      <c r="AH428" s="1"/>
      <c r="AI428" t="s">
        <v>71</v>
      </c>
      <c r="AJ428" t="s">
        <v>72</v>
      </c>
      <c r="AK428">
        <v>5</v>
      </c>
      <c r="AL428" t="s">
        <v>74</v>
      </c>
      <c r="AM428">
        <v>769.2</v>
      </c>
    </row>
    <row r="429" spans="1:39" x14ac:dyDescent="0.25">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v>10266</v>
      </c>
      <c r="S429">
        <v>2845</v>
      </c>
      <c r="T429">
        <v>4</v>
      </c>
      <c r="U429" t="s">
        <v>43</v>
      </c>
      <c r="V429">
        <v>19</v>
      </c>
      <c r="W429">
        <v>3</v>
      </c>
      <c r="X429">
        <v>4</v>
      </c>
      <c r="Y429">
        <v>0</v>
      </c>
      <c r="Z429">
        <v>22</v>
      </c>
      <c r="AA429">
        <v>5</v>
      </c>
      <c r="AB429">
        <v>4</v>
      </c>
      <c r="AC429" s="1">
        <v>39448</v>
      </c>
      <c r="AD429">
        <v>18</v>
      </c>
      <c r="AE429">
        <v>13</v>
      </c>
      <c r="AF429">
        <v>13</v>
      </c>
      <c r="AG429">
        <v>11</v>
      </c>
      <c r="AH429" s="1"/>
      <c r="AI429" t="s">
        <v>68</v>
      </c>
      <c r="AJ429" t="s">
        <v>69</v>
      </c>
      <c r="AK429">
        <v>1</v>
      </c>
      <c r="AL429" t="s">
        <v>77</v>
      </c>
      <c r="AM429">
        <v>3079.8</v>
      </c>
    </row>
    <row r="430" spans="1:39" x14ac:dyDescent="0.25">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v>5070</v>
      </c>
      <c r="S430">
        <v>7389</v>
      </c>
      <c r="T430">
        <v>5</v>
      </c>
      <c r="U430" t="s">
        <v>43</v>
      </c>
      <c r="V430">
        <v>13</v>
      </c>
      <c r="W430">
        <v>3</v>
      </c>
      <c r="X430">
        <v>3</v>
      </c>
      <c r="Y430">
        <v>3</v>
      </c>
      <c r="Z430">
        <v>20</v>
      </c>
      <c r="AA430">
        <v>2</v>
      </c>
      <c r="AB430">
        <v>3</v>
      </c>
      <c r="AC430" s="1">
        <v>44197</v>
      </c>
      <c r="AD430">
        <v>5</v>
      </c>
      <c r="AE430">
        <v>0</v>
      </c>
      <c r="AF430">
        <v>0</v>
      </c>
      <c r="AG430">
        <v>4</v>
      </c>
      <c r="AH430" s="1"/>
      <c r="AI430" t="s">
        <v>71</v>
      </c>
      <c r="AJ430" t="s">
        <v>72</v>
      </c>
      <c r="AK430">
        <v>5</v>
      </c>
      <c r="AL430" t="s">
        <v>74</v>
      </c>
      <c r="AM430">
        <v>1521</v>
      </c>
    </row>
    <row r="431" spans="1:39" x14ac:dyDescent="0.25">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v>17861</v>
      </c>
      <c r="S431">
        <v>2288</v>
      </c>
      <c r="T431">
        <v>6</v>
      </c>
      <c r="U431" t="s">
        <v>43</v>
      </c>
      <c r="V431">
        <v>13</v>
      </c>
      <c r="W431">
        <v>3</v>
      </c>
      <c r="X431">
        <v>3</v>
      </c>
      <c r="Y431">
        <v>0</v>
      </c>
      <c r="Z431">
        <v>26</v>
      </c>
      <c r="AA431">
        <v>2</v>
      </c>
      <c r="AB431">
        <v>1</v>
      </c>
      <c r="AC431" s="1">
        <v>44927</v>
      </c>
      <c r="AD431">
        <v>3</v>
      </c>
      <c r="AE431">
        <v>2</v>
      </c>
      <c r="AF431">
        <v>0</v>
      </c>
      <c r="AG431">
        <v>1</v>
      </c>
      <c r="AH431" s="1"/>
      <c r="AI431" t="s">
        <v>71</v>
      </c>
      <c r="AJ431" t="s">
        <v>72</v>
      </c>
      <c r="AK431">
        <v>6</v>
      </c>
      <c r="AL431" t="s">
        <v>73</v>
      </c>
      <c r="AM431">
        <v>5358.3</v>
      </c>
    </row>
    <row r="432" spans="1:39" x14ac:dyDescent="0.25">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v>4230</v>
      </c>
      <c r="S432">
        <v>19225</v>
      </c>
      <c r="T432">
        <v>0</v>
      </c>
      <c r="U432" t="s">
        <v>43</v>
      </c>
      <c r="V432">
        <v>15</v>
      </c>
      <c r="W432">
        <v>3</v>
      </c>
      <c r="X432">
        <v>3</v>
      </c>
      <c r="Y432">
        <v>0</v>
      </c>
      <c r="Z432">
        <v>6</v>
      </c>
      <c r="AA432">
        <v>2</v>
      </c>
      <c r="AB432">
        <v>3</v>
      </c>
      <c r="AC432" s="1">
        <v>44197</v>
      </c>
      <c r="AD432">
        <v>5</v>
      </c>
      <c r="AE432">
        <v>4</v>
      </c>
      <c r="AF432">
        <v>4</v>
      </c>
      <c r="AG432">
        <v>3</v>
      </c>
      <c r="AH432" s="1"/>
      <c r="AI432" t="s">
        <v>71</v>
      </c>
      <c r="AJ432" t="s">
        <v>72</v>
      </c>
      <c r="AK432">
        <v>5</v>
      </c>
      <c r="AL432" t="s">
        <v>74</v>
      </c>
      <c r="AM432">
        <v>1269</v>
      </c>
    </row>
    <row r="433" spans="1:39" x14ac:dyDescent="0.25">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v>3780</v>
      </c>
      <c r="S433">
        <v>23428</v>
      </c>
      <c r="T433">
        <v>7</v>
      </c>
      <c r="U433" t="s">
        <v>43</v>
      </c>
      <c r="V433">
        <v>11</v>
      </c>
      <c r="W433">
        <v>3</v>
      </c>
      <c r="X433">
        <v>3</v>
      </c>
      <c r="Y433">
        <v>0</v>
      </c>
      <c r="Z433">
        <v>19</v>
      </c>
      <c r="AA433">
        <v>3</v>
      </c>
      <c r="AB433">
        <v>3</v>
      </c>
      <c r="AC433" s="1">
        <v>45658</v>
      </c>
      <c r="AD433">
        <v>1</v>
      </c>
      <c r="AE433">
        <v>0</v>
      </c>
      <c r="AF433">
        <v>0</v>
      </c>
      <c r="AG433">
        <v>0</v>
      </c>
      <c r="AH433" s="1"/>
      <c r="AI433" t="s">
        <v>71</v>
      </c>
      <c r="AJ433" t="s">
        <v>72</v>
      </c>
      <c r="AK433">
        <v>6</v>
      </c>
      <c r="AL433" t="s">
        <v>73</v>
      </c>
      <c r="AM433">
        <v>1134</v>
      </c>
    </row>
    <row r="434" spans="1:39" x14ac:dyDescent="0.25">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v>2768</v>
      </c>
      <c r="S434">
        <v>8416</v>
      </c>
      <c r="T434">
        <v>3</v>
      </c>
      <c r="U434" t="s">
        <v>43</v>
      </c>
      <c r="V434">
        <v>12</v>
      </c>
      <c r="W434">
        <v>3</v>
      </c>
      <c r="X434">
        <v>3</v>
      </c>
      <c r="Y434">
        <v>1</v>
      </c>
      <c r="Z434">
        <v>14</v>
      </c>
      <c r="AA434">
        <v>3</v>
      </c>
      <c r="AB434">
        <v>3</v>
      </c>
      <c r="AC434" s="1">
        <v>43466</v>
      </c>
      <c r="AD434">
        <v>7</v>
      </c>
      <c r="AE434">
        <v>3</v>
      </c>
      <c r="AF434">
        <v>5</v>
      </c>
      <c r="AG434">
        <v>7</v>
      </c>
      <c r="AH434" s="1"/>
      <c r="AI434" t="s">
        <v>71</v>
      </c>
      <c r="AJ434" t="s">
        <v>72</v>
      </c>
      <c r="AK434">
        <v>4</v>
      </c>
      <c r="AL434" t="s">
        <v>75</v>
      </c>
      <c r="AM434">
        <v>830.40000000000009</v>
      </c>
    </row>
    <row r="435" spans="1:39" x14ac:dyDescent="0.25">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v>9071</v>
      </c>
      <c r="S435">
        <v>11563</v>
      </c>
      <c r="T435">
        <v>2</v>
      </c>
      <c r="U435" t="s">
        <v>35</v>
      </c>
      <c r="V435">
        <v>19</v>
      </c>
      <c r="W435">
        <v>3</v>
      </c>
      <c r="X435">
        <v>3</v>
      </c>
      <c r="Y435">
        <v>1</v>
      </c>
      <c r="Z435">
        <v>15</v>
      </c>
      <c r="AA435">
        <v>3</v>
      </c>
      <c r="AB435">
        <v>3</v>
      </c>
      <c r="AC435" s="1">
        <v>44927</v>
      </c>
      <c r="AD435">
        <v>3</v>
      </c>
      <c r="AE435">
        <v>2</v>
      </c>
      <c r="AF435">
        <v>1</v>
      </c>
      <c r="AG435">
        <v>2</v>
      </c>
      <c r="AH435" s="1"/>
      <c r="AI435" t="s">
        <v>68</v>
      </c>
      <c r="AJ435" t="s">
        <v>69</v>
      </c>
      <c r="AK435">
        <v>2</v>
      </c>
      <c r="AL435" t="s">
        <v>70</v>
      </c>
      <c r="AM435">
        <v>2721.3</v>
      </c>
    </row>
    <row r="436" spans="1:39" x14ac:dyDescent="0.25">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v>10648</v>
      </c>
      <c r="S436">
        <v>14394</v>
      </c>
      <c r="T436">
        <v>1</v>
      </c>
      <c r="U436" t="s">
        <v>43</v>
      </c>
      <c r="V436">
        <v>25</v>
      </c>
      <c r="W436">
        <v>4</v>
      </c>
      <c r="X436">
        <v>4</v>
      </c>
      <c r="Y436">
        <v>1</v>
      </c>
      <c r="Z436">
        <v>13</v>
      </c>
      <c r="AA436">
        <v>6</v>
      </c>
      <c r="AB436">
        <v>4</v>
      </c>
      <c r="AC436" s="1">
        <v>41275</v>
      </c>
      <c r="AD436">
        <v>13</v>
      </c>
      <c r="AE436">
        <v>8</v>
      </c>
      <c r="AF436">
        <v>0</v>
      </c>
      <c r="AG436">
        <v>8</v>
      </c>
      <c r="AH436" s="1"/>
      <c r="AI436" t="s">
        <v>71</v>
      </c>
      <c r="AJ436" t="s">
        <v>72</v>
      </c>
      <c r="AK436">
        <v>6</v>
      </c>
      <c r="AL436" t="s">
        <v>73</v>
      </c>
      <c r="AM436">
        <v>4259.2</v>
      </c>
    </row>
    <row r="437" spans="1:39" x14ac:dyDescent="0.25">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v>13610</v>
      </c>
      <c r="S437">
        <v>24619</v>
      </c>
      <c r="T437">
        <v>7</v>
      </c>
      <c r="U437" t="s">
        <v>35</v>
      </c>
      <c r="V437">
        <v>12</v>
      </c>
      <c r="W437">
        <v>3</v>
      </c>
      <c r="X437">
        <v>4</v>
      </c>
      <c r="Y437">
        <v>0</v>
      </c>
      <c r="Z437">
        <v>15</v>
      </c>
      <c r="AA437">
        <v>2</v>
      </c>
      <c r="AB437">
        <v>4</v>
      </c>
      <c r="AC437" s="1">
        <v>43466</v>
      </c>
      <c r="AD437">
        <v>7</v>
      </c>
      <c r="AE437">
        <v>6</v>
      </c>
      <c r="AF437">
        <v>7</v>
      </c>
      <c r="AG437">
        <v>7</v>
      </c>
      <c r="AH437" s="1">
        <v>45076</v>
      </c>
      <c r="AI437" t="s">
        <v>71</v>
      </c>
      <c r="AJ437" t="s">
        <v>72</v>
      </c>
      <c r="AK437">
        <v>4</v>
      </c>
      <c r="AL437" t="s">
        <v>75</v>
      </c>
      <c r="AM437">
        <v>4083</v>
      </c>
    </row>
    <row r="438" spans="1:39" x14ac:dyDescent="0.25">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v>3408</v>
      </c>
      <c r="S438">
        <v>6705</v>
      </c>
      <c r="T438">
        <v>7</v>
      </c>
      <c r="U438" t="s">
        <v>43</v>
      </c>
      <c r="V438">
        <v>13</v>
      </c>
      <c r="W438">
        <v>3</v>
      </c>
      <c r="X438">
        <v>1</v>
      </c>
      <c r="Y438">
        <v>3</v>
      </c>
      <c r="Z438">
        <v>8</v>
      </c>
      <c r="AA438">
        <v>2</v>
      </c>
      <c r="AB438">
        <v>3</v>
      </c>
      <c r="AC438" s="1">
        <v>44562</v>
      </c>
      <c r="AD438">
        <v>4</v>
      </c>
      <c r="AE438">
        <v>3</v>
      </c>
      <c r="AF438">
        <v>1</v>
      </c>
      <c r="AG438">
        <v>3</v>
      </c>
      <c r="AH438" s="1">
        <v>45074</v>
      </c>
      <c r="AI438" t="s">
        <v>71</v>
      </c>
      <c r="AJ438" t="s">
        <v>72</v>
      </c>
      <c r="AK438">
        <v>6</v>
      </c>
      <c r="AL438" t="s">
        <v>73</v>
      </c>
      <c r="AM438">
        <v>1022.4000000000001</v>
      </c>
    </row>
    <row r="439" spans="1:39" x14ac:dyDescent="0.25">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v>2983</v>
      </c>
      <c r="S439">
        <v>18398</v>
      </c>
      <c r="T439">
        <v>0</v>
      </c>
      <c r="U439" t="s">
        <v>43</v>
      </c>
      <c r="V439">
        <v>14</v>
      </c>
      <c r="W439">
        <v>3</v>
      </c>
      <c r="X439">
        <v>1</v>
      </c>
      <c r="Y439">
        <v>0</v>
      </c>
      <c r="Z439">
        <v>4</v>
      </c>
      <c r="AA439">
        <v>3</v>
      </c>
      <c r="AB439">
        <v>3</v>
      </c>
      <c r="AC439" s="1">
        <v>44927</v>
      </c>
      <c r="AD439">
        <v>3</v>
      </c>
      <c r="AE439">
        <v>2</v>
      </c>
      <c r="AF439">
        <v>1</v>
      </c>
      <c r="AG439">
        <v>2</v>
      </c>
      <c r="AH439" s="1"/>
      <c r="AI439" t="s">
        <v>68</v>
      </c>
      <c r="AJ439" t="s">
        <v>69</v>
      </c>
      <c r="AK439">
        <v>1</v>
      </c>
      <c r="AL439" t="s">
        <v>77</v>
      </c>
      <c r="AM439">
        <v>894.90000000000009</v>
      </c>
    </row>
    <row r="440" spans="1:39" x14ac:dyDescent="0.25">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v>7632</v>
      </c>
      <c r="S440">
        <v>14295</v>
      </c>
      <c r="T440">
        <v>4</v>
      </c>
      <c r="U440" t="s">
        <v>35</v>
      </c>
      <c r="V440">
        <v>12</v>
      </c>
      <c r="W440">
        <v>3</v>
      </c>
      <c r="X440">
        <v>3</v>
      </c>
      <c r="Y440">
        <v>0</v>
      </c>
      <c r="Z440">
        <v>10</v>
      </c>
      <c r="AA440">
        <v>2</v>
      </c>
      <c r="AB440">
        <v>3</v>
      </c>
      <c r="AC440" s="1">
        <v>43101</v>
      </c>
      <c r="AD440">
        <v>8</v>
      </c>
      <c r="AE440">
        <v>7</v>
      </c>
      <c r="AF440">
        <v>0</v>
      </c>
      <c r="AG440">
        <v>0</v>
      </c>
      <c r="AH440" s="1"/>
      <c r="AI440" t="s">
        <v>71</v>
      </c>
      <c r="AJ440" t="s">
        <v>72</v>
      </c>
      <c r="AK440">
        <v>5</v>
      </c>
      <c r="AL440" t="s">
        <v>74</v>
      </c>
      <c r="AM440">
        <v>2289.6000000000004</v>
      </c>
    </row>
    <row r="441" spans="1:39" x14ac:dyDescent="0.25">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v>9824</v>
      </c>
      <c r="S441">
        <v>22908</v>
      </c>
      <c r="T441">
        <v>3</v>
      </c>
      <c r="U441" t="s">
        <v>43</v>
      </c>
      <c r="V441">
        <v>12</v>
      </c>
      <c r="W441">
        <v>3</v>
      </c>
      <c r="X441">
        <v>1</v>
      </c>
      <c r="Y441">
        <v>0</v>
      </c>
      <c r="Z441">
        <v>12</v>
      </c>
      <c r="AA441">
        <v>2</v>
      </c>
      <c r="AB441">
        <v>3</v>
      </c>
      <c r="AC441" s="1">
        <v>45658</v>
      </c>
      <c r="AD441">
        <v>1</v>
      </c>
      <c r="AE441">
        <v>0</v>
      </c>
      <c r="AF441">
        <v>0</v>
      </c>
      <c r="AG441">
        <v>0</v>
      </c>
      <c r="AH441" s="1">
        <v>45071</v>
      </c>
      <c r="AI441" t="s">
        <v>71</v>
      </c>
      <c r="AJ441" t="s">
        <v>72</v>
      </c>
      <c r="AK441">
        <v>6</v>
      </c>
      <c r="AL441" t="s">
        <v>73</v>
      </c>
      <c r="AM441">
        <v>2947.2000000000003</v>
      </c>
    </row>
    <row r="442" spans="1:39" x14ac:dyDescent="0.25">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v>9950</v>
      </c>
      <c r="S442">
        <v>11533</v>
      </c>
      <c r="T442">
        <v>9</v>
      </c>
      <c r="U442" t="s">
        <v>35</v>
      </c>
      <c r="V442">
        <v>15</v>
      </c>
      <c r="W442">
        <v>3</v>
      </c>
      <c r="X442">
        <v>3</v>
      </c>
      <c r="Y442">
        <v>3</v>
      </c>
      <c r="Z442">
        <v>11</v>
      </c>
      <c r="AA442">
        <v>2</v>
      </c>
      <c r="AB442">
        <v>3</v>
      </c>
      <c r="AC442" s="1">
        <v>44927</v>
      </c>
      <c r="AD442">
        <v>3</v>
      </c>
      <c r="AE442">
        <v>2</v>
      </c>
      <c r="AF442">
        <v>0</v>
      </c>
      <c r="AG442">
        <v>2</v>
      </c>
      <c r="AH442" s="1">
        <v>45068</v>
      </c>
      <c r="AI442" t="s">
        <v>78</v>
      </c>
      <c r="AJ442" t="s">
        <v>78</v>
      </c>
      <c r="AK442">
        <v>9</v>
      </c>
      <c r="AL442" t="s">
        <v>80</v>
      </c>
      <c r="AM442">
        <v>2985</v>
      </c>
    </row>
    <row r="443" spans="1:39" x14ac:dyDescent="0.25">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v>2093</v>
      </c>
      <c r="S443">
        <v>9260</v>
      </c>
      <c r="T443">
        <v>4</v>
      </c>
      <c r="U443" t="s">
        <v>43</v>
      </c>
      <c r="V443">
        <v>17</v>
      </c>
      <c r="W443">
        <v>3</v>
      </c>
      <c r="X443">
        <v>4</v>
      </c>
      <c r="Y443">
        <v>1</v>
      </c>
      <c r="Z443">
        <v>8</v>
      </c>
      <c r="AA443">
        <v>4</v>
      </c>
      <c r="AB443">
        <v>3</v>
      </c>
      <c r="AC443" s="1">
        <v>45292</v>
      </c>
      <c r="AD443">
        <v>2</v>
      </c>
      <c r="AE443">
        <v>2</v>
      </c>
      <c r="AF443">
        <v>2</v>
      </c>
      <c r="AG443">
        <v>0</v>
      </c>
      <c r="AH443" s="1"/>
      <c r="AI443" t="s">
        <v>71</v>
      </c>
      <c r="AJ443" t="s">
        <v>72</v>
      </c>
      <c r="AK443">
        <v>4</v>
      </c>
      <c r="AL443" t="s">
        <v>75</v>
      </c>
      <c r="AM443">
        <v>627.90000000000009</v>
      </c>
    </row>
    <row r="444" spans="1:39" x14ac:dyDescent="0.25">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v>9980</v>
      </c>
      <c r="S444">
        <v>15318</v>
      </c>
      <c r="T444">
        <v>1</v>
      </c>
      <c r="U444" t="s">
        <v>43</v>
      </c>
      <c r="V444">
        <v>14</v>
      </c>
      <c r="W444">
        <v>3</v>
      </c>
      <c r="X444">
        <v>4</v>
      </c>
      <c r="Y444">
        <v>0</v>
      </c>
      <c r="Z444">
        <v>10</v>
      </c>
      <c r="AA444">
        <v>3</v>
      </c>
      <c r="AB444">
        <v>2</v>
      </c>
      <c r="AC444" s="1">
        <v>42370</v>
      </c>
      <c r="AD444">
        <v>10</v>
      </c>
      <c r="AE444">
        <v>3</v>
      </c>
      <c r="AF444">
        <v>9</v>
      </c>
      <c r="AG444">
        <v>7</v>
      </c>
      <c r="AH444" s="1"/>
      <c r="AI444" t="s">
        <v>68</v>
      </c>
      <c r="AJ444" t="s">
        <v>69</v>
      </c>
      <c r="AK444">
        <v>2</v>
      </c>
      <c r="AL444" t="s">
        <v>70</v>
      </c>
      <c r="AM444">
        <v>2994</v>
      </c>
    </row>
    <row r="445" spans="1:39" x14ac:dyDescent="0.25">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v>3894</v>
      </c>
      <c r="S445">
        <v>9129</v>
      </c>
      <c r="T445">
        <v>5</v>
      </c>
      <c r="U445" t="s">
        <v>43</v>
      </c>
      <c r="V445">
        <v>16</v>
      </c>
      <c r="W445">
        <v>3</v>
      </c>
      <c r="X445">
        <v>3</v>
      </c>
      <c r="Y445">
        <v>0</v>
      </c>
      <c r="Z445">
        <v>4</v>
      </c>
      <c r="AA445">
        <v>3</v>
      </c>
      <c r="AB445">
        <v>3</v>
      </c>
      <c r="AC445" s="1">
        <v>45292</v>
      </c>
      <c r="AD445">
        <v>2</v>
      </c>
      <c r="AE445">
        <v>2</v>
      </c>
      <c r="AF445">
        <v>1</v>
      </c>
      <c r="AG445">
        <v>2</v>
      </c>
      <c r="AH445" s="1">
        <v>45065</v>
      </c>
      <c r="AI445" t="s">
        <v>71</v>
      </c>
      <c r="AJ445" t="s">
        <v>72</v>
      </c>
      <c r="AK445">
        <v>6</v>
      </c>
      <c r="AL445" t="s">
        <v>73</v>
      </c>
      <c r="AM445">
        <v>1168.2</v>
      </c>
    </row>
    <row r="446" spans="1:39" x14ac:dyDescent="0.25">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v>4051</v>
      </c>
      <c r="S446">
        <v>19658</v>
      </c>
      <c r="T446">
        <v>2</v>
      </c>
      <c r="U446" t="s">
        <v>43</v>
      </c>
      <c r="V446">
        <v>14</v>
      </c>
      <c r="W446">
        <v>3</v>
      </c>
      <c r="X446">
        <v>1</v>
      </c>
      <c r="Y446">
        <v>1</v>
      </c>
      <c r="Z446">
        <v>14</v>
      </c>
      <c r="AA446">
        <v>2</v>
      </c>
      <c r="AB446">
        <v>3</v>
      </c>
      <c r="AC446" s="1">
        <v>42736</v>
      </c>
      <c r="AD446">
        <v>9</v>
      </c>
      <c r="AE446">
        <v>7</v>
      </c>
      <c r="AF446">
        <v>6</v>
      </c>
      <c r="AG446">
        <v>7</v>
      </c>
      <c r="AH446" s="1"/>
      <c r="AI446" t="s">
        <v>68</v>
      </c>
      <c r="AJ446" t="s">
        <v>69</v>
      </c>
      <c r="AK446">
        <v>2</v>
      </c>
      <c r="AL446" t="s">
        <v>70</v>
      </c>
      <c r="AM446">
        <v>1215.3000000000002</v>
      </c>
    </row>
    <row r="447" spans="1:39" x14ac:dyDescent="0.25">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v>16835</v>
      </c>
      <c r="S447">
        <v>9873</v>
      </c>
      <c r="T447">
        <v>3</v>
      </c>
      <c r="U447" t="s">
        <v>43</v>
      </c>
      <c r="V447">
        <v>23</v>
      </c>
      <c r="W447">
        <v>4</v>
      </c>
      <c r="X447">
        <v>4</v>
      </c>
      <c r="Y447">
        <v>0</v>
      </c>
      <c r="Z447">
        <v>37</v>
      </c>
      <c r="AA447">
        <v>2</v>
      </c>
      <c r="AB447">
        <v>3</v>
      </c>
      <c r="AC447" s="1">
        <v>42370</v>
      </c>
      <c r="AD447">
        <v>10</v>
      </c>
      <c r="AE447">
        <v>9</v>
      </c>
      <c r="AF447">
        <v>7</v>
      </c>
      <c r="AG447">
        <v>7</v>
      </c>
      <c r="AH447" s="1"/>
      <c r="AI447" t="s">
        <v>68</v>
      </c>
      <c r="AJ447" t="s">
        <v>69</v>
      </c>
      <c r="AK447">
        <v>1</v>
      </c>
      <c r="AL447" t="s">
        <v>77</v>
      </c>
      <c r="AM447">
        <v>6734</v>
      </c>
    </row>
    <row r="448" spans="1:39" x14ac:dyDescent="0.25">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v>6230</v>
      </c>
      <c r="S448">
        <v>13430</v>
      </c>
      <c r="T448">
        <v>7</v>
      </c>
      <c r="U448" t="s">
        <v>43</v>
      </c>
      <c r="V448">
        <v>14</v>
      </c>
      <c r="W448">
        <v>3</v>
      </c>
      <c r="X448">
        <v>4</v>
      </c>
      <c r="Y448">
        <v>0</v>
      </c>
      <c r="Z448">
        <v>16</v>
      </c>
      <c r="AA448">
        <v>3</v>
      </c>
      <c r="AB448">
        <v>3</v>
      </c>
      <c r="AC448" s="1">
        <v>40909</v>
      </c>
      <c r="AD448">
        <v>14</v>
      </c>
      <c r="AE448">
        <v>3</v>
      </c>
      <c r="AF448">
        <v>1</v>
      </c>
      <c r="AG448">
        <v>10</v>
      </c>
      <c r="AH448" s="1"/>
      <c r="AI448" t="s">
        <v>68</v>
      </c>
      <c r="AJ448" t="s">
        <v>69</v>
      </c>
      <c r="AK448">
        <v>3</v>
      </c>
      <c r="AL448" t="s">
        <v>76</v>
      </c>
      <c r="AM448">
        <v>1869</v>
      </c>
    </row>
    <row r="449" spans="1:39" x14ac:dyDescent="0.25">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v>4717</v>
      </c>
      <c r="S449">
        <v>18659</v>
      </c>
      <c r="T449">
        <v>9</v>
      </c>
      <c r="U449" t="s">
        <v>43</v>
      </c>
      <c r="V449">
        <v>11</v>
      </c>
      <c r="W449">
        <v>3</v>
      </c>
      <c r="X449">
        <v>3</v>
      </c>
      <c r="Y449">
        <v>0</v>
      </c>
      <c r="Z449">
        <v>15</v>
      </c>
      <c r="AA449">
        <v>2</v>
      </c>
      <c r="AB449">
        <v>3</v>
      </c>
      <c r="AC449" s="1">
        <v>42005</v>
      </c>
      <c r="AD449">
        <v>11</v>
      </c>
      <c r="AE449">
        <v>9</v>
      </c>
      <c r="AF449">
        <v>6</v>
      </c>
      <c r="AG449">
        <v>9</v>
      </c>
      <c r="AH449" s="1"/>
      <c r="AI449" t="s">
        <v>68</v>
      </c>
      <c r="AJ449" t="s">
        <v>69</v>
      </c>
      <c r="AK449">
        <v>1</v>
      </c>
      <c r="AL449" t="s">
        <v>77</v>
      </c>
      <c r="AM449">
        <v>1415.1000000000001</v>
      </c>
    </row>
    <row r="450" spans="1:39" x14ac:dyDescent="0.25">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v>13237</v>
      </c>
      <c r="S450">
        <v>20364</v>
      </c>
      <c r="T450">
        <v>7</v>
      </c>
      <c r="U450" t="s">
        <v>43</v>
      </c>
      <c r="V450">
        <v>15</v>
      </c>
      <c r="W450">
        <v>3</v>
      </c>
      <c r="X450">
        <v>3</v>
      </c>
      <c r="Y450">
        <v>0</v>
      </c>
      <c r="Z450">
        <v>22</v>
      </c>
      <c r="AA450">
        <v>3</v>
      </c>
      <c r="AB450">
        <v>3</v>
      </c>
      <c r="AC450" s="1">
        <v>38718</v>
      </c>
      <c r="AD450">
        <v>20</v>
      </c>
      <c r="AE450">
        <v>6</v>
      </c>
      <c r="AF450">
        <v>5</v>
      </c>
      <c r="AG450">
        <v>13</v>
      </c>
      <c r="AH450" s="1"/>
      <c r="AI450" t="s">
        <v>71</v>
      </c>
      <c r="AJ450" t="s">
        <v>72</v>
      </c>
      <c r="AK450">
        <v>5</v>
      </c>
      <c r="AL450" t="s">
        <v>74</v>
      </c>
      <c r="AM450">
        <v>3971.1000000000004</v>
      </c>
    </row>
    <row r="451" spans="1:39" x14ac:dyDescent="0.25">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v>3755</v>
      </c>
      <c r="S451">
        <v>17872</v>
      </c>
      <c r="T451">
        <v>1</v>
      </c>
      <c r="U451" t="s">
        <v>43</v>
      </c>
      <c r="V451">
        <v>11</v>
      </c>
      <c r="W451">
        <v>3</v>
      </c>
      <c r="X451">
        <v>1</v>
      </c>
      <c r="Y451">
        <v>1</v>
      </c>
      <c r="Z451">
        <v>8</v>
      </c>
      <c r="AA451">
        <v>3</v>
      </c>
      <c r="AB451">
        <v>3</v>
      </c>
      <c r="AC451" s="1">
        <v>43101</v>
      </c>
      <c r="AD451">
        <v>8</v>
      </c>
      <c r="AE451">
        <v>3</v>
      </c>
      <c r="AF451">
        <v>0</v>
      </c>
      <c r="AG451">
        <v>7</v>
      </c>
      <c r="AH451" s="1"/>
      <c r="AI451" t="s">
        <v>71</v>
      </c>
      <c r="AJ451" t="s">
        <v>72</v>
      </c>
      <c r="AK451">
        <v>6</v>
      </c>
      <c r="AL451" t="s">
        <v>73</v>
      </c>
      <c r="AM451">
        <v>1126.5</v>
      </c>
    </row>
    <row r="452" spans="1:39" x14ac:dyDescent="0.25">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v>6582</v>
      </c>
      <c r="S452">
        <v>8346</v>
      </c>
      <c r="T452">
        <v>4</v>
      </c>
      <c r="U452" t="s">
        <v>35</v>
      </c>
      <c r="V452">
        <v>13</v>
      </c>
      <c r="W452">
        <v>3</v>
      </c>
      <c r="X452">
        <v>3</v>
      </c>
      <c r="Y452">
        <v>0</v>
      </c>
      <c r="Z452">
        <v>10</v>
      </c>
      <c r="AA452">
        <v>2</v>
      </c>
      <c r="AB452">
        <v>4</v>
      </c>
      <c r="AC452" s="1">
        <v>43831</v>
      </c>
      <c r="AD452">
        <v>6</v>
      </c>
      <c r="AE452">
        <v>5</v>
      </c>
      <c r="AF452">
        <v>0</v>
      </c>
      <c r="AG452">
        <v>5</v>
      </c>
      <c r="AH452" s="1"/>
      <c r="AI452" t="s">
        <v>68</v>
      </c>
      <c r="AJ452" t="s">
        <v>69</v>
      </c>
      <c r="AK452">
        <v>2</v>
      </c>
      <c r="AL452" t="s">
        <v>70</v>
      </c>
      <c r="AM452">
        <v>1974.6000000000001</v>
      </c>
    </row>
    <row r="453" spans="1:39" x14ac:dyDescent="0.25">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v>7406</v>
      </c>
      <c r="S453">
        <v>6950</v>
      </c>
      <c r="T453">
        <v>1</v>
      </c>
      <c r="U453" t="s">
        <v>35</v>
      </c>
      <c r="V453">
        <v>21</v>
      </c>
      <c r="W453">
        <v>4</v>
      </c>
      <c r="X453">
        <v>4</v>
      </c>
      <c r="Y453">
        <v>1</v>
      </c>
      <c r="Z453">
        <v>10</v>
      </c>
      <c r="AA453">
        <v>5</v>
      </c>
      <c r="AB453">
        <v>2</v>
      </c>
      <c r="AC453" s="1">
        <v>42370</v>
      </c>
      <c r="AD453">
        <v>10</v>
      </c>
      <c r="AE453">
        <v>9</v>
      </c>
      <c r="AF453">
        <v>5</v>
      </c>
      <c r="AG453">
        <v>8</v>
      </c>
      <c r="AH453" s="1"/>
      <c r="AI453" t="s">
        <v>71</v>
      </c>
      <c r="AJ453" t="s">
        <v>72</v>
      </c>
      <c r="AK453">
        <v>6</v>
      </c>
      <c r="AL453" t="s">
        <v>73</v>
      </c>
      <c r="AM453">
        <v>2962.4</v>
      </c>
    </row>
    <row r="454" spans="1:39" x14ac:dyDescent="0.25">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v>4805</v>
      </c>
      <c r="S454">
        <v>16177</v>
      </c>
      <c r="T454">
        <v>0</v>
      </c>
      <c r="U454" t="s">
        <v>43</v>
      </c>
      <c r="V454">
        <v>19</v>
      </c>
      <c r="W454">
        <v>3</v>
      </c>
      <c r="X454">
        <v>2</v>
      </c>
      <c r="Y454">
        <v>1</v>
      </c>
      <c r="Z454">
        <v>9</v>
      </c>
      <c r="AA454">
        <v>3</v>
      </c>
      <c r="AB454">
        <v>4</v>
      </c>
      <c r="AC454" s="1">
        <v>43101</v>
      </c>
      <c r="AD454">
        <v>8</v>
      </c>
      <c r="AE454">
        <v>7</v>
      </c>
      <c r="AF454">
        <v>3</v>
      </c>
      <c r="AG454">
        <v>7</v>
      </c>
      <c r="AH454" s="1"/>
      <c r="AI454" t="s">
        <v>68</v>
      </c>
      <c r="AJ454" t="s">
        <v>69</v>
      </c>
      <c r="AK454">
        <v>1</v>
      </c>
      <c r="AL454" t="s">
        <v>77</v>
      </c>
      <c r="AM454">
        <v>1441.5</v>
      </c>
    </row>
    <row r="455" spans="1:39" x14ac:dyDescent="0.25">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v>2741</v>
      </c>
      <c r="S455">
        <v>22808</v>
      </c>
      <c r="T455">
        <v>0</v>
      </c>
      <c r="U455" t="s">
        <v>35</v>
      </c>
      <c r="V455">
        <v>11</v>
      </c>
      <c r="W455">
        <v>3</v>
      </c>
      <c r="X455">
        <v>2</v>
      </c>
      <c r="Y455">
        <v>1</v>
      </c>
      <c r="Z455">
        <v>8</v>
      </c>
      <c r="AA455">
        <v>2</v>
      </c>
      <c r="AB455">
        <v>2</v>
      </c>
      <c r="AC455" s="1">
        <v>43466</v>
      </c>
      <c r="AD455">
        <v>7</v>
      </c>
      <c r="AE455">
        <v>7</v>
      </c>
      <c r="AF455">
        <v>1</v>
      </c>
      <c r="AG455">
        <v>0</v>
      </c>
      <c r="AH455" s="1">
        <v>45050</v>
      </c>
      <c r="AI455" t="s">
        <v>78</v>
      </c>
      <c r="AJ455" t="s">
        <v>78</v>
      </c>
      <c r="AK455">
        <v>9</v>
      </c>
      <c r="AL455" t="s">
        <v>80</v>
      </c>
      <c r="AM455">
        <v>822.30000000000007</v>
      </c>
    </row>
    <row r="456" spans="1:39" x14ac:dyDescent="0.25">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v>4262</v>
      </c>
      <c r="S456">
        <v>22645</v>
      </c>
      <c r="T456">
        <v>4</v>
      </c>
      <c r="U456" t="s">
        <v>43</v>
      </c>
      <c r="V456">
        <v>12</v>
      </c>
      <c r="W456">
        <v>3</v>
      </c>
      <c r="X456">
        <v>2</v>
      </c>
      <c r="Y456">
        <v>2</v>
      </c>
      <c r="Z456">
        <v>8</v>
      </c>
      <c r="AA456">
        <v>2</v>
      </c>
      <c r="AB456">
        <v>4</v>
      </c>
      <c r="AC456" s="1">
        <v>44927</v>
      </c>
      <c r="AD456">
        <v>3</v>
      </c>
      <c r="AE456">
        <v>2</v>
      </c>
      <c r="AF456">
        <v>1</v>
      </c>
      <c r="AG456">
        <v>2</v>
      </c>
      <c r="AH456" s="1"/>
      <c r="AI456" t="s">
        <v>71</v>
      </c>
      <c r="AJ456" t="s">
        <v>72</v>
      </c>
      <c r="AK456">
        <v>6</v>
      </c>
      <c r="AL456" t="s">
        <v>73</v>
      </c>
      <c r="AM456">
        <v>1278.6000000000001</v>
      </c>
    </row>
    <row r="457" spans="1:39" x14ac:dyDescent="0.25">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v>16184</v>
      </c>
      <c r="S457">
        <v>22578</v>
      </c>
      <c r="T457">
        <v>4</v>
      </c>
      <c r="U457" t="s">
        <v>43</v>
      </c>
      <c r="V457">
        <v>19</v>
      </c>
      <c r="W457">
        <v>3</v>
      </c>
      <c r="X457">
        <v>3</v>
      </c>
      <c r="Y457">
        <v>1</v>
      </c>
      <c r="Z457">
        <v>10</v>
      </c>
      <c r="AA457">
        <v>2</v>
      </c>
      <c r="AB457">
        <v>3</v>
      </c>
      <c r="AC457" s="1">
        <v>43831</v>
      </c>
      <c r="AD457">
        <v>6</v>
      </c>
      <c r="AE457">
        <v>1</v>
      </c>
      <c r="AF457">
        <v>0</v>
      </c>
      <c r="AG457">
        <v>5</v>
      </c>
      <c r="AH457" s="1"/>
      <c r="AI457" t="s">
        <v>71</v>
      </c>
      <c r="AJ457" t="s">
        <v>72</v>
      </c>
      <c r="AK457">
        <v>4</v>
      </c>
      <c r="AL457" t="s">
        <v>75</v>
      </c>
      <c r="AM457">
        <v>4855.2000000000007</v>
      </c>
    </row>
    <row r="458" spans="1:39" x14ac:dyDescent="0.25">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v>11557</v>
      </c>
      <c r="S458">
        <v>25291</v>
      </c>
      <c r="T458">
        <v>9</v>
      </c>
      <c r="U458" t="s">
        <v>43</v>
      </c>
      <c r="V458">
        <v>21</v>
      </c>
      <c r="W458">
        <v>4</v>
      </c>
      <c r="X458">
        <v>3</v>
      </c>
      <c r="Y458">
        <v>1</v>
      </c>
      <c r="Z458">
        <v>10</v>
      </c>
      <c r="AA458">
        <v>3</v>
      </c>
      <c r="AB458">
        <v>2</v>
      </c>
      <c r="AC458" s="1">
        <v>44197</v>
      </c>
      <c r="AD458">
        <v>5</v>
      </c>
      <c r="AE458">
        <v>4</v>
      </c>
      <c r="AF458">
        <v>0</v>
      </c>
      <c r="AG458">
        <v>1</v>
      </c>
      <c r="AH458" s="1"/>
      <c r="AI458" t="s">
        <v>68</v>
      </c>
      <c r="AJ458" t="s">
        <v>69</v>
      </c>
      <c r="AK458">
        <v>2</v>
      </c>
      <c r="AL458" t="s">
        <v>70</v>
      </c>
      <c r="AM458">
        <v>4622.8</v>
      </c>
    </row>
    <row r="459" spans="1:39" x14ac:dyDescent="0.25">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v>1878</v>
      </c>
      <c r="S459">
        <v>8059</v>
      </c>
      <c r="T459">
        <v>1</v>
      </c>
      <c r="U459" t="s">
        <v>35</v>
      </c>
      <c r="V459">
        <v>14</v>
      </c>
      <c r="W459">
        <v>3</v>
      </c>
      <c r="X459">
        <v>4</v>
      </c>
      <c r="Y459">
        <v>0</v>
      </c>
      <c r="Z459">
        <v>0</v>
      </c>
      <c r="AA459">
        <v>3</v>
      </c>
      <c r="AB459">
        <v>3</v>
      </c>
      <c r="AC459" s="1">
        <v>46023</v>
      </c>
      <c r="AD459">
        <v>0</v>
      </c>
      <c r="AE459">
        <v>0</v>
      </c>
      <c r="AF459">
        <v>0</v>
      </c>
      <c r="AG459">
        <v>0</v>
      </c>
      <c r="AH459" s="1">
        <v>45044</v>
      </c>
      <c r="AI459" t="s">
        <v>68</v>
      </c>
      <c r="AJ459" t="s">
        <v>69</v>
      </c>
      <c r="AK459">
        <v>3</v>
      </c>
      <c r="AL459" t="s">
        <v>76</v>
      </c>
      <c r="AM459">
        <v>563.40000000000009</v>
      </c>
    </row>
    <row r="460" spans="1:39" x14ac:dyDescent="0.25">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v>10932</v>
      </c>
      <c r="S460">
        <v>11373</v>
      </c>
      <c r="T460">
        <v>3</v>
      </c>
      <c r="U460" t="s">
        <v>43</v>
      </c>
      <c r="V460">
        <v>15</v>
      </c>
      <c r="W460">
        <v>3</v>
      </c>
      <c r="X460">
        <v>3</v>
      </c>
      <c r="Y460">
        <v>1</v>
      </c>
      <c r="Z460">
        <v>20</v>
      </c>
      <c r="AA460">
        <v>2</v>
      </c>
      <c r="AB460">
        <v>3</v>
      </c>
      <c r="AC460" s="1">
        <v>45658</v>
      </c>
      <c r="AD460">
        <v>1</v>
      </c>
      <c r="AE460">
        <v>0</v>
      </c>
      <c r="AF460">
        <v>0</v>
      </c>
      <c r="AG460">
        <v>1</v>
      </c>
      <c r="AH460" s="1"/>
      <c r="AI460" t="s">
        <v>68</v>
      </c>
      <c r="AJ460" t="s">
        <v>69</v>
      </c>
      <c r="AK460">
        <v>1</v>
      </c>
      <c r="AL460" t="s">
        <v>77</v>
      </c>
      <c r="AM460">
        <v>3279.6000000000004</v>
      </c>
    </row>
    <row r="461" spans="1:39" x14ac:dyDescent="0.25">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v>6811</v>
      </c>
      <c r="S461">
        <v>2112</v>
      </c>
      <c r="T461">
        <v>2</v>
      </c>
      <c r="U461" t="s">
        <v>35</v>
      </c>
      <c r="V461">
        <v>17</v>
      </c>
      <c r="W461">
        <v>3</v>
      </c>
      <c r="X461">
        <v>1</v>
      </c>
      <c r="Y461">
        <v>0</v>
      </c>
      <c r="Z461">
        <v>10</v>
      </c>
      <c r="AA461">
        <v>3</v>
      </c>
      <c r="AB461">
        <v>3</v>
      </c>
      <c r="AC461" s="1">
        <v>43101</v>
      </c>
      <c r="AD461">
        <v>8</v>
      </c>
      <c r="AE461">
        <v>7</v>
      </c>
      <c r="AF461">
        <v>0</v>
      </c>
      <c r="AG461">
        <v>7</v>
      </c>
      <c r="AH461" s="1"/>
      <c r="AI461" t="s">
        <v>71</v>
      </c>
      <c r="AJ461" t="s">
        <v>72</v>
      </c>
      <c r="AK461">
        <v>5</v>
      </c>
      <c r="AL461" t="s">
        <v>74</v>
      </c>
      <c r="AM461">
        <v>2043.3000000000002</v>
      </c>
    </row>
    <row r="462" spans="1:39" x14ac:dyDescent="0.25">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v>4306</v>
      </c>
      <c r="S462">
        <v>4267</v>
      </c>
      <c r="T462">
        <v>5</v>
      </c>
      <c r="U462" t="s">
        <v>43</v>
      </c>
      <c r="V462">
        <v>12</v>
      </c>
      <c r="W462">
        <v>3</v>
      </c>
      <c r="X462">
        <v>1</v>
      </c>
      <c r="Y462">
        <v>2</v>
      </c>
      <c r="Z462">
        <v>8</v>
      </c>
      <c r="AA462">
        <v>5</v>
      </c>
      <c r="AB462">
        <v>3</v>
      </c>
      <c r="AC462" s="1">
        <v>46023</v>
      </c>
      <c r="AD462">
        <v>0</v>
      </c>
      <c r="AE462">
        <v>0</v>
      </c>
      <c r="AF462">
        <v>0</v>
      </c>
      <c r="AG462">
        <v>0</v>
      </c>
      <c r="AH462" s="1"/>
      <c r="AI462" t="s">
        <v>68</v>
      </c>
      <c r="AJ462" t="s">
        <v>69</v>
      </c>
      <c r="AK462">
        <v>1</v>
      </c>
      <c r="AL462" t="s">
        <v>77</v>
      </c>
      <c r="AM462">
        <v>1291.8000000000002</v>
      </c>
    </row>
    <row r="463" spans="1:39" x14ac:dyDescent="0.25">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v>4859</v>
      </c>
      <c r="S463">
        <v>6698</v>
      </c>
      <c r="T463">
        <v>1</v>
      </c>
      <c r="U463" t="s">
        <v>43</v>
      </c>
      <c r="V463">
        <v>16</v>
      </c>
      <c r="W463">
        <v>3</v>
      </c>
      <c r="X463">
        <v>4</v>
      </c>
      <c r="Y463">
        <v>0</v>
      </c>
      <c r="Z463">
        <v>5</v>
      </c>
      <c r="AA463">
        <v>3</v>
      </c>
      <c r="AB463">
        <v>3</v>
      </c>
      <c r="AC463" s="1">
        <v>44197</v>
      </c>
      <c r="AD463">
        <v>5</v>
      </c>
      <c r="AE463">
        <v>4</v>
      </c>
      <c r="AF463">
        <v>0</v>
      </c>
      <c r="AG463">
        <v>3</v>
      </c>
      <c r="AH463" s="1"/>
      <c r="AI463" t="s">
        <v>68</v>
      </c>
      <c r="AJ463" t="s">
        <v>69</v>
      </c>
      <c r="AK463">
        <v>3</v>
      </c>
      <c r="AL463" t="s">
        <v>76</v>
      </c>
      <c r="AM463">
        <v>1457.7</v>
      </c>
    </row>
    <row r="464" spans="1:39" x14ac:dyDescent="0.25">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v>5337</v>
      </c>
      <c r="S464">
        <v>19921</v>
      </c>
      <c r="T464">
        <v>1</v>
      </c>
      <c r="U464" t="s">
        <v>43</v>
      </c>
      <c r="V464">
        <v>12</v>
      </c>
      <c r="W464">
        <v>3</v>
      </c>
      <c r="X464">
        <v>4</v>
      </c>
      <c r="Y464">
        <v>0</v>
      </c>
      <c r="Z464">
        <v>10</v>
      </c>
      <c r="AA464">
        <v>3</v>
      </c>
      <c r="AB464">
        <v>3</v>
      </c>
      <c r="AC464" s="1">
        <v>42370</v>
      </c>
      <c r="AD464">
        <v>10</v>
      </c>
      <c r="AE464">
        <v>7</v>
      </c>
      <c r="AF464">
        <v>5</v>
      </c>
      <c r="AG464">
        <v>7</v>
      </c>
      <c r="AH464" s="1"/>
      <c r="AI464" t="s">
        <v>68</v>
      </c>
      <c r="AJ464" t="s">
        <v>69</v>
      </c>
      <c r="AK464">
        <v>1</v>
      </c>
      <c r="AL464" t="s">
        <v>77</v>
      </c>
      <c r="AM464">
        <v>1601.1000000000001</v>
      </c>
    </row>
    <row r="465" spans="1:39" x14ac:dyDescent="0.25">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v>2340</v>
      </c>
      <c r="S465">
        <v>23213</v>
      </c>
      <c r="T465">
        <v>1</v>
      </c>
      <c r="U465" t="s">
        <v>35</v>
      </c>
      <c r="V465">
        <v>18</v>
      </c>
      <c r="W465">
        <v>3</v>
      </c>
      <c r="X465">
        <v>2</v>
      </c>
      <c r="Y465">
        <v>0</v>
      </c>
      <c r="Z465">
        <v>1</v>
      </c>
      <c r="AA465">
        <v>3</v>
      </c>
      <c r="AB465">
        <v>1</v>
      </c>
      <c r="AC465" s="1">
        <v>45658</v>
      </c>
      <c r="AD465">
        <v>1</v>
      </c>
      <c r="AE465">
        <v>0</v>
      </c>
      <c r="AF465">
        <v>0</v>
      </c>
      <c r="AG465">
        <v>0</v>
      </c>
      <c r="AH465" s="1">
        <v>45036</v>
      </c>
      <c r="AI465" t="s">
        <v>71</v>
      </c>
      <c r="AJ465" t="s">
        <v>72</v>
      </c>
      <c r="AK465">
        <v>5</v>
      </c>
      <c r="AL465" t="s">
        <v>74</v>
      </c>
      <c r="AM465">
        <v>702</v>
      </c>
    </row>
    <row r="466" spans="1:39" x14ac:dyDescent="0.25">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v>7491</v>
      </c>
      <c r="S466">
        <v>23848</v>
      </c>
      <c r="T466">
        <v>4</v>
      </c>
      <c r="U466" t="s">
        <v>43</v>
      </c>
      <c r="V466">
        <v>17</v>
      </c>
      <c r="W466">
        <v>3</v>
      </c>
      <c r="X466">
        <v>4</v>
      </c>
      <c r="Y466">
        <v>0</v>
      </c>
      <c r="Z466">
        <v>12</v>
      </c>
      <c r="AA466">
        <v>3</v>
      </c>
      <c r="AB466">
        <v>4</v>
      </c>
      <c r="AC466" s="1">
        <v>43831</v>
      </c>
      <c r="AD466">
        <v>6</v>
      </c>
      <c r="AE466">
        <v>5</v>
      </c>
      <c r="AF466">
        <v>1</v>
      </c>
      <c r="AG466">
        <v>2</v>
      </c>
      <c r="AH466" s="1"/>
      <c r="AI466" t="s">
        <v>71</v>
      </c>
      <c r="AJ466" t="s">
        <v>72</v>
      </c>
      <c r="AK466">
        <v>6</v>
      </c>
      <c r="AL466" t="s">
        <v>73</v>
      </c>
      <c r="AM466">
        <v>2247.3000000000002</v>
      </c>
    </row>
    <row r="467" spans="1:39" x14ac:dyDescent="0.25">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v>10527</v>
      </c>
      <c r="S467">
        <v>8984</v>
      </c>
      <c r="T467">
        <v>5</v>
      </c>
      <c r="U467" t="s">
        <v>43</v>
      </c>
      <c r="V467">
        <v>11</v>
      </c>
      <c r="W467">
        <v>3</v>
      </c>
      <c r="X467">
        <v>4</v>
      </c>
      <c r="Y467">
        <v>0</v>
      </c>
      <c r="Z467">
        <v>28</v>
      </c>
      <c r="AA467">
        <v>3</v>
      </c>
      <c r="AB467">
        <v>2</v>
      </c>
      <c r="AC467" s="1">
        <v>45292</v>
      </c>
      <c r="AD467">
        <v>2</v>
      </c>
      <c r="AE467">
        <v>2</v>
      </c>
      <c r="AF467">
        <v>1</v>
      </c>
      <c r="AG467">
        <v>2</v>
      </c>
      <c r="AH467" s="1"/>
      <c r="AI467" t="s">
        <v>71</v>
      </c>
      <c r="AJ467" t="s">
        <v>72</v>
      </c>
      <c r="AK467">
        <v>4</v>
      </c>
      <c r="AL467" t="s">
        <v>75</v>
      </c>
      <c r="AM467">
        <v>3158.1000000000004</v>
      </c>
    </row>
    <row r="468" spans="1:39" x14ac:dyDescent="0.25">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v>16595</v>
      </c>
      <c r="S468">
        <v>5626</v>
      </c>
      <c r="T468">
        <v>7</v>
      </c>
      <c r="U468" t="s">
        <v>43</v>
      </c>
      <c r="V468">
        <v>16</v>
      </c>
      <c r="W468">
        <v>3</v>
      </c>
      <c r="X468">
        <v>2</v>
      </c>
      <c r="Y468">
        <v>1</v>
      </c>
      <c r="Z468">
        <v>22</v>
      </c>
      <c r="AA468">
        <v>2</v>
      </c>
      <c r="AB468">
        <v>3</v>
      </c>
      <c r="AC468" s="1">
        <v>39448</v>
      </c>
      <c r="AD468">
        <v>18</v>
      </c>
      <c r="AE468">
        <v>16</v>
      </c>
      <c r="AF468">
        <v>11</v>
      </c>
      <c r="AG468">
        <v>8</v>
      </c>
      <c r="AH468" s="1"/>
      <c r="AI468" t="s">
        <v>68</v>
      </c>
      <c r="AJ468" t="s">
        <v>69</v>
      </c>
      <c r="AK468">
        <v>2</v>
      </c>
      <c r="AL468" t="s">
        <v>70</v>
      </c>
      <c r="AM468">
        <v>4978.5</v>
      </c>
    </row>
    <row r="469" spans="1:39" x14ac:dyDescent="0.25">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v>8834</v>
      </c>
      <c r="S469">
        <v>24666</v>
      </c>
      <c r="T469">
        <v>1</v>
      </c>
      <c r="U469" t="s">
        <v>43</v>
      </c>
      <c r="V469">
        <v>13</v>
      </c>
      <c r="W469">
        <v>3</v>
      </c>
      <c r="X469">
        <v>4</v>
      </c>
      <c r="Y469">
        <v>1</v>
      </c>
      <c r="Z469">
        <v>9</v>
      </c>
      <c r="AA469">
        <v>6</v>
      </c>
      <c r="AB469">
        <v>3</v>
      </c>
      <c r="AC469" s="1">
        <v>42736</v>
      </c>
      <c r="AD469">
        <v>9</v>
      </c>
      <c r="AE469">
        <v>5</v>
      </c>
      <c r="AF469">
        <v>7</v>
      </c>
      <c r="AG469">
        <v>7</v>
      </c>
      <c r="AH469" s="1"/>
      <c r="AI469" t="s">
        <v>68</v>
      </c>
      <c r="AJ469" t="s">
        <v>69</v>
      </c>
      <c r="AK469">
        <v>3</v>
      </c>
      <c r="AL469" t="s">
        <v>76</v>
      </c>
      <c r="AM469">
        <v>2650.2000000000003</v>
      </c>
    </row>
    <row r="470" spans="1:39" x14ac:dyDescent="0.25">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v>5577</v>
      </c>
      <c r="S470">
        <v>22087</v>
      </c>
      <c r="T470">
        <v>3</v>
      </c>
      <c r="U470" t="s">
        <v>35</v>
      </c>
      <c r="V470">
        <v>12</v>
      </c>
      <c r="W470">
        <v>3</v>
      </c>
      <c r="X470">
        <v>2</v>
      </c>
      <c r="Y470">
        <v>2</v>
      </c>
      <c r="Z470">
        <v>18</v>
      </c>
      <c r="AA470">
        <v>3</v>
      </c>
      <c r="AB470">
        <v>3</v>
      </c>
      <c r="AC470" s="1">
        <v>42370</v>
      </c>
      <c r="AD470">
        <v>10</v>
      </c>
      <c r="AE470">
        <v>9</v>
      </c>
      <c r="AF470">
        <v>6</v>
      </c>
      <c r="AG470">
        <v>9</v>
      </c>
      <c r="AH470" s="1"/>
      <c r="AI470" t="s">
        <v>71</v>
      </c>
      <c r="AJ470" t="s">
        <v>72</v>
      </c>
      <c r="AK470">
        <v>4</v>
      </c>
      <c r="AL470" t="s">
        <v>75</v>
      </c>
      <c r="AM470">
        <v>1673.1000000000001</v>
      </c>
    </row>
    <row r="471" spans="1:39" x14ac:dyDescent="0.25">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v>4707</v>
      </c>
      <c r="S471">
        <v>23914</v>
      </c>
      <c r="T471">
        <v>8</v>
      </c>
      <c r="U471" t="s">
        <v>43</v>
      </c>
      <c r="V471">
        <v>12</v>
      </c>
      <c r="W471">
        <v>3</v>
      </c>
      <c r="X471">
        <v>4</v>
      </c>
      <c r="Y471">
        <v>0</v>
      </c>
      <c r="Z471">
        <v>6</v>
      </c>
      <c r="AA471">
        <v>2</v>
      </c>
      <c r="AB471">
        <v>3</v>
      </c>
      <c r="AC471" s="1">
        <v>44562</v>
      </c>
      <c r="AD471">
        <v>4</v>
      </c>
      <c r="AE471">
        <v>2</v>
      </c>
      <c r="AF471">
        <v>1</v>
      </c>
      <c r="AG471">
        <v>2</v>
      </c>
      <c r="AH471" s="1">
        <v>45027</v>
      </c>
      <c r="AI471" t="s">
        <v>68</v>
      </c>
      <c r="AJ471" t="s">
        <v>69</v>
      </c>
      <c r="AK471">
        <v>2</v>
      </c>
      <c r="AL471" t="s">
        <v>70</v>
      </c>
      <c r="AM471">
        <v>1412.1000000000001</v>
      </c>
    </row>
    <row r="472" spans="1:39" x14ac:dyDescent="0.25">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v>2400</v>
      </c>
      <c r="S472">
        <v>5530</v>
      </c>
      <c r="T472">
        <v>0</v>
      </c>
      <c r="U472" t="s">
        <v>43</v>
      </c>
      <c r="V472">
        <v>13</v>
      </c>
      <c r="W472">
        <v>3</v>
      </c>
      <c r="X472">
        <v>3</v>
      </c>
      <c r="Y472">
        <v>2</v>
      </c>
      <c r="Z472">
        <v>3</v>
      </c>
      <c r="AA472">
        <v>3</v>
      </c>
      <c r="AB472">
        <v>3</v>
      </c>
      <c r="AC472" s="1">
        <v>45292</v>
      </c>
      <c r="AD472">
        <v>2</v>
      </c>
      <c r="AE472">
        <v>2</v>
      </c>
      <c r="AF472">
        <v>2</v>
      </c>
      <c r="AG472">
        <v>1</v>
      </c>
      <c r="AH472" s="1"/>
      <c r="AI472" t="s">
        <v>68</v>
      </c>
      <c r="AJ472" t="s">
        <v>69</v>
      </c>
      <c r="AK472">
        <v>3</v>
      </c>
      <c r="AL472" t="s">
        <v>76</v>
      </c>
      <c r="AM472">
        <v>720</v>
      </c>
    </row>
    <row r="473" spans="1:39" x14ac:dyDescent="0.25">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v>9824</v>
      </c>
      <c r="S473">
        <v>22174</v>
      </c>
      <c r="T473">
        <v>3</v>
      </c>
      <c r="U473" t="s">
        <v>43</v>
      </c>
      <c r="V473">
        <v>19</v>
      </c>
      <c r="W473">
        <v>3</v>
      </c>
      <c r="X473">
        <v>3</v>
      </c>
      <c r="Y473">
        <v>1</v>
      </c>
      <c r="Z473">
        <v>18</v>
      </c>
      <c r="AA473">
        <v>4</v>
      </c>
      <c r="AB473">
        <v>3</v>
      </c>
      <c r="AC473" s="1">
        <v>45658</v>
      </c>
      <c r="AD473">
        <v>1</v>
      </c>
      <c r="AE473">
        <v>0</v>
      </c>
      <c r="AF473">
        <v>0</v>
      </c>
      <c r="AG473">
        <v>0</v>
      </c>
      <c r="AH473" s="1"/>
      <c r="AI473" t="s">
        <v>71</v>
      </c>
      <c r="AJ473" t="s">
        <v>72</v>
      </c>
      <c r="AK473">
        <v>5</v>
      </c>
      <c r="AL473" t="s">
        <v>74</v>
      </c>
      <c r="AM473">
        <v>2947.2000000000003</v>
      </c>
    </row>
    <row r="474" spans="1:39" x14ac:dyDescent="0.25">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v>6447</v>
      </c>
      <c r="S474">
        <v>15701</v>
      </c>
      <c r="T474">
        <v>6</v>
      </c>
      <c r="U474" t="s">
        <v>43</v>
      </c>
      <c r="V474">
        <v>12</v>
      </c>
      <c r="W474">
        <v>3</v>
      </c>
      <c r="X474">
        <v>2</v>
      </c>
      <c r="Y474">
        <v>1</v>
      </c>
      <c r="Z474">
        <v>8</v>
      </c>
      <c r="AA474">
        <v>2</v>
      </c>
      <c r="AB474">
        <v>2</v>
      </c>
      <c r="AC474" s="1">
        <v>43831</v>
      </c>
      <c r="AD474">
        <v>6</v>
      </c>
      <c r="AE474">
        <v>5</v>
      </c>
      <c r="AF474">
        <v>4</v>
      </c>
      <c r="AG474">
        <v>3</v>
      </c>
      <c r="AH474" s="1"/>
      <c r="AI474" t="s">
        <v>71</v>
      </c>
      <c r="AJ474" t="s">
        <v>72</v>
      </c>
      <c r="AK474">
        <v>6</v>
      </c>
      <c r="AL474" t="s">
        <v>73</v>
      </c>
      <c r="AM474">
        <v>1934.1000000000001</v>
      </c>
    </row>
    <row r="475" spans="1:39" x14ac:dyDescent="0.25">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v>19502</v>
      </c>
      <c r="S475">
        <v>2125</v>
      </c>
      <c r="T475">
        <v>1</v>
      </c>
      <c r="U475" t="s">
        <v>35</v>
      </c>
      <c r="V475">
        <v>17</v>
      </c>
      <c r="W475">
        <v>3</v>
      </c>
      <c r="X475">
        <v>3</v>
      </c>
      <c r="Y475">
        <v>1</v>
      </c>
      <c r="Z475">
        <v>31</v>
      </c>
      <c r="AA475">
        <v>5</v>
      </c>
      <c r="AB475">
        <v>3</v>
      </c>
      <c r="AC475" s="1">
        <v>34700</v>
      </c>
      <c r="AD475">
        <v>31</v>
      </c>
      <c r="AE475">
        <v>9</v>
      </c>
      <c r="AF475">
        <v>0</v>
      </c>
      <c r="AG475">
        <v>9</v>
      </c>
      <c r="AH475" s="1"/>
      <c r="AI475" t="s">
        <v>71</v>
      </c>
      <c r="AJ475" t="s">
        <v>72</v>
      </c>
      <c r="AK475">
        <v>6</v>
      </c>
      <c r="AL475" t="s">
        <v>73</v>
      </c>
      <c r="AM475">
        <v>5850.6</v>
      </c>
    </row>
    <row r="476" spans="1:39" x14ac:dyDescent="0.25">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v>2725</v>
      </c>
      <c r="S476">
        <v>21630</v>
      </c>
      <c r="T476">
        <v>1</v>
      </c>
      <c r="U476" t="s">
        <v>35</v>
      </c>
      <c r="V476">
        <v>11</v>
      </c>
      <c r="W476">
        <v>3</v>
      </c>
      <c r="X476">
        <v>2</v>
      </c>
      <c r="Y476">
        <v>2</v>
      </c>
      <c r="Z476">
        <v>6</v>
      </c>
      <c r="AA476">
        <v>3</v>
      </c>
      <c r="AB476">
        <v>3</v>
      </c>
      <c r="AC476" s="1">
        <v>43831</v>
      </c>
      <c r="AD476">
        <v>6</v>
      </c>
      <c r="AE476">
        <v>5</v>
      </c>
      <c r="AF476">
        <v>1</v>
      </c>
      <c r="AG476">
        <v>4</v>
      </c>
      <c r="AH476" s="1"/>
      <c r="AI476" t="s">
        <v>71</v>
      </c>
      <c r="AJ476" t="s">
        <v>72</v>
      </c>
      <c r="AK476">
        <v>4</v>
      </c>
      <c r="AL476" t="s">
        <v>75</v>
      </c>
      <c r="AM476">
        <v>817.5</v>
      </c>
    </row>
    <row r="477" spans="1:39" x14ac:dyDescent="0.25">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v>6272</v>
      </c>
      <c r="S477">
        <v>7428</v>
      </c>
      <c r="T477">
        <v>1</v>
      </c>
      <c r="U477" t="s">
        <v>43</v>
      </c>
      <c r="V477">
        <v>20</v>
      </c>
      <c r="W477">
        <v>4</v>
      </c>
      <c r="X477">
        <v>4</v>
      </c>
      <c r="Y477">
        <v>2</v>
      </c>
      <c r="Z477">
        <v>6</v>
      </c>
      <c r="AA477">
        <v>5</v>
      </c>
      <c r="AB477">
        <v>4</v>
      </c>
      <c r="AC477" s="1">
        <v>44197</v>
      </c>
      <c r="AD477">
        <v>5</v>
      </c>
      <c r="AE477">
        <v>3</v>
      </c>
      <c r="AF477">
        <v>1</v>
      </c>
      <c r="AG477">
        <v>4</v>
      </c>
      <c r="AH477" s="1"/>
      <c r="AI477" t="s">
        <v>68</v>
      </c>
      <c r="AJ477" t="s">
        <v>69</v>
      </c>
      <c r="AK477">
        <v>3</v>
      </c>
      <c r="AL477" t="s">
        <v>76</v>
      </c>
      <c r="AM477">
        <v>2508.8000000000002</v>
      </c>
    </row>
    <row r="478" spans="1:39" x14ac:dyDescent="0.25">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v>2127</v>
      </c>
      <c r="S478">
        <v>9100</v>
      </c>
      <c r="T478">
        <v>1</v>
      </c>
      <c r="U478" t="s">
        <v>43</v>
      </c>
      <c r="V478">
        <v>21</v>
      </c>
      <c r="W478">
        <v>4</v>
      </c>
      <c r="X478">
        <v>4</v>
      </c>
      <c r="Y478">
        <v>1</v>
      </c>
      <c r="Z478">
        <v>1</v>
      </c>
      <c r="AA478">
        <v>2</v>
      </c>
      <c r="AB478">
        <v>3</v>
      </c>
      <c r="AC478" s="1">
        <v>45658</v>
      </c>
      <c r="AD478">
        <v>1</v>
      </c>
      <c r="AE478">
        <v>0</v>
      </c>
      <c r="AF478">
        <v>0</v>
      </c>
      <c r="AG478">
        <v>0</v>
      </c>
      <c r="AH478" s="1"/>
      <c r="AI478" t="s">
        <v>71</v>
      </c>
      <c r="AJ478" t="s">
        <v>72</v>
      </c>
      <c r="AK478">
        <v>5</v>
      </c>
      <c r="AL478" t="s">
        <v>74</v>
      </c>
      <c r="AM478">
        <v>850.80000000000007</v>
      </c>
    </row>
    <row r="479" spans="1:39" x14ac:dyDescent="0.25">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v>18200</v>
      </c>
      <c r="S479">
        <v>7999</v>
      </c>
      <c r="T479">
        <v>1</v>
      </c>
      <c r="U479" t="s">
        <v>43</v>
      </c>
      <c r="V479">
        <v>11</v>
      </c>
      <c r="W479">
        <v>3</v>
      </c>
      <c r="X479">
        <v>3</v>
      </c>
      <c r="Y479">
        <v>1</v>
      </c>
      <c r="Z479">
        <v>32</v>
      </c>
      <c r="AA479">
        <v>2</v>
      </c>
      <c r="AB479">
        <v>3</v>
      </c>
      <c r="AC479" s="1">
        <v>34335</v>
      </c>
      <c r="AD479">
        <v>32</v>
      </c>
      <c r="AE479">
        <v>5</v>
      </c>
      <c r="AF479">
        <v>10</v>
      </c>
      <c r="AG479">
        <v>7</v>
      </c>
      <c r="AH479" s="1"/>
      <c r="AI479" t="s">
        <v>78</v>
      </c>
      <c r="AJ479" t="s">
        <v>78</v>
      </c>
      <c r="AK479">
        <v>9</v>
      </c>
      <c r="AL479" t="s">
        <v>80</v>
      </c>
      <c r="AM479">
        <v>5460</v>
      </c>
    </row>
    <row r="480" spans="1:39" x14ac:dyDescent="0.25">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v>2096</v>
      </c>
      <c r="S480">
        <v>26376</v>
      </c>
      <c r="T480">
        <v>1</v>
      </c>
      <c r="U480" t="s">
        <v>43</v>
      </c>
      <c r="V480">
        <v>11</v>
      </c>
      <c r="W480">
        <v>3</v>
      </c>
      <c r="X480">
        <v>3</v>
      </c>
      <c r="Y480">
        <v>0</v>
      </c>
      <c r="Z480">
        <v>7</v>
      </c>
      <c r="AA480">
        <v>1</v>
      </c>
      <c r="AB480">
        <v>3</v>
      </c>
      <c r="AC480" s="1">
        <v>43466</v>
      </c>
      <c r="AD480">
        <v>7</v>
      </c>
      <c r="AE480">
        <v>4</v>
      </c>
      <c r="AF480">
        <v>0</v>
      </c>
      <c r="AG480">
        <v>6</v>
      </c>
      <c r="AH480" s="1"/>
      <c r="AI480" t="s">
        <v>68</v>
      </c>
      <c r="AJ480" t="s">
        <v>69</v>
      </c>
      <c r="AK480">
        <v>1</v>
      </c>
      <c r="AL480" t="s">
        <v>77</v>
      </c>
      <c r="AM480">
        <v>628.80000000000007</v>
      </c>
    </row>
    <row r="481" spans="1:39" x14ac:dyDescent="0.25">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v>2886</v>
      </c>
      <c r="S481">
        <v>14168</v>
      </c>
      <c r="T481">
        <v>1</v>
      </c>
      <c r="U481" t="s">
        <v>35</v>
      </c>
      <c r="V481">
        <v>16</v>
      </c>
      <c r="W481">
        <v>3</v>
      </c>
      <c r="X481">
        <v>4</v>
      </c>
      <c r="Y481">
        <v>1</v>
      </c>
      <c r="Z481">
        <v>6</v>
      </c>
      <c r="AA481">
        <v>4</v>
      </c>
      <c r="AB481">
        <v>3</v>
      </c>
      <c r="AC481" s="1">
        <v>43831</v>
      </c>
      <c r="AD481">
        <v>6</v>
      </c>
      <c r="AE481">
        <v>3</v>
      </c>
      <c r="AF481">
        <v>1</v>
      </c>
      <c r="AG481">
        <v>2</v>
      </c>
      <c r="AH481" s="1">
        <v>45011</v>
      </c>
      <c r="AI481" t="s">
        <v>71</v>
      </c>
      <c r="AJ481" t="s">
        <v>72</v>
      </c>
      <c r="AK481">
        <v>6</v>
      </c>
      <c r="AL481" t="s">
        <v>73</v>
      </c>
      <c r="AM481">
        <v>865.80000000000007</v>
      </c>
    </row>
    <row r="482" spans="1:39" x14ac:dyDescent="0.25">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v>2033</v>
      </c>
      <c r="S482">
        <v>14470</v>
      </c>
      <c r="T482">
        <v>1</v>
      </c>
      <c r="U482" t="s">
        <v>43</v>
      </c>
      <c r="V482">
        <v>18</v>
      </c>
      <c r="W482">
        <v>3</v>
      </c>
      <c r="X482">
        <v>3</v>
      </c>
      <c r="Y482">
        <v>1</v>
      </c>
      <c r="Z482">
        <v>1</v>
      </c>
      <c r="AA482">
        <v>2</v>
      </c>
      <c r="AB482">
        <v>4</v>
      </c>
      <c r="AC482" s="1">
        <v>45658</v>
      </c>
      <c r="AD482">
        <v>1</v>
      </c>
      <c r="AE482">
        <v>0</v>
      </c>
      <c r="AF482">
        <v>0</v>
      </c>
      <c r="AG482">
        <v>0</v>
      </c>
      <c r="AH482" s="1">
        <v>45010</v>
      </c>
      <c r="AI482" t="s">
        <v>68</v>
      </c>
      <c r="AJ482" t="s">
        <v>69</v>
      </c>
      <c r="AK482">
        <v>1</v>
      </c>
      <c r="AL482" t="s">
        <v>77</v>
      </c>
      <c r="AM482">
        <v>609.90000000000009</v>
      </c>
    </row>
    <row r="483" spans="1:39" x14ac:dyDescent="0.25">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v>3622</v>
      </c>
      <c r="S483">
        <v>22794</v>
      </c>
      <c r="T483">
        <v>1</v>
      </c>
      <c r="U483" t="s">
        <v>35</v>
      </c>
      <c r="V483">
        <v>13</v>
      </c>
      <c r="W483">
        <v>3</v>
      </c>
      <c r="X483">
        <v>4</v>
      </c>
      <c r="Y483">
        <v>1</v>
      </c>
      <c r="Z483">
        <v>6</v>
      </c>
      <c r="AA483">
        <v>3</v>
      </c>
      <c r="AB483">
        <v>3</v>
      </c>
      <c r="AC483" s="1">
        <v>43831</v>
      </c>
      <c r="AD483">
        <v>6</v>
      </c>
      <c r="AE483">
        <v>5</v>
      </c>
      <c r="AF483">
        <v>1</v>
      </c>
      <c r="AG483">
        <v>3</v>
      </c>
      <c r="AH483" s="1"/>
      <c r="AI483" t="s">
        <v>71</v>
      </c>
      <c r="AJ483" t="s">
        <v>72</v>
      </c>
      <c r="AK483">
        <v>5</v>
      </c>
      <c r="AL483" t="s">
        <v>74</v>
      </c>
      <c r="AM483">
        <v>1086.6000000000001</v>
      </c>
    </row>
    <row r="484" spans="1:39" x14ac:dyDescent="0.25">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v>4233</v>
      </c>
      <c r="S484">
        <v>11512</v>
      </c>
      <c r="T484">
        <v>2</v>
      </c>
      <c r="U484" t="s">
        <v>43</v>
      </c>
      <c r="V484">
        <v>17</v>
      </c>
      <c r="W484">
        <v>3</v>
      </c>
      <c r="X484">
        <v>3</v>
      </c>
      <c r="Y484">
        <v>0</v>
      </c>
      <c r="Z484">
        <v>9</v>
      </c>
      <c r="AA484">
        <v>2</v>
      </c>
      <c r="AB484">
        <v>1</v>
      </c>
      <c r="AC484" s="1">
        <v>44927</v>
      </c>
      <c r="AD484">
        <v>3</v>
      </c>
      <c r="AE484">
        <v>1</v>
      </c>
      <c r="AF484">
        <v>1</v>
      </c>
      <c r="AG484">
        <v>2</v>
      </c>
      <c r="AH484" s="1">
        <v>45008</v>
      </c>
      <c r="AI484" t="s">
        <v>68</v>
      </c>
      <c r="AJ484" t="s">
        <v>69</v>
      </c>
      <c r="AK484">
        <v>3</v>
      </c>
      <c r="AL484" t="s">
        <v>76</v>
      </c>
      <c r="AM484">
        <v>1269.9000000000001</v>
      </c>
    </row>
    <row r="485" spans="1:39" x14ac:dyDescent="0.25">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v>3681</v>
      </c>
      <c r="S485">
        <v>14004</v>
      </c>
      <c r="T485">
        <v>4</v>
      </c>
      <c r="U485" t="s">
        <v>43</v>
      </c>
      <c r="V485">
        <v>14</v>
      </c>
      <c r="W485">
        <v>3</v>
      </c>
      <c r="X485">
        <v>4</v>
      </c>
      <c r="Y485">
        <v>0</v>
      </c>
      <c r="Z485">
        <v>9</v>
      </c>
      <c r="AA485">
        <v>3</v>
      </c>
      <c r="AB485">
        <v>3</v>
      </c>
      <c r="AC485" s="1">
        <v>44927</v>
      </c>
      <c r="AD485">
        <v>3</v>
      </c>
      <c r="AE485">
        <v>2</v>
      </c>
      <c r="AF485">
        <v>0</v>
      </c>
      <c r="AG485">
        <v>2</v>
      </c>
      <c r="AH485" s="1"/>
      <c r="AI485" t="s">
        <v>71</v>
      </c>
      <c r="AJ485" t="s">
        <v>72</v>
      </c>
      <c r="AK485">
        <v>5</v>
      </c>
      <c r="AL485" t="s">
        <v>74</v>
      </c>
      <c r="AM485">
        <v>1104.3000000000002</v>
      </c>
    </row>
    <row r="486" spans="1:39" x14ac:dyDescent="0.25">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v>5460</v>
      </c>
      <c r="S486">
        <v>6219</v>
      </c>
      <c r="T486">
        <v>4</v>
      </c>
      <c r="U486" t="s">
        <v>43</v>
      </c>
      <c r="V486">
        <v>22</v>
      </c>
      <c r="W486">
        <v>4</v>
      </c>
      <c r="X486">
        <v>4</v>
      </c>
      <c r="Y486">
        <v>2</v>
      </c>
      <c r="Z486">
        <v>13</v>
      </c>
      <c r="AA486">
        <v>4</v>
      </c>
      <c r="AB486">
        <v>4</v>
      </c>
      <c r="AC486" s="1">
        <v>43466</v>
      </c>
      <c r="AD486">
        <v>7</v>
      </c>
      <c r="AE486">
        <v>7</v>
      </c>
      <c r="AF486">
        <v>5</v>
      </c>
      <c r="AG486">
        <v>7</v>
      </c>
      <c r="AH486" s="1"/>
      <c r="AI486" t="s">
        <v>68</v>
      </c>
      <c r="AJ486" t="s">
        <v>69</v>
      </c>
      <c r="AK486">
        <v>3</v>
      </c>
      <c r="AL486" t="s">
        <v>76</v>
      </c>
      <c r="AM486">
        <v>2184</v>
      </c>
    </row>
    <row r="487" spans="1:39" x14ac:dyDescent="0.25">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v>2187</v>
      </c>
      <c r="S487">
        <v>5013</v>
      </c>
      <c r="T487">
        <v>0</v>
      </c>
      <c r="U487" t="s">
        <v>43</v>
      </c>
      <c r="V487">
        <v>12</v>
      </c>
      <c r="W487">
        <v>3</v>
      </c>
      <c r="X487">
        <v>3</v>
      </c>
      <c r="Y487">
        <v>2</v>
      </c>
      <c r="Z487">
        <v>6</v>
      </c>
      <c r="AA487">
        <v>5</v>
      </c>
      <c r="AB487">
        <v>2</v>
      </c>
      <c r="AC487" s="1">
        <v>44197</v>
      </c>
      <c r="AD487">
        <v>5</v>
      </c>
      <c r="AE487">
        <v>3</v>
      </c>
      <c r="AF487">
        <v>0</v>
      </c>
      <c r="AG487">
        <v>3</v>
      </c>
      <c r="AH487" s="1"/>
      <c r="AI487" t="s">
        <v>71</v>
      </c>
      <c r="AJ487" t="s">
        <v>72</v>
      </c>
      <c r="AK487">
        <v>5</v>
      </c>
      <c r="AL487" t="s">
        <v>74</v>
      </c>
      <c r="AM487">
        <v>656.1</v>
      </c>
    </row>
    <row r="488" spans="1:39" x14ac:dyDescent="0.25">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v>9602</v>
      </c>
      <c r="S488">
        <v>3010</v>
      </c>
      <c r="T488">
        <v>4</v>
      </c>
      <c r="U488" t="s">
        <v>35</v>
      </c>
      <c r="V488">
        <v>11</v>
      </c>
      <c r="W488">
        <v>3</v>
      </c>
      <c r="X488">
        <v>3</v>
      </c>
      <c r="Y488">
        <v>1</v>
      </c>
      <c r="Z488">
        <v>17</v>
      </c>
      <c r="AA488">
        <v>3</v>
      </c>
      <c r="AB488">
        <v>2</v>
      </c>
      <c r="AC488" s="1">
        <v>44927</v>
      </c>
      <c r="AD488">
        <v>3</v>
      </c>
      <c r="AE488">
        <v>0</v>
      </c>
      <c r="AF488">
        <v>1</v>
      </c>
      <c r="AG488">
        <v>0</v>
      </c>
      <c r="AH488" s="1"/>
      <c r="AI488" t="s">
        <v>68</v>
      </c>
      <c r="AJ488" t="s">
        <v>69</v>
      </c>
      <c r="AK488">
        <v>3</v>
      </c>
      <c r="AL488" t="s">
        <v>76</v>
      </c>
      <c r="AM488">
        <v>2880.6000000000004</v>
      </c>
    </row>
    <row r="489" spans="1:39" x14ac:dyDescent="0.25">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v>2836</v>
      </c>
      <c r="S489">
        <v>11757</v>
      </c>
      <c r="T489">
        <v>1</v>
      </c>
      <c r="U489" t="s">
        <v>43</v>
      </c>
      <c r="V489">
        <v>13</v>
      </c>
      <c r="W489">
        <v>3</v>
      </c>
      <c r="X489">
        <v>4</v>
      </c>
      <c r="Y489">
        <v>0</v>
      </c>
      <c r="Z489">
        <v>1</v>
      </c>
      <c r="AA489">
        <v>0</v>
      </c>
      <c r="AB489">
        <v>4</v>
      </c>
      <c r="AC489" s="1">
        <v>45658</v>
      </c>
      <c r="AD489">
        <v>1</v>
      </c>
      <c r="AE489">
        <v>0</v>
      </c>
      <c r="AF489">
        <v>0</v>
      </c>
      <c r="AG489">
        <v>0</v>
      </c>
      <c r="AH489" s="1"/>
      <c r="AI489" t="s">
        <v>71</v>
      </c>
      <c r="AJ489" t="s">
        <v>72</v>
      </c>
      <c r="AK489">
        <v>4</v>
      </c>
      <c r="AL489" t="s">
        <v>75</v>
      </c>
      <c r="AM489">
        <v>850.80000000000007</v>
      </c>
    </row>
    <row r="490" spans="1:39" x14ac:dyDescent="0.25">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v>4089</v>
      </c>
      <c r="S490">
        <v>5718</v>
      </c>
      <c r="T490">
        <v>1</v>
      </c>
      <c r="U490" t="s">
        <v>43</v>
      </c>
      <c r="V490">
        <v>13</v>
      </c>
      <c r="W490">
        <v>3</v>
      </c>
      <c r="X490">
        <v>2</v>
      </c>
      <c r="Y490">
        <v>2</v>
      </c>
      <c r="Z490">
        <v>10</v>
      </c>
      <c r="AA490">
        <v>4</v>
      </c>
      <c r="AB490">
        <v>3</v>
      </c>
      <c r="AC490" s="1">
        <v>42370</v>
      </c>
      <c r="AD490">
        <v>10</v>
      </c>
      <c r="AE490">
        <v>2</v>
      </c>
      <c r="AF490">
        <v>2</v>
      </c>
      <c r="AG490">
        <v>2</v>
      </c>
      <c r="AH490" s="1"/>
      <c r="AI490" t="s">
        <v>71</v>
      </c>
      <c r="AJ490" t="s">
        <v>72</v>
      </c>
      <c r="AK490">
        <v>6</v>
      </c>
      <c r="AL490" t="s">
        <v>73</v>
      </c>
      <c r="AM490">
        <v>1226.7</v>
      </c>
    </row>
    <row r="491" spans="1:39" x14ac:dyDescent="0.25">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v>16627</v>
      </c>
      <c r="S491">
        <v>2671</v>
      </c>
      <c r="T491">
        <v>4</v>
      </c>
      <c r="U491" t="s">
        <v>35</v>
      </c>
      <c r="V491">
        <v>14</v>
      </c>
      <c r="W491">
        <v>3</v>
      </c>
      <c r="X491">
        <v>3</v>
      </c>
      <c r="Y491">
        <v>1</v>
      </c>
      <c r="Z491">
        <v>21</v>
      </c>
      <c r="AA491">
        <v>3</v>
      </c>
      <c r="AB491">
        <v>2</v>
      </c>
      <c r="AC491" s="1">
        <v>45658</v>
      </c>
      <c r="AD491">
        <v>1</v>
      </c>
      <c r="AE491">
        <v>0</v>
      </c>
      <c r="AF491">
        <v>0</v>
      </c>
      <c r="AG491">
        <v>0</v>
      </c>
      <c r="AH491" s="1"/>
      <c r="AI491" t="s">
        <v>71</v>
      </c>
      <c r="AJ491" t="s">
        <v>72</v>
      </c>
      <c r="AK491">
        <v>5</v>
      </c>
      <c r="AL491" t="s">
        <v>74</v>
      </c>
      <c r="AM491">
        <v>4988.1000000000004</v>
      </c>
    </row>
    <row r="492" spans="1:39" x14ac:dyDescent="0.25">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v>2619</v>
      </c>
      <c r="S492">
        <v>14561</v>
      </c>
      <c r="T492">
        <v>3</v>
      </c>
      <c r="U492" t="s">
        <v>43</v>
      </c>
      <c r="V492">
        <v>17</v>
      </c>
      <c r="W492">
        <v>3</v>
      </c>
      <c r="X492">
        <v>4</v>
      </c>
      <c r="Y492">
        <v>0</v>
      </c>
      <c r="Z492">
        <v>8</v>
      </c>
      <c r="AA492">
        <v>3</v>
      </c>
      <c r="AB492">
        <v>2</v>
      </c>
      <c r="AC492" s="1">
        <v>46023</v>
      </c>
      <c r="AD492">
        <v>0</v>
      </c>
      <c r="AE492">
        <v>0</v>
      </c>
      <c r="AF492">
        <v>0</v>
      </c>
      <c r="AG492">
        <v>0</v>
      </c>
      <c r="AH492" s="1"/>
      <c r="AI492" t="s">
        <v>71</v>
      </c>
      <c r="AJ492" t="s">
        <v>72</v>
      </c>
      <c r="AK492">
        <v>6</v>
      </c>
      <c r="AL492" t="s">
        <v>73</v>
      </c>
      <c r="AM492">
        <v>785.7</v>
      </c>
    </row>
    <row r="493" spans="1:39" x14ac:dyDescent="0.25">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v>5679</v>
      </c>
      <c r="S493">
        <v>19627</v>
      </c>
      <c r="T493">
        <v>3</v>
      </c>
      <c r="U493" t="s">
        <v>35</v>
      </c>
      <c r="V493">
        <v>13</v>
      </c>
      <c r="W493">
        <v>3</v>
      </c>
      <c r="X493">
        <v>2</v>
      </c>
      <c r="Y493">
        <v>1</v>
      </c>
      <c r="Z493">
        <v>10</v>
      </c>
      <c r="AA493">
        <v>3</v>
      </c>
      <c r="AB493">
        <v>3</v>
      </c>
      <c r="AC493" s="1">
        <v>43101</v>
      </c>
      <c r="AD493">
        <v>8</v>
      </c>
      <c r="AE493">
        <v>7</v>
      </c>
      <c r="AF493">
        <v>4</v>
      </c>
      <c r="AG493">
        <v>7</v>
      </c>
      <c r="AH493" s="1"/>
      <c r="AI493" t="s">
        <v>71</v>
      </c>
      <c r="AJ493" t="s">
        <v>72</v>
      </c>
      <c r="AK493">
        <v>4</v>
      </c>
      <c r="AL493" t="s">
        <v>75</v>
      </c>
      <c r="AM493">
        <v>1703.6999999999998</v>
      </c>
    </row>
    <row r="494" spans="1:39" x14ac:dyDescent="0.25">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v>15402</v>
      </c>
      <c r="S494">
        <v>17997</v>
      </c>
      <c r="T494">
        <v>7</v>
      </c>
      <c r="U494" t="s">
        <v>43</v>
      </c>
      <c r="V494">
        <v>11</v>
      </c>
      <c r="W494">
        <v>3</v>
      </c>
      <c r="X494">
        <v>1</v>
      </c>
      <c r="Y494">
        <v>1</v>
      </c>
      <c r="Z494">
        <v>21</v>
      </c>
      <c r="AA494">
        <v>3</v>
      </c>
      <c r="AB494">
        <v>1</v>
      </c>
      <c r="AC494" s="1">
        <v>44927</v>
      </c>
      <c r="AD494">
        <v>3</v>
      </c>
      <c r="AE494">
        <v>2</v>
      </c>
      <c r="AF494">
        <v>0</v>
      </c>
      <c r="AG494">
        <v>2</v>
      </c>
      <c r="AH494" s="1"/>
      <c r="AI494" t="s">
        <v>71</v>
      </c>
      <c r="AJ494" t="s">
        <v>72</v>
      </c>
      <c r="AK494">
        <v>5</v>
      </c>
      <c r="AL494" t="s">
        <v>74</v>
      </c>
      <c r="AM494">
        <v>4620.6000000000004</v>
      </c>
    </row>
    <row r="495" spans="1:39" x14ac:dyDescent="0.25">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v>5985</v>
      </c>
      <c r="S495">
        <v>26894</v>
      </c>
      <c r="T495">
        <v>4</v>
      </c>
      <c r="U495" t="s">
        <v>43</v>
      </c>
      <c r="V495">
        <v>11</v>
      </c>
      <c r="W495">
        <v>3</v>
      </c>
      <c r="X495">
        <v>2</v>
      </c>
      <c r="Y495">
        <v>0</v>
      </c>
      <c r="Z495">
        <v>10</v>
      </c>
      <c r="AA495">
        <v>1</v>
      </c>
      <c r="AB495">
        <v>4</v>
      </c>
      <c r="AC495" s="1">
        <v>45292</v>
      </c>
      <c r="AD495">
        <v>2</v>
      </c>
      <c r="AE495">
        <v>2</v>
      </c>
      <c r="AF495">
        <v>0</v>
      </c>
      <c r="AG495">
        <v>2</v>
      </c>
      <c r="AH495" s="1"/>
      <c r="AI495" t="s">
        <v>78</v>
      </c>
      <c r="AJ495" t="s">
        <v>78</v>
      </c>
      <c r="AK495">
        <v>9</v>
      </c>
      <c r="AL495" t="s">
        <v>80</v>
      </c>
      <c r="AM495">
        <v>1795.5</v>
      </c>
    </row>
    <row r="496" spans="1:39" x14ac:dyDescent="0.25">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v>2579</v>
      </c>
      <c r="S496">
        <v>2912</v>
      </c>
      <c r="T496">
        <v>1</v>
      </c>
      <c r="U496" t="s">
        <v>35</v>
      </c>
      <c r="V496">
        <v>18</v>
      </c>
      <c r="W496">
        <v>3</v>
      </c>
      <c r="X496">
        <v>4</v>
      </c>
      <c r="Y496">
        <v>2</v>
      </c>
      <c r="Z496">
        <v>8</v>
      </c>
      <c r="AA496">
        <v>3</v>
      </c>
      <c r="AB496">
        <v>3</v>
      </c>
      <c r="AC496" s="1">
        <v>43101</v>
      </c>
      <c r="AD496">
        <v>8</v>
      </c>
      <c r="AE496">
        <v>2</v>
      </c>
      <c r="AF496">
        <v>0</v>
      </c>
      <c r="AG496">
        <v>6</v>
      </c>
      <c r="AH496" s="1"/>
      <c r="AI496" t="s">
        <v>68</v>
      </c>
      <c r="AJ496" t="s">
        <v>69</v>
      </c>
      <c r="AK496">
        <v>1</v>
      </c>
      <c r="AL496" t="s">
        <v>77</v>
      </c>
      <c r="AM496">
        <v>773.7</v>
      </c>
    </row>
    <row r="497" spans="1:39" x14ac:dyDescent="0.25">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v>3041</v>
      </c>
      <c r="S497">
        <v>16346</v>
      </c>
      <c r="T497">
        <v>0</v>
      </c>
      <c r="U497" t="s">
        <v>43</v>
      </c>
      <c r="V497">
        <v>11</v>
      </c>
      <c r="W497">
        <v>3</v>
      </c>
      <c r="X497">
        <v>2</v>
      </c>
      <c r="Y497">
        <v>1</v>
      </c>
      <c r="Z497">
        <v>5</v>
      </c>
      <c r="AA497">
        <v>3</v>
      </c>
      <c r="AB497">
        <v>3</v>
      </c>
      <c r="AC497" s="1">
        <v>44562</v>
      </c>
      <c r="AD497">
        <v>4</v>
      </c>
      <c r="AE497">
        <v>3</v>
      </c>
      <c r="AF497">
        <v>0</v>
      </c>
      <c r="AG497">
        <v>2</v>
      </c>
      <c r="AH497" s="1">
        <v>44991</v>
      </c>
      <c r="AI497" t="s">
        <v>68</v>
      </c>
      <c r="AJ497" t="s">
        <v>69</v>
      </c>
      <c r="AK497">
        <v>2</v>
      </c>
      <c r="AL497" t="s">
        <v>70</v>
      </c>
      <c r="AM497">
        <v>912.30000000000007</v>
      </c>
    </row>
    <row r="498" spans="1:39" x14ac:dyDescent="0.25">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v>3447</v>
      </c>
      <c r="S498">
        <v>24444</v>
      </c>
      <c r="T498">
        <v>1</v>
      </c>
      <c r="U498" t="s">
        <v>43</v>
      </c>
      <c r="V498">
        <v>11</v>
      </c>
      <c r="W498">
        <v>3</v>
      </c>
      <c r="X498">
        <v>3</v>
      </c>
      <c r="Y498">
        <v>0</v>
      </c>
      <c r="Z498">
        <v>3</v>
      </c>
      <c r="AA498">
        <v>2</v>
      </c>
      <c r="AB498">
        <v>3</v>
      </c>
      <c r="AC498" s="1">
        <v>44927</v>
      </c>
      <c r="AD498">
        <v>3</v>
      </c>
      <c r="AE498">
        <v>2</v>
      </c>
      <c r="AF498">
        <v>1</v>
      </c>
      <c r="AG498">
        <v>2</v>
      </c>
      <c r="AH498" s="1"/>
      <c r="AI498" t="s">
        <v>68</v>
      </c>
      <c r="AJ498" t="s">
        <v>69</v>
      </c>
      <c r="AK498">
        <v>1</v>
      </c>
      <c r="AL498" t="s">
        <v>77</v>
      </c>
      <c r="AM498">
        <v>1034.1000000000001</v>
      </c>
    </row>
    <row r="499" spans="1:39" x14ac:dyDescent="0.25">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v>19513</v>
      </c>
      <c r="S499">
        <v>9358</v>
      </c>
      <c r="T499">
        <v>4</v>
      </c>
      <c r="U499" t="s">
        <v>35</v>
      </c>
      <c r="V499">
        <v>12</v>
      </c>
      <c r="W499">
        <v>3</v>
      </c>
      <c r="X499">
        <v>1</v>
      </c>
      <c r="Y499">
        <v>1</v>
      </c>
      <c r="Z499">
        <v>26</v>
      </c>
      <c r="AA499">
        <v>2</v>
      </c>
      <c r="AB499">
        <v>4</v>
      </c>
      <c r="AC499" s="1">
        <v>45292</v>
      </c>
      <c r="AD499">
        <v>2</v>
      </c>
      <c r="AE499">
        <v>2</v>
      </c>
      <c r="AF499">
        <v>0</v>
      </c>
      <c r="AG499">
        <v>1</v>
      </c>
      <c r="AH499" s="1"/>
      <c r="AI499" t="s">
        <v>71</v>
      </c>
      <c r="AJ499" t="s">
        <v>72</v>
      </c>
      <c r="AK499">
        <v>6</v>
      </c>
      <c r="AL499" t="s">
        <v>73</v>
      </c>
      <c r="AM499">
        <v>5853.9000000000005</v>
      </c>
    </row>
    <row r="500" spans="1:39" x14ac:dyDescent="0.25">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v>2773</v>
      </c>
      <c r="S500">
        <v>12145</v>
      </c>
      <c r="T500">
        <v>0</v>
      </c>
      <c r="U500" t="s">
        <v>43</v>
      </c>
      <c r="V500">
        <v>20</v>
      </c>
      <c r="W500">
        <v>4</v>
      </c>
      <c r="X500">
        <v>4</v>
      </c>
      <c r="Y500">
        <v>0</v>
      </c>
      <c r="Z500">
        <v>3</v>
      </c>
      <c r="AA500">
        <v>3</v>
      </c>
      <c r="AB500">
        <v>3</v>
      </c>
      <c r="AC500" s="1">
        <v>45292</v>
      </c>
      <c r="AD500">
        <v>2</v>
      </c>
      <c r="AE500">
        <v>2</v>
      </c>
      <c r="AF500">
        <v>2</v>
      </c>
      <c r="AG500">
        <v>2</v>
      </c>
      <c r="AH500" s="1"/>
      <c r="AI500" t="s">
        <v>71</v>
      </c>
      <c r="AJ500" t="s">
        <v>72</v>
      </c>
      <c r="AK500">
        <v>4</v>
      </c>
      <c r="AL500" t="s">
        <v>75</v>
      </c>
      <c r="AM500">
        <v>1109.2</v>
      </c>
    </row>
    <row r="501" spans="1:39" x14ac:dyDescent="0.25">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v>7104</v>
      </c>
      <c r="S501">
        <v>20431</v>
      </c>
      <c r="T501">
        <v>0</v>
      </c>
      <c r="U501" t="s">
        <v>43</v>
      </c>
      <c r="V501">
        <v>12</v>
      </c>
      <c r="W501">
        <v>3</v>
      </c>
      <c r="X501">
        <v>4</v>
      </c>
      <c r="Y501">
        <v>0</v>
      </c>
      <c r="Z501">
        <v>6</v>
      </c>
      <c r="AA501">
        <v>3</v>
      </c>
      <c r="AB501">
        <v>3</v>
      </c>
      <c r="AC501" s="1">
        <v>44197</v>
      </c>
      <c r="AD501">
        <v>5</v>
      </c>
      <c r="AE501">
        <v>0</v>
      </c>
      <c r="AF501">
        <v>1</v>
      </c>
      <c r="AG501">
        <v>2</v>
      </c>
      <c r="AH501" s="1"/>
      <c r="AI501" t="s">
        <v>68</v>
      </c>
      <c r="AJ501" t="s">
        <v>69</v>
      </c>
      <c r="AK501">
        <v>3</v>
      </c>
      <c r="AL501" t="s">
        <v>76</v>
      </c>
      <c r="AM501">
        <v>2131.2000000000003</v>
      </c>
    </row>
    <row r="502" spans="1:39" x14ac:dyDescent="0.25">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v>6322</v>
      </c>
      <c r="S502">
        <v>18089</v>
      </c>
      <c r="T502">
        <v>1</v>
      </c>
      <c r="U502" t="s">
        <v>35</v>
      </c>
      <c r="V502">
        <v>12</v>
      </c>
      <c r="W502">
        <v>3</v>
      </c>
      <c r="X502">
        <v>4</v>
      </c>
      <c r="Y502">
        <v>1</v>
      </c>
      <c r="Z502">
        <v>6</v>
      </c>
      <c r="AA502">
        <v>2</v>
      </c>
      <c r="AB502">
        <v>2</v>
      </c>
      <c r="AC502" s="1">
        <v>43831</v>
      </c>
      <c r="AD502">
        <v>6</v>
      </c>
      <c r="AE502">
        <v>4</v>
      </c>
      <c r="AF502">
        <v>0</v>
      </c>
      <c r="AG502">
        <v>5</v>
      </c>
      <c r="AH502" s="1"/>
      <c r="AI502" t="s">
        <v>71</v>
      </c>
      <c r="AJ502" t="s">
        <v>72</v>
      </c>
      <c r="AK502">
        <v>5</v>
      </c>
      <c r="AL502" t="s">
        <v>74</v>
      </c>
      <c r="AM502">
        <v>1896.6000000000001</v>
      </c>
    </row>
    <row r="503" spans="1:39" x14ac:dyDescent="0.25">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v>2083</v>
      </c>
      <c r="S503">
        <v>22653</v>
      </c>
      <c r="T503">
        <v>1</v>
      </c>
      <c r="U503" t="s">
        <v>43</v>
      </c>
      <c r="V503">
        <v>20</v>
      </c>
      <c r="W503">
        <v>4</v>
      </c>
      <c r="X503">
        <v>3</v>
      </c>
      <c r="Y503">
        <v>1</v>
      </c>
      <c r="Z503">
        <v>1</v>
      </c>
      <c r="AA503">
        <v>2</v>
      </c>
      <c r="AB503">
        <v>3</v>
      </c>
      <c r="AC503" s="1">
        <v>45658</v>
      </c>
      <c r="AD503">
        <v>1</v>
      </c>
      <c r="AE503">
        <v>0</v>
      </c>
      <c r="AF503">
        <v>0</v>
      </c>
      <c r="AG503">
        <v>0</v>
      </c>
      <c r="AH503" s="1"/>
      <c r="AI503" t="s">
        <v>71</v>
      </c>
      <c r="AJ503" t="s">
        <v>72</v>
      </c>
      <c r="AK503">
        <v>6</v>
      </c>
      <c r="AL503" t="s">
        <v>73</v>
      </c>
      <c r="AM503">
        <v>833.2</v>
      </c>
    </row>
    <row r="504" spans="1:39" x14ac:dyDescent="0.25">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v>8381</v>
      </c>
      <c r="S504">
        <v>7507</v>
      </c>
      <c r="T504">
        <v>7</v>
      </c>
      <c r="U504" t="s">
        <v>43</v>
      </c>
      <c r="V504">
        <v>20</v>
      </c>
      <c r="W504">
        <v>4</v>
      </c>
      <c r="X504">
        <v>4</v>
      </c>
      <c r="Y504">
        <v>0</v>
      </c>
      <c r="Z504">
        <v>18</v>
      </c>
      <c r="AA504">
        <v>2</v>
      </c>
      <c r="AB504">
        <v>4</v>
      </c>
      <c r="AC504" s="1">
        <v>40909</v>
      </c>
      <c r="AD504">
        <v>14</v>
      </c>
      <c r="AE504">
        <v>7</v>
      </c>
      <c r="AF504">
        <v>8</v>
      </c>
      <c r="AG504">
        <v>10</v>
      </c>
      <c r="AH504" s="1"/>
      <c r="AI504" t="s">
        <v>68</v>
      </c>
      <c r="AJ504" t="s">
        <v>69</v>
      </c>
      <c r="AK504">
        <v>2</v>
      </c>
      <c r="AL504" t="s">
        <v>70</v>
      </c>
      <c r="AM504">
        <v>3352.4</v>
      </c>
    </row>
    <row r="505" spans="1:39" x14ac:dyDescent="0.25">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v>2691</v>
      </c>
      <c r="S505">
        <v>7660</v>
      </c>
      <c r="T505">
        <v>1</v>
      </c>
      <c r="U505" t="s">
        <v>43</v>
      </c>
      <c r="V505">
        <v>12</v>
      </c>
      <c r="W505">
        <v>3</v>
      </c>
      <c r="X505">
        <v>4</v>
      </c>
      <c r="Y505">
        <v>1</v>
      </c>
      <c r="Z505">
        <v>10</v>
      </c>
      <c r="AA505">
        <v>4</v>
      </c>
      <c r="AB505">
        <v>2</v>
      </c>
      <c r="AC505" s="1">
        <v>42370</v>
      </c>
      <c r="AD505">
        <v>10</v>
      </c>
      <c r="AE505">
        <v>9</v>
      </c>
      <c r="AF505">
        <v>8</v>
      </c>
      <c r="AG505">
        <v>8</v>
      </c>
      <c r="AH505" s="1"/>
      <c r="AI505" t="s">
        <v>71</v>
      </c>
      <c r="AJ505" t="s">
        <v>72</v>
      </c>
      <c r="AK505">
        <v>6</v>
      </c>
      <c r="AL505" t="s">
        <v>73</v>
      </c>
      <c r="AM505">
        <v>807.30000000000007</v>
      </c>
    </row>
    <row r="506" spans="1:39" x14ac:dyDescent="0.25">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v>4286</v>
      </c>
      <c r="S506">
        <v>5630</v>
      </c>
      <c r="T506">
        <v>2</v>
      </c>
      <c r="U506" t="s">
        <v>43</v>
      </c>
      <c r="V506">
        <v>14</v>
      </c>
      <c r="W506">
        <v>3</v>
      </c>
      <c r="X506">
        <v>4</v>
      </c>
      <c r="Y506">
        <v>2</v>
      </c>
      <c r="Z506">
        <v>5</v>
      </c>
      <c r="AA506">
        <v>4</v>
      </c>
      <c r="AB506">
        <v>3</v>
      </c>
      <c r="AC506" s="1">
        <v>45658</v>
      </c>
      <c r="AD506">
        <v>1</v>
      </c>
      <c r="AE506">
        <v>1</v>
      </c>
      <c r="AF506">
        <v>0</v>
      </c>
      <c r="AG506">
        <v>0</v>
      </c>
      <c r="AH506" s="1">
        <v>44974</v>
      </c>
      <c r="AI506" t="s">
        <v>68</v>
      </c>
      <c r="AJ506" t="s">
        <v>69</v>
      </c>
      <c r="AK506">
        <v>1</v>
      </c>
      <c r="AL506" t="s">
        <v>77</v>
      </c>
      <c r="AM506">
        <v>1285.8000000000002</v>
      </c>
    </row>
    <row r="507" spans="1:39" x14ac:dyDescent="0.25">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v>2659</v>
      </c>
      <c r="S507">
        <v>17759</v>
      </c>
      <c r="T507">
        <v>1</v>
      </c>
      <c r="U507" t="s">
        <v>35</v>
      </c>
      <c r="V507">
        <v>13</v>
      </c>
      <c r="W507">
        <v>3</v>
      </c>
      <c r="X507">
        <v>3</v>
      </c>
      <c r="Y507">
        <v>1</v>
      </c>
      <c r="Z507">
        <v>3</v>
      </c>
      <c r="AA507">
        <v>2</v>
      </c>
      <c r="AB507">
        <v>3</v>
      </c>
      <c r="AC507" s="1">
        <v>44927</v>
      </c>
      <c r="AD507">
        <v>3</v>
      </c>
      <c r="AE507">
        <v>2</v>
      </c>
      <c r="AF507">
        <v>0</v>
      </c>
      <c r="AG507">
        <v>2</v>
      </c>
      <c r="AH507" s="1"/>
      <c r="AI507" t="s">
        <v>71</v>
      </c>
      <c r="AJ507" t="s">
        <v>72</v>
      </c>
      <c r="AK507">
        <v>6</v>
      </c>
      <c r="AL507" t="s">
        <v>73</v>
      </c>
      <c r="AM507">
        <v>797.7</v>
      </c>
    </row>
    <row r="508" spans="1:39" x14ac:dyDescent="0.25">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v>9434</v>
      </c>
      <c r="S508">
        <v>9606</v>
      </c>
      <c r="T508">
        <v>1</v>
      </c>
      <c r="U508" t="s">
        <v>43</v>
      </c>
      <c r="V508">
        <v>15</v>
      </c>
      <c r="W508">
        <v>3</v>
      </c>
      <c r="X508">
        <v>3</v>
      </c>
      <c r="Y508">
        <v>1</v>
      </c>
      <c r="Z508">
        <v>10</v>
      </c>
      <c r="AA508">
        <v>2</v>
      </c>
      <c r="AB508">
        <v>3</v>
      </c>
      <c r="AC508" s="1">
        <v>42370</v>
      </c>
      <c r="AD508">
        <v>10</v>
      </c>
      <c r="AE508">
        <v>7</v>
      </c>
      <c r="AF508">
        <v>7</v>
      </c>
      <c r="AG508">
        <v>8</v>
      </c>
      <c r="AH508" s="1"/>
      <c r="AI508" t="s">
        <v>71</v>
      </c>
      <c r="AJ508" t="s">
        <v>72</v>
      </c>
      <c r="AK508">
        <v>6</v>
      </c>
      <c r="AL508" t="s">
        <v>73</v>
      </c>
      <c r="AM508">
        <v>2830.2000000000003</v>
      </c>
    </row>
    <row r="509" spans="1:39" x14ac:dyDescent="0.25">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v>5561</v>
      </c>
      <c r="S509">
        <v>3487</v>
      </c>
      <c r="T509">
        <v>1</v>
      </c>
      <c r="U509" t="s">
        <v>43</v>
      </c>
      <c r="V509">
        <v>14</v>
      </c>
      <c r="W509">
        <v>3</v>
      </c>
      <c r="X509">
        <v>1</v>
      </c>
      <c r="Y509">
        <v>1</v>
      </c>
      <c r="Z509">
        <v>6</v>
      </c>
      <c r="AA509">
        <v>5</v>
      </c>
      <c r="AB509">
        <v>2</v>
      </c>
      <c r="AC509" s="1">
        <v>43831</v>
      </c>
      <c r="AD509">
        <v>6</v>
      </c>
      <c r="AE509">
        <v>0</v>
      </c>
      <c r="AF509">
        <v>1</v>
      </c>
      <c r="AG509">
        <v>2</v>
      </c>
      <c r="AH509" s="1"/>
      <c r="AI509" t="s">
        <v>68</v>
      </c>
      <c r="AJ509" t="s">
        <v>69</v>
      </c>
      <c r="AK509">
        <v>1</v>
      </c>
      <c r="AL509" t="s">
        <v>77</v>
      </c>
      <c r="AM509">
        <v>1668.3000000000002</v>
      </c>
    </row>
    <row r="510" spans="1:39" x14ac:dyDescent="0.25">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v>6646</v>
      </c>
      <c r="S510">
        <v>19368</v>
      </c>
      <c r="T510">
        <v>1</v>
      </c>
      <c r="U510" t="s">
        <v>43</v>
      </c>
      <c r="V510">
        <v>13</v>
      </c>
      <c r="W510">
        <v>3</v>
      </c>
      <c r="X510">
        <v>2</v>
      </c>
      <c r="Y510">
        <v>0</v>
      </c>
      <c r="Z510">
        <v>17</v>
      </c>
      <c r="AA510">
        <v>3</v>
      </c>
      <c r="AB510">
        <v>3</v>
      </c>
      <c r="AC510" s="1">
        <v>39814</v>
      </c>
      <c r="AD510">
        <v>17</v>
      </c>
      <c r="AE510">
        <v>11</v>
      </c>
      <c r="AF510">
        <v>11</v>
      </c>
      <c r="AG510">
        <v>8</v>
      </c>
      <c r="AH510" s="1"/>
      <c r="AI510" t="s">
        <v>71</v>
      </c>
      <c r="AJ510" t="s">
        <v>72</v>
      </c>
      <c r="AK510">
        <v>5</v>
      </c>
      <c r="AL510" t="s">
        <v>74</v>
      </c>
      <c r="AM510">
        <v>1993.8000000000002</v>
      </c>
    </row>
    <row r="511" spans="1:39" x14ac:dyDescent="0.25">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v>7725</v>
      </c>
      <c r="S511">
        <v>5335</v>
      </c>
      <c r="T511">
        <v>3</v>
      </c>
      <c r="U511" t="s">
        <v>43</v>
      </c>
      <c r="V511">
        <v>23</v>
      </c>
      <c r="W511">
        <v>4</v>
      </c>
      <c r="X511">
        <v>3</v>
      </c>
      <c r="Y511">
        <v>1</v>
      </c>
      <c r="Z511">
        <v>15</v>
      </c>
      <c r="AA511">
        <v>2</v>
      </c>
      <c r="AB511">
        <v>1</v>
      </c>
      <c r="AC511" s="1">
        <v>41275</v>
      </c>
      <c r="AD511">
        <v>13</v>
      </c>
      <c r="AE511">
        <v>11</v>
      </c>
      <c r="AF511">
        <v>4</v>
      </c>
      <c r="AG511">
        <v>7</v>
      </c>
      <c r="AH511" s="1"/>
      <c r="AI511" t="s">
        <v>71</v>
      </c>
      <c r="AJ511" t="s">
        <v>72</v>
      </c>
      <c r="AK511">
        <v>6</v>
      </c>
      <c r="AL511" t="s">
        <v>73</v>
      </c>
      <c r="AM511">
        <v>3090</v>
      </c>
    </row>
    <row r="512" spans="1:39" x14ac:dyDescent="0.25">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v>10725</v>
      </c>
      <c r="S512">
        <v>6729</v>
      </c>
      <c r="T512">
        <v>2</v>
      </c>
      <c r="U512" t="s">
        <v>43</v>
      </c>
      <c r="V512">
        <v>15</v>
      </c>
      <c r="W512">
        <v>3</v>
      </c>
      <c r="X512">
        <v>3</v>
      </c>
      <c r="Y512">
        <v>1</v>
      </c>
      <c r="Z512">
        <v>16</v>
      </c>
      <c r="AA512">
        <v>1</v>
      </c>
      <c r="AB512">
        <v>4</v>
      </c>
      <c r="AC512" s="1">
        <v>42736</v>
      </c>
      <c r="AD512">
        <v>9</v>
      </c>
      <c r="AE512">
        <v>7</v>
      </c>
      <c r="AF512">
        <v>7</v>
      </c>
      <c r="AG512">
        <v>1</v>
      </c>
      <c r="AH512" s="1"/>
      <c r="AI512" t="s">
        <v>78</v>
      </c>
      <c r="AJ512" t="s">
        <v>78</v>
      </c>
      <c r="AK512">
        <v>9</v>
      </c>
      <c r="AL512" t="s">
        <v>80</v>
      </c>
      <c r="AM512">
        <v>3217.5</v>
      </c>
    </row>
    <row r="513" spans="1:39" x14ac:dyDescent="0.25">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v>8847</v>
      </c>
      <c r="S513">
        <v>13934</v>
      </c>
      <c r="T513">
        <v>2</v>
      </c>
      <c r="U513" t="s">
        <v>35</v>
      </c>
      <c r="V513">
        <v>11</v>
      </c>
      <c r="W513">
        <v>3</v>
      </c>
      <c r="X513">
        <v>3</v>
      </c>
      <c r="Y513">
        <v>1</v>
      </c>
      <c r="Z513">
        <v>13</v>
      </c>
      <c r="AA513">
        <v>2</v>
      </c>
      <c r="AB513">
        <v>3</v>
      </c>
      <c r="AC513" s="1">
        <v>44927</v>
      </c>
      <c r="AD513">
        <v>3</v>
      </c>
      <c r="AE513">
        <v>2</v>
      </c>
      <c r="AF513">
        <v>0</v>
      </c>
      <c r="AG513">
        <v>2</v>
      </c>
      <c r="AH513" s="1"/>
      <c r="AI513" t="s">
        <v>71</v>
      </c>
      <c r="AJ513" t="s">
        <v>72</v>
      </c>
      <c r="AK513">
        <v>4</v>
      </c>
      <c r="AL513" t="s">
        <v>75</v>
      </c>
      <c r="AM513">
        <v>2654.1000000000004</v>
      </c>
    </row>
    <row r="514" spans="1:39" x14ac:dyDescent="0.25">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v>2045</v>
      </c>
      <c r="S514">
        <v>15174</v>
      </c>
      <c r="T514">
        <v>0</v>
      </c>
      <c r="U514" t="s">
        <v>43</v>
      </c>
      <c r="V514">
        <v>13</v>
      </c>
      <c r="W514">
        <v>3</v>
      </c>
      <c r="X514">
        <v>4</v>
      </c>
      <c r="Y514">
        <v>0</v>
      </c>
      <c r="Z514">
        <v>5</v>
      </c>
      <c r="AA514">
        <v>0</v>
      </c>
      <c r="AB514">
        <v>3</v>
      </c>
      <c r="AC514" s="1">
        <v>44562</v>
      </c>
      <c r="AD514">
        <v>4</v>
      </c>
      <c r="AE514">
        <v>2</v>
      </c>
      <c r="AF514">
        <v>1</v>
      </c>
      <c r="AG514">
        <v>1</v>
      </c>
      <c r="AH514" s="1"/>
      <c r="AI514" t="s">
        <v>71</v>
      </c>
      <c r="AJ514" t="s">
        <v>72</v>
      </c>
      <c r="AK514">
        <v>5</v>
      </c>
      <c r="AL514" t="s">
        <v>74</v>
      </c>
      <c r="AM514">
        <v>613.5</v>
      </c>
    </row>
    <row r="515" spans="1:39" x14ac:dyDescent="0.25">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v>1009</v>
      </c>
      <c r="S515">
        <v>26999</v>
      </c>
      <c r="T515">
        <v>1</v>
      </c>
      <c r="U515" t="s">
        <v>35</v>
      </c>
      <c r="V515">
        <v>11</v>
      </c>
      <c r="W515">
        <v>3</v>
      </c>
      <c r="X515">
        <v>4</v>
      </c>
      <c r="Y515">
        <v>0</v>
      </c>
      <c r="Z515">
        <v>1</v>
      </c>
      <c r="AA515">
        <v>5</v>
      </c>
      <c r="AB515">
        <v>3</v>
      </c>
      <c r="AC515" s="1">
        <v>45658</v>
      </c>
      <c r="AD515">
        <v>1</v>
      </c>
      <c r="AE515">
        <v>0</v>
      </c>
      <c r="AF515">
        <v>1</v>
      </c>
      <c r="AG515">
        <v>1</v>
      </c>
      <c r="AH515" s="1">
        <v>44957</v>
      </c>
      <c r="AI515" t="s">
        <v>71</v>
      </c>
      <c r="AJ515" t="s">
        <v>72</v>
      </c>
      <c r="AK515">
        <v>6</v>
      </c>
      <c r="AL515" t="s">
        <v>73</v>
      </c>
      <c r="AM515">
        <v>302.70000000000005</v>
      </c>
    </row>
    <row r="516" spans="1:39" x14ac:dyDescent="0.25">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v>3348</v>
      </c>
      <c r="S516">
        <v>3164</v>
      </c>
      <c r="T516">
        <v>1</v>
      </c>
      <c r="U516" t="s">
        <v>35</v>
      </c>
      <c r="V516">
        <v>11</v>
      </c>
      <c r="W516">
        <v>3</v>
      </c>
      <c r="X516">
        <v>1</v>
      </c>
      <c r="Y516">
        <v>0</v>
      </c>
      <c r="Z516">
        <v>10</v>
      </c>
      <c r="AA516">
        <v>3</v>
      </c>
      <c r="AB516">
        <v>3</v>
      </c>
      <c r="AC516" s="1">
        <v>42370</v>
      </c>
      <c r="AD516">
        <v>10</v>
      </c>
      <c r="AE516">
        <v>8</v>
      </c>
      <c r="AF516">
        <v>9</v>
      </c>
      <c r="AG516">
        <v>7</v>
      </c>
      <c r="AH516" s="1">
        <v>44956</v>
      </c>
      <c r="AI516" t="s">
        <v>71</v>
      </c>
      <c r="AJ516" t="s">
        <v>72</v>
      </c>
      <c r="AK516">
        <v>4</v>
      </c>
      <c r="AL516" t="s">
        <v>75</v>
      </c>
      <c r="AM516">
        <v>1004.4000000000001</v>
      </c>
    </row>
    <row r="517" spans="1:39" x14ac:dyDescent="0.25">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v>1281</v>
      </c>
      <c r="S517">
        <v>16900</v>
      </c>
      <c r="T517">
        <v>1</v>
      </c>
      <c r="U517" t="s">
        <v>43</v>
      </c>
      <c r="V517">
        <v>18</v>
      </c>
      <c r="W517">
        <v>3</v>
      </c>
      <c r="X517">
        <v>3</v>
      </c>
      <c r="Y517">
        <v>2</v>
      </c>
      <c r="Z517">
        <v>1</v>
      </c>
      <c r="AA517">
        <v>3</v>
      </c>
      <c r="AB517">
        <v>3</v>
      </c>
      <c r="AC517" s="1">
        <v>45658</v>
      </c>
      <c r="AD517">
        <v>1</v>
      </c>
      <c r="AE517">
        <v>0</v>
      </c>
      <c r="AF517">
        <v>0</v>
      </c>
      <c r="AG517">
        <v>0</v>
      </c>
      <c r="AH517" s="1"/>
      <c r="AI517" t="s">
        <v>71</v>
      </c>
      <c r="AJ517" t="s">
        <v>72</v>
      </c>
      <c r="AK517">
        <v>6</v>
      </c>
      <c r="AL517" t="s">
        <v>73</v>
      </c>
      <c r="AM517">
        <v>384.29999999999995</v>
      </c>
    </row>
    <row r="518" spans="1:39" x14ac:dyDescent="0.25">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v>2819</v>
      </c>
      <c r="S518">
        <v>8544</v>
      </c>
      <c r="T518">
        <v>2</v>
      </c>
      <c r="U518" t="s">
        <v>43</v>
      </c>
      <c r="V518">
        <v>16</v>
      </c>
      <c r="W518">
        <v>3</v>
      </c>
      <c r="X518">
        <v>1</v>
      </c>
      <c r="Y518">
        <v>1</v>
      </c>
      <c r="Z518">
        <v>5</v>
      </c>
      <c r="AA518">
        <v>3</v>
      </c>
      <c r="AB518">
        <v>4</v>
      </c>
      <c r="AC518" s="1">
        <v>44927</v>
      </c>
      <c r="AD518">
        <v>3</v>
      </c>
      <c r="AE518">
        <v>2</v>
      </c>
      <c r="AF518">
        <v>0</v>
      </c>
      <c r="AG518">
        <v>2</v>
      </c>
      <c r="AH518" s="1"/>
      <c r="AI518" t="s">
        <v>71</v>
      </c>
      <c r="AJ518" t="s">
        <v>72</v>
      </c>
      <c r="AK518">
        <v>4</v>
      </c>
      <c r="AL518" t="s">
        <v>75</v>
      </c>
      <c r="AM518">
        <v>845.7</v>
      </c>
    </row>
    <row r="519" spans="1:39" x14ac:dyDescent="0.25">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v>4851</v>
      </c>
      <c r="S519">
        <v>15678</v>
      </c>
      <c r="T519">
        <v>0</v>
      </c>
      <c r="U519" t="s">
        <v>43</v>
      </c>
      <c r="V519">
        <v>22</v>
      </c>
      <c r="W519">
        <v>4</v>
      </c>
      <c r="X519">
        <v>3</v>
      </c>
      <c r="Y519">
        <v>1</v>
      </c>
      <c r="Z519">
        <v>4</v>
      </c>
      <c r="AA519">
        <v>4</v>
      </c>
      <c r="AB519">
        <v>3</v>
      </c>
      <c r="AC519" s="1">
        <v>44927</v>
      </c>
      <c r="AD519">
        <v>3</v>
      </c>
      <c r="AE519">
        <v>2</v>
      </c>
      <c r="AF519">
        <v>1</v>
      </c>
      <c r="AG519">
        <v>2</v>
      </c>
      <c r="AH519" s="1"/>
      <c r="AI519" t="s">
        <v>68</v>
      </c>
      <c r="AJ519" t="s">
        <v>69</v>
      </c>
      <c r="AK519">
        <v>3</v>
      </c>
      <c r="AL519" t="s">
        <v>76</v>
      </c>
      <c r="AM519">
        <v>1940.4</v>
      </c>
    </row>
    <row r="520" spans="1:39" x14ac:dyDescent="0.25">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v>4028</v>
      </c>
      <c r="S520">
        <v>7791</v>
      </c>
      <c r="T520">
        <v>0</v>
      </c>
      <c r="U520" t="s">
        <v>43</v>
      </c>
      <c r="V520">
        <v>20</v>
      </c>
      <c r="W520">
        <v>4</v>
      </c>
      <c r="X520">
        <v>1</v>
      </c>
      <c r="Y520">
        <v>0</v>
      </c>
      <c r="Z520">
        <v>8</v>
      </c>
      <c r="AA520">
        <v>2</v>
      </c>
      <c r="AB520">
        <v>3</v>
      </c>
      <c r="AC520" s="1">
        <v>43466</v>
      </c>
      <c r="AD520">
        <v>7</v>
      </c>
      <c r="AE520">
        <v>7</v>
      </c>
      <c r="AF520">
        <v>0</v>
      </c>
      <c r="AG520">
        <v>5</v>
      </c>
      <c r="AH520" s="1"/>
      <c r="AI520" t="s">
        <v>68</v>
      </c>
      <c r="AJ520" t="s">
        <v>69</v>
      </c>
      <c r="AK520">
        <v>2</v>
      </c>
      <c r="AL520" t="s">
        <v>70</v>
      </c>
      <c r="AM520">
        <v>1611.2</v>
      </c>
    </row>
    <row r="521" spans="1:39" x14ac:dyDescent="0.25">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v>2720</v>
      </c>
      <c r="S521">
        <v>18959</v>
      </c>
      <c r="T521">
        <v>1</v>
      </c>
      <c r="U521" t="s">
        <v>43</v>
      </c>
      <c r="V521">
        <v>18</v>
      </c>
      <c r="W521">
        <v>3</v>
      </c>
      <c r="X521">
        <v>4</v>
      </c>
      <c r="Y521">
        <v>1</v>
      </c>
      <c r="Z521">
        <v>10</v>
      </c>
      <c r="AA521">
        <v>5</v>
      </c>
      <c r="AB521">
        <v>3</v>
      </c>
      <c r="AC521" s="1">
        <v>42370</v>
      </c>
      <c r="AD521">
        <v>10</v>
      </c>
      <c r="AE521">
        <v>7</v>
      </c>
      <c r="AF521">
        <v>2</v>
      </c>
      <c r="AG521">
        <v>8</v>
      </c>
      <c r="AH521" s="1"/>
      <c r="AI521" t="s">
        <v>71</v>
      </c>
      <c r="AJ521" t="s">
        <v>72</v>
      </c>
      <c r="AK521">
        <v>6</v>
      </c>
      <c r="AL521" t="s">
        <v>73</v>
      </c>
      <c r="AM521">
        <v>816</v>
      </c>
    </row>
    <row r="522" spans="1:39" x14ac:dyDescent="0.25">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v>8120</v>
      </c>
      <c r="S522">
        <v>18597</v>
      </c>
      <c r="T522">
        <v>3</v>
      </c>
      <c r="U522" t="s">
        <v>43</v>
      </c>
      <c r="V522">
        <v>12</v>
      </c>
      <c r="W522">
        <v>3</v>
      </c>
      <c r="X522">
        <v>4</v>
      </c>
      <c r="Y522">
        <v>0</v>
      </c>
      <c r="Z522">
        <v>12</v>
      </c>
      <c r="AA522">
        <v>3</v>
      </c>
      <c r="AB522">
        <v>3</v>
      </c>
      <c r="AC522" s="1">
        <v>45292</v>
      </c>
      <c r="AD522">
        <v>2</v>
      </c>
      <c r="AE522">
        <v>2</v>
      </c>
      <c r="AF522">
        <v>2</v>
      </c>
      <c r="AG522">
        <v>2</v>
      </c>
      <c r="AH522" s="1"/>
      <c r="AI522" t="s">
        <v>68</v>
      </c>
      <c r="AJ522" t="s">
        <v>69</v>
      </c>
      <c r="AK522">
        <v>2</v>
      </c>
      <c r="AL522" t="s">
        <v>70</v>
      </c>
      <c r="AM522">
        <v>2436</v>
      </c>
    </row>
    <row r="523" spans="1:39" x14ac:dyDescent="0.25">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v>4647</v>
      </c>
      <c r="S523">
        <v>16673</v>
      </c>
      <c r="T523">
        <v>1</v>
      </c>
      <c r="U523" t="s">
        <v>35</v>
      </c>
      <c r="V523">
        <v>20</v>
      </c>
      <c r="W523">
        <v>4</v>
      </c>
      <c r="X523">
        <v>2</v>
      </c>
      <c r="Y523">
        <v>2</v>
      </c>
      <c r="Z523">
        <v>6</v>
      </c>
      <c r="AA523">
        <v>3</v>
      </c>
      <c r="AB523">
        <v>3</v>
      </c>
      <c r="AC523" s="1">
        <v>43831</v>
      </c>
      <c r="AD523">
        <v>6</v>
      </c>
      <c r="AE523">
        <v>5</v>
      </c>
      <c r="AF523">
        <v>0</v>
      </c>
      <c r="AG523">
        <v>4</v>
      </c>
      <c r="AH523" s="1"/>
      <c r="AI523" t="s">
        <v>68</v>
      </c>
      <c r="AJ523" t="s">
        <v>69</v>
      </c>
      <c r="AK523">
        <v>1</v>
      </c>
      <c r="AL523" t="s">
        <v>77</v>
      </c>
      <c r="AM523">
        <v>1858.8000000000002</v>
      </c>
    </row>
    <row r="524" spans="1:39" x14ac:dyDescent="0.25">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v>4680</v>
      </c>
      <c r="S524">
        <v>15232</v>
      </c>
      <c r="T524">
        <v>3</v>
      </c>
      <c r="U524" t="s">
        <v>43</v>
      </c>
      <c r="V524">
        <v>17</v>
      </c>
      <c r="W524">
        <v>3</v>
      </c>
      <c r="X524">
        <v>1</v>
      </c>
      <c r="Y524">
        <v>0</v>
      </c>
      <c r="Z524">
        <v>4</v>
      </c>
      <c r="AA524">
        <v>2</v>
      </c>
      <c r="AB524">
        <v>3</v>
      </c>
      <c r="AC524" s="1">
        <v>45658</v>
      </c>
      <c r="AD524">
        <v>1</v>
      </c>
      <c r="AE524">
        <v>0</v>
      </c>
      <c r="AF524">
        <v>0</v>
      </c>
      <c r="AG524">
        <v>0</v>
      </c>
      <c r="AH524" s="1"/>
      <c r="AI524" t="s">
        <v>71</v>
      </c>
      <c r="AJ524" t="s">
        <v>72</v>
      </c>
      <c r="AK524">
        <v>5</v>
      </c>
      <c r="AL524" t="s">
        <v>74</v>
      </c>
      <c r="AM524">
        <v>1404</v>
      </c>
    </row>
    <row r="525" spans="1:39" x14ac:dyDescent="0.25">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v>3221</v>
      </c>
      <c r="S525">
        <v>3297</v>
      </c>
      <c r="T525">
        <v>1</v>
      </c>
      <c r="U525" t="s">
        <v>35</v>
      </c>
      <c r="V525">
        <v>11</v>
      </c>
      <c r="W525">
        <v>3</v>
      </c>
      <c r="X525">
        <v>3</v>
      </c>
      <c r="Y525">
        <v>3</v>
      </c>
      <c r="Z525">
        <v>20</v>
      </c>
      <c r="AA525">
        <v>3</v>
      </c>
      <c r="AB525">
        <v>3</v>
      </c>
      <c r="AC525" s="1">
        <v>38718</v>
      </c>
      <c r="AD525">
        <v>20</v>
      </c>
      <c r="AE525">
        <v>8</v>
      </c>
      <c r="AF525">
        <v>3</v>
      </c>
      <c r="AG525">
        <v>8</v>
      </c>
      <c r="AH525" s="1"/>
      <c r="AI525" t="s">
        <v>71</v>
      </c>
      <c r="AJ525" t="s">
        <v>72</v>
      </c>
      <c r="AK525">
        <v>6</v>
      </c>
      <c r="AL525" t="s">
        <v>73</v>
      </c>
      <c r="AM525">
        <v>966.30000000000007</v>
      </c>
    </row>
    <row r="526" spans="1:39" x14ac:dyDescent="0.25">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v>8621</v>
      </c>
      <c r="S526">
        <v>17654</v>
      </c>
      <c r="T526">
        <v>1</v>
      </c>
      <c r="U526" t="s">
        <v>43</v>
      </c>
      <c r="V526">
        <v>14</v>
      </c>
      <c r="W526">
        <v>3</v>
      </c>
      <c r="X526">
        <v>2</v>
      </c>
      <c r="Y526">
        <v>0</v>
      </c>
      <c r="Z526">
        <v>9</v>
      </c>
      <c r="AA526">
        <v>3</v>
      </c>
      <c r="AB526">
        <v>4</v>
      </c>
      <c r="AC526" s="1">
        <v>43101</v>
      </c>
      <c r="AD526">
        <v>8</v>
      </c>
      <c r="AE526">
        <v>7</v>
      </c>
      <c r="AF526">
        <v>7</v>
      </c>
      <c r="AG526">
        <v>7</v>
      </c>
      <c r="AH526" s="1"/>
      <c r="AI526" t="s">
        <v>71</v>
      </c>
      <c r="AJ526" t="s">
        <v>72</v>
      </c>
      <c r="AK526">
        <v>4</v>
      </c>
      <c r="AL526" t="s">
        <v>75</v>
      </c>
      <c r="AM526">
        <v>2586.3000000000002</v>
      </c>
    </row>
    <row r="527" spans="1:39" x14ac:dyDescent="0.25">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43</v>
      </c>
      <c r="V527">
        <v>14</v>
      </c>
      <c r="W527">
        <v>3</v>
      </c>
      <c r="X527">
        <v>1</v>
      </c>
      <c r="Y527">
        <v>0</v>
      </c>
      <c r="Z527">
        <v>4</v>
      </c>
      <c r="AA527">
        <v>3</v>
      </c>
      <c r="AB527">
        <v>3</v>
      </c>
      <c r="AC527" s="1">
        <v>45292</v>
      </c>
      <c r="AD527">
        <v>2</v>
      </c>
      <c r="AE527">
        <v>2</v>
      </c>
      <c r="AF527">
        <v>2</v>
      </c>
      <c r="AG527">
        <v>0</v>
      </c>
      <c r="AH527" s="1">
        <v>44938</v>
      </c>
      <c r="AI527" t="s">
        <v>68</v>
      </c>
      <c r="AJ527" t="s">
        <v>69</v>
      </c>
      <c r="AK527">
        <v>1</v>
      </c>
      <c r="AL527" t="s">
        <v>77</v>
      </c>
      <c r="AM527">
        <v>1373.1000000000001</v>
      </c>
    </row>
    <row r="528" spans="1:39" x14ac:dyDescent="0.25">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v>4553</v>
      </c>
      <c r="S528">
        <v>20978</v>
      </c>
      <c r="T528">
        <v>1</v>
      </c>
      <c r="U528" t="s">
        <v>43</v>
      </c>
      <c r="V528">
        <v>11</v>
      </c>
      <c r="W528">
        <v>3</v>
      </c>
      <c r="X528">
        <v>1</v>
      </c>
      <c r="Y528">
        <v>0</v>
      </c>
      <c r="Z528">
        <v>20</v>
      </c>
      <c r="AA528">
        <v>4</v>
      </c>
      <c r="AB528">
        <v>3</v>
      </c>
      <c r="AC528" s="1">
        <v>38718</v>
      </c>
      <c r="AD528">
        <v>20</v>
      </c>
      <c r="AE528">
        <v>7</v>
      </c>
      <c r="AF528">
        <v>11</v>
      </c>
      <c r="AG528">
        <v>10</v>
      </c>
      <c r="AH528" s="1"/>
      <c r="AI528" t="s">
        <v>71</v>
      </c>
      <c r="AJ528" t="s">
        <v>72</v>
      </c>
      <c r="AK528">
        <v>5</v>
      </c>
      <c r="AL528" t="s">
        <v>74</v>
      </c>
      <c r="AM528">
        <v>1365.9</v>
      </c>
    </row>
    <row r="529" spans="1:39" x14ac:dyDescent="0.25">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v>5396</v>
      </c>
      <c r="S529">
        <v>21703</v>
      </c>
      <c r="T529">
        <v>1</v>
      </c>
      <c r="U529" t="s">
        <v>43</v>
      </c>
      <c r="V529">
        <v>12</v>
      </c>
      <c r="W529">
        <v>3</v>
      </c>
      <c r="X529">
        <v>4</v>
      </c>
      <c r="Y529">
        <v>0</v>
      </c>
      <c r="Z529">
        <v>10</v>
      </c>
      <c r="AA529">
        <v>2</v>
      </c>
      <c r="AB529">
        <v>2</v>
      </c>
      <c r="AC529" s="1">
        <v>42370</v>
      </c>
      <c r="AD529">
        <v>10</v>
      </c>
      <c r="AE529">
        <v>7</v>
      </c>
      <c r="AF529">
        <v>0</v>
      </c>
      <c r="AG529">
        <v>8</v>
      </c>
      <c r="AH529" s="1"/>
      <c r="AI529" t="s">
        <v>68</v>
      </c>
      <c r="AJ529" t="s">
        <v>69</v>
      </c>
      <c r="AK529">
        <v>3</v>
      </c>
      <c r="AL529" t="s">
        <v>76</v>
      </c>
      <c r="AM529">
        <v>1618.8000000000002</v>
      </c>
    </row>
    <row r="530" spans="1:39" x14ac:dyDescent="0.25">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v>6796</v>
      </c>
      <c r="S530">
        <v>23452</v>
      </c>
      <c r="T530">
        <v>3</v>
      </c>
      <c r="U530" t="s">
        <v>35</v>
      </c>
      <c r="V530">
        <v>14</v>
      </c>
      <c r="W530">
        <v>3</v>
      </c>
      <c r="X530">
        <v>1</v>
      </c>
      <c r="Y530">
        <v>1</v>
      </c>
      <c r="Z530">
        <v>18</v>
      </c>
      <c r="AA530">
        <v>4</v>
      </c>
      <c r="AB530">
        <v>3</v>
      </c>
      <c r="AC530" s="1">
        <v>44562</v>
      </c>
      <c r="AD530">
        <v>4</v>
      </c>
      <c r="AE530">
        <v>3</v>
      </c>
      <c r="AF530">
        <v>1</v>
      </c>
      <c r="AG530">
        <v>3</v>
      </c>
      <c r="AH530" s="1">
        <v>44935</v>
      </c>
      <c r="AI530" t="s">
        <v>68</v>
      </c>
      <c r="AJ530" t="s">
        <v>69</v>
      </c>
      <c r="AK530">
        <v>1</v>
      </c>
      <c r="AL530" t="s">
        <v>77</v>
      </c>
      <c r="AM530">
        <v>2038.8000000000002</v>
      </c>
    </row>
    <row r="531" spans="1:39" x14ac:dyDescent="0.25">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v>7625</v>
      </c>
      <c r="S531">
        <v>19383</v>
      </c>
      <c r="T531">
        <v>0</v>
      </c>
      <c r="U531" t="s">
        <v>43</v>
      </c>
      <c r="V531">
        <v>13</v>
      </c>
      <c r="W531">
        <v>3</v>
      </c>
      <c r="X531">
        <v>3</v>
      </c>
      <c r="Y531">
        <v>0</v>
      </c>
      <c r="Z531">
        <v>10</v>
      </c>
      <c r="AA531">
        <v>4</v>
      </c>
      <c r="AB531">
        <v>2</v>
      </c>
      <c r="AC531" s="1">
        <v>42736</v>
      </c>
      <c r="AD531">
        <v>9</v>
      </c>
      <c r="AE531">
        <v>7</v>
      </c>
      <c r="AF531">
        <v>1</v>
      </c>
      <c r="AG531">
        <v>8</v>
      </c>
      <c r="AH531" s="1"/>
      <c r="AI531" t="s">
        <v>71</v>
      </c>
      <c r="AJ531" t="s">
        <v>72</v>
      </c>
      <c r="AK531">
        <v>5</v>
      </c>
      <c r="AL531" t="s">
        <v>74</v>
      </c>
      <c r="AM531">
        <v>2287.5</v>
      </c>
    </row>
    <row r="532" spans="1:39" x14ac:dyDescent="0.25">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v>7412</v>
      </c>
      <c r="S532">
        <v>6009</v>
      </c>
      <c r="T532">
        <v>1</v>
      </c>
      <c r="U532" t="s">
        <v>43</v>
      </c>
      <c r="V532">
        <v>11</v>
      </c>
      <c r="W532">
        <v>3</v>
      </c>
      <c r="X532">
        <v>4</v>
      </c>
      <c r="Y532">
        <v>0</v>
      </c>
      <c r="Z532">
        <v>9</v>
      </c>
      <c r="AA532">
        <v>3</v>
      </c>
      <c r="AB532">
        <v>3</v>
      </c>
      <c r="AC532" s="1">
        <v>42736</v>
      </c>
      <c r="AD532">
        <v>9</v>
      </c>
      <c r="AE532">
        <v>7</v>
      </c>
      <c r="AF532">
        <v>0</v>
      </c>
      <c r="AG532">
        <v>7</v>
      </c>
      <c r="AH532" s="1"/>
      <c r="AI532" t="s">
        <v>71</v>
      </c>
      <c r="AJ532" t="s">
        <v>72</v>
      </c>
      <c r="AK532">
        <v>6</v>
      </c>
      <c r="AL532" t="s">
        <v>73</v>
      </c>
      <c r="AM532">
        <v>2223.6000000000004</v>
      </c>
    </row>
    <row r="533" spans="1:39" x14ac:dyDescent="0.25">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v>11159</v>
      </c>
      <c r="S533">
        <v>19373</v>
      </c>
      <c r="T533">
        <v>3</v>
      </c>
      <c r="U533" t="s">
        <v>43</v>
      </c>
      <c r="V533">
        <v>15</v>
      </c>
      <c r="W533">
        <v>3</v>
      </c>
      <c r="X533">
        <v>4</v>
      </c>
      <c r="Y533">
        <v>0</v>
      </c>
      <c r="Z533">
        <v>10</v>
      </c>
      <c r="AA533">
        <v>6</v>
      </c>
      <c r="AB533">
        <v>3</v>
      </c>
      <c r="AC533" s="1">
        <v>43466</v>
      </c>
      <c r="AD533">
        <v>7</v>
      </c>
      <c r="AE533">
        <v>7</v>
      </c>
      <c r="AF533">
        <v>7</v>
      </c>
      <c r="AG533">
        <v>7</v>
      </c>
      <c r="AH533" s="1"/>
      <c r="AI533" t="s">
        <v>71</v>
      </c>
      <c r="AJ533" t="s">
        <v>72</v>
      </c>
      <c r="AK533">
        <v>5</v>
      </c>
      <c r="AL533" t="s">
        <v>74</v>
      </c>
      <c r="AM533">
        <v>3347.7000000000003</v>
      </c>
    </row>
    <row r="534" spans="1:39" x14ac:dyDescent="0.25">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v>4960</v>
      </c>
      <c r="S534">
        <v>11825</v>
      </c>
      <c r="T534">
        <v>2</v>
      </c>
      <c r="U534" t="s">
        <v>43</v>
      </c>
      <c r="V534">
        <v>12</v>
      </c>
      <c r="W534">
        <v>3</v>
      </c>
      <c r="X534">
        <v>4</v>
      </c>
      <c r="Y534">
        <v>0</v>
      </c>
      <c r="Z534">
        <v>20</v>
      </c>
      <c r="AA534">
        <v>2</v>
      </c>
      <c r="AB534">
        <v>3</v>
      </c>
      <c r="AC534" s="1">
        <v>43466</v>
      </c>
      <c r="AD534">
        <v>7</v>
      </c>
      <c r="AE534">
        <v>7</v>
      </c>
      <c r="AF534">
        <v>1</v>
      </c>
      <c r="AG534">
        <v>7</v>
      </c>
      <c r="AH534" s="1"/>
      <c r="AI534" t="s">
        <v>68</v>
      </c>
      <c r="AJ534" t="s">
        <v>69</v>
      </c>
      <c r="AK534">
        <v>3</v>
      </c>
      <c r="AL534" t="s">
        <v>76</v>
      </c>
      <c r="AM534">
        <v>1488</v>
      </c>
    </row>
    <row r="535" spans="1:39" x14ac:dyDescent="0.25">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v>10475</v>
      </c>
      <c r="S535">
        <v>23772</v>
      </c>
      <c r="T535">
        <v>5</v>
      </c>
      <c r="U535" t="s">
        <v>35</v>
      </c>
      <c r="V535">
        <v>21</v>
      </c>
      <c r="W535">
        <v>4</v>
      </c>
      <c r="X535">
        <v>3</v>
      </c>
      <c r="Y535">
        <v>1</v>
      </c>
      <c r="Z535">
        <v>20</v>
      </c>
      <c r="AA535">
        <v>2</v>
      </c>
      <c r="AB535">
        <v>3</v>
      </c>
      <c r="AC535" s="1">
        <v>39448</v>
      </c>
      <c r="AD535">
        <v>18</v>
      </c>
      <c r="AE535">
        <v>13</v>
      </c>
      <c r="AF535">
        <v>1</v>
      </c>
      <c r="AG535">
        <v>12</v>
      </c>
      <c r="AH535" s="1"/>
      <c r="AI535" t="s">
        <v>68</v>
      </c>
      <c r="AJ535" t="s">
        <v>69</v>
      </c>
      <c r="AK535">
        <v>1</v>
      </c>
      <c r="AL535" t="s">
        <v>77</v>
      </c>
      <c r="AM535">
        <v>4190</v>
      </c>
    </row>
    <row r="536" spans="1:39" x14ac:dyDescent="0.25">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v>14814</v>
      </c>
      <c r="S536">
        <v>13514</v>
      </c>
      <c r="T536">
        <v>3</v>
      </c>
      <c r="U536" t="s">
        <v>43</v>
      </c>
      <c r="V536">
        <v>19</v>
      </c>
      <c r="W536">
        <v>3</v>
      </c>
      <c r="X536">
        <v>3</v>
      </c>
      <c r="Y536">
        <v>0</v>
      </c>
      <c r="Z536">
        <v>32</v>
      </c>
      <c r="AA536">
        <v>3</v>
      </c>
      <c r="AB536">
        <v>3</v>
      </c>
      <c r="AC536" s="1">
        <v>44197</v>
      </c>
      <c r="AD536">
        <v>5</v>
      </c>
      <c r="AE536">
        <v>1</v>
      </c>
      <c r="AF536">
        <v>1</v>
      </c>
      <c r="AG536">
        <v>3</v>
      </c>
      <c r="AH536" s="1"/>
      <c r="AI536" t="s">
        <v>71</v>
      </c>
      <c r="AJ536" t="s">
        <v>72</v>
      </c>
      <c r="AK536">
        <v>5</v>
      </c>
      <c r="AL536" t="s">
        <v>74</v>
      </c>
      <c r="AM536">
        <v>4444.2000000000007</v>
      </c>
    </row>
    <row r="537" spans="1:39" x14ac:dyDescent="0.25">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v>19141</v>
      </c>
      <c r="S537">
        <v>8861</v>
      </c>
      <c r="T537">
        <v>3</v>
      </c>
      <c r="U537" t="s">
        <v>43</v>
      </c>
      <c r="V537">
        <v>15</v>
      </c>
      <c r="W537">
        <v>3</v>
      </c>
      <c r="X537">
        <v>2</v>
      </c>
      <c r="Y537">
        <v>3</v>
      </c>
      <c r="Z537">
        <v>23</v>
      </c>
      <c r="AA537">
        <v>2</v>
      </c>
      <c r="AB537">
        <v>2</v>
      </c>
      <c r="AC537" s="1">
        <v>38353</v>
      </c>
      <c r="AD537">
        <v>21</v>
      </c>
      <c r="AE537">
        <v>6</v>
      </c>
      <c r="AF537">
        <v>12</v>
      </c>
      <c r="AG537">
        <v>6</v>
      </c>
      <c r="AH537" s="1"/>
      <c r="AI537" t="s">
        <v>78</v>
      </c>
      <c r="AJ537" t="s">
        <v>78</v>
      </c>
      <c r="AK537">
        <v>9</v>
      </c>
      <c r="AL537" t="s">
        <v>80</v>
      </c>
      <c r="AM537">
        <v>5742.3</v>
      </c>
    </row>
    <row r="538" spans="1:39" x14ac:dyDescent="0.25">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v>5405</v>
      </c>
      <c r="S538">
        <v>11924</v>
      </c>
      <c r="T538">
        <v>8</v>
      </c>
      <c r="U538" t="s">
        <v>43</v>
      </c>
      <c r="V538">
        <v>14</v>
      </c>
      <c r="W538">
        <v>3</v>
      </c>
      <c r="X538">
        <v>4</v>
      </c>
      <c r="Y538">
        <v>0</v>
      </c>
      <c r="Z538">
        <v>10</v>
      </c>
      <c r="AA538">
        <v>1</v>
      </c>
      <c r="AB538">
        <v>3</v>
      </c>
      <c r="AC538" s="1">
        <v>45292</v>
      </c>
      <c r="AD538">
        <v>2</v>
      </c>
      <c r="AE538">
        <v>2</v>
      </c>
      <c r="AF538">
        <v>2</v>
      </c>
      <c r="AG538">
        <v>2</v>
      </c>
      <c r="AH538" s="1"/>
      <c r="AI538" t="s">
        <v>68</v>
      </c>
      <c r="AJ538" t="s">
        <v>69</v>
      </c>
      <c r="AK538">
        <v>1</v>
      </c>
      <c r="AL538" t="s">
        <v>77</v>
      </c>
      <c r="AM538">
        <v>1621.5</v>
      </c>
    </row>
    <row r="539" spans="1:39" x14ac:dyDescent="0.25">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v>8793</v>
      </c>
      <c r="S539">
        <v>4809</v>
      </c>
      <c r="T539">
        <v>1</v>
      </c>
      <c r="U539" t="s">
        <v>43</v>
      </c>
      <c r="V539">
        <v>21</v>
      </c>
      <c r="W539">
        <v>4</v>
      </c>
      <c r="X539">
        <v>3</v>
      </c>
      <c r="Y539">
        <v>2</v>
      </c>
      <c r="Z539">
        <v>9</v>
      </c>
      <c r="AA539">
        <v>4</v>
      </c>
      <c r="AB539">
        <v>2</v>
      </c>
      <c r="AC539" s="1">
        <v>42736</v>
      </c>
      <c r="AD539">
        <v>9</v>
      </c>
      <c r="AE539">
        <v>7</v>
      </c>
      <c r="AF539">
        <v>1</v>
      </c>
      <c r="AG539">
        <v>7</v>
      </c>
      <c r="AH539" s="1"/>
      <c r="AI539" t="s">
        <v>71</v>
      </c>
      <c r="AJ539" t="s">
        <v>72</v>
      </c>
      <c r="AK539">
        <v>5</v>
      </c>
      <c r="AL539" t="s">
        <v>74</v>
      </c>
      <c r="AM539">
        <v>3517.2000000000003</v>
      </c>
    </row>
    <row r="540" spans="1:39" x14ac:dyDescent="0.25">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v>19189</v>
      </c>
      <c r="S540">
        <v>19562</v>
      </c>
      <c r="T540">
        <v>1</v>
      </c>
      <c r="U540" t="s">
        <v>43</v>
      </c>
      <c r="V540">
        <v>12</v>
      </c>
      <c r="W540">
        <v>3</v>
      </c>
      <c r="X540">
        <v>2</v>
      </c>
      <c r="Y540">
        <v>1</v>
      </c>
      <c r="Z540">
        <v>22</v>
      </c>
      <c r="AA540">
        <v>3</v>
      </c>
      <c r="AB540">
        <v>3</v>
      </c>
      <c r="AC540" s="1">
        <v>37987</v>
      </c>
      <c r="AD540">
        <v>22</v>
      </c>
      <c r="AE540">
        <v>7</v>
      </c>
      <c r="AF540">
        <v>2</v>
      </c>
      <c r="AG540">
        <v>10</v>
      </c>
      <c r="AH540" s="1"/>
      <c r="AI540" t="s">
        <v>78</v>
      </c>
      <c r="AJ540" t="s">
        <v>78</v>
      </c>
      <c r="AK540">
        <v>9</v>
      </c>
      <c r="AL540" t="s">
        <v>80</v>
      </c>
      <c r="AM540">
        <v>5756.7000000000007</v>
      </c>
    </row>
    <row r="541" spans="1:39" x14ac:dyDescent="0.25">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v>3875</v>
      </c>
      <c r="S541">
        <v>9983</v>
      </c>
      <c r="T541">
        <v>7</v>
      </c>
      <c r="U541" t="s">
        <v>43</v>
      </c>
      <c r="V541">
        <v>15</v>
      </c>
      <c r="W541">
        <v>3</v>
      </c>
      <c r="X541">
        <v>4</v>
      </c>
      <c r="Y541">
        <v>1</v>
      </c>
      <c r="Z541">
        <v>4</v>
      </c>
      <c r="AA541">
        <v>2</v>
      </c>
      <c r="AB541">
        <v>3</v>
      </c>
      <c r="AC541" s="1">
        <v>45292</v>
      </c>
      <c r="AD541">
        <v>2</v>
      </c>
      <c r="AE541">
        <v>2</v>
      </c>
      <c r="AF541">
        <v>2</v>
      </c>
      <c r="AG541">
        <v>2</v>
      </c>
      <c r="AH541" s="1"/>
      <c r="AI541" t="s">
        <v>68</v>
      </c>
      <c r="AJ541" t="s">
        <v>69</v>
      </c>
      <c r="AK541">
        <v>1</v>
      </c>
      <c r="AL541" t="s">
        <v>77</v>
      </c>
      <c r="AM541">
        <v>1162.5</v>
      </c>
    </row>
    <row r="542" spans="1:39" x14ac:dyDescent="0.25">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v>2216</v>
      </c>
      <c r="S542">
        <v>3872</v>
      </c>
      <c r="T542">
        <v>7</v>
      </c>
      <c r="U542" t="s">
        <v>35</v>
      </c>
      <c r="V542">
        <v>13</v>
      </c>
      <c r="W542">
        <v>3</v>
      </c>
      <c r="X542">
        <v>4</v>
      </c>
      <c r="Y542">
        <v>0</v>
      </c>
      <c r="Z542">
        <v>10</v>
      </c>
      <c r="AA542">
        <v>4</v>
      </c>
      <c r="AB542">
        <v>3</v>
      </c>
      <c r="AC542" s="1">
        <v>43466</v>
      </c>
      <c r="AD542">
        <v>7</v>
      </c>
      <c r="AE542">
        <v>7</v>
      </c>
      <c r="AF542">
        <v>3</v>
      </c>
      <c r="AG542">
        <v>7</v>
      </c>
      <c r="AH542" s="1">
        <v>45648</v>
      </c>
      <c r="AI542" t="s">
        <v>71</v>
      </c>
      <c r="AJ542" t="s">
        <v>72</v>
      </c>
      <c r="AK542">
        <v>4</v>
      </c>
      <c r="AL542" t="s">
        <v>75</v>
      </c>
      <c r="AM542">
        <v>664.80000000000007</v>
      </c>
    </row>
    <row r="543" spans="1:39" x14ac:dyDescent="0.25">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v>11713</v>
      </c>
      <c r="S543">
        <v>20335</v>
      </c>
      <c r="T543">
        <v>9</v>
      </c>
      <c r="U543" t="s">
        <v>43</v>
      </c>
      <c r="V543">
        <v>14</v>
      </c>
      <c r="W543">
        <v>3</v>
      </c>
      <c r="X543">
        <v>1</v>
      </c>
      <c r="Y543">
        <v>1</v>
      </c>
      <c r="Z543">
        <v>10</v>
      </c>
      <c r="AA543">
        <v>2</v>
      </c>
      <c r="AB543">
        <v>3</v>
      </c>
      <c r="AC543" s="1">
        <v>43101</v>
      </c>
      <c r="AD543">
        <v>8</v>
      </c>
      <c r="AE543">
        <v>7</v>
      </c>
      <c r="AF543">
        <v>0</v>
      </c>
      <c r="AG543">
        <v>5</v>
      </c>
      <c r="AH543" s="1"/>
      <c r="AI543" t="s">
        <v>71</v>
      </c>
      <c r="AJ543" t="s">
        <v>72</v>
      </c>
      <c r="AK543">
        <v>5</v>
      </c>
      <c r="AL543" t="s">
        <v>74</v>
      </c>
      <c r="AM543">
        <v>3513.8999999999996</v>
      </c>
    </row>
    <row r="544" spans="1:39" x14ac:dyDescent="0.25">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v>7861</v>
      </c>
      <c r="S544">
        <v>15397</v>
      </c>
      <c r="T544">
        <v>4</v>
      </c>
      <c r="U544" t="s">
        <v>35</v>
      </c>
      <c r="V544">
        <v>14</v>
      </c>
      <c r="W544">
        <v>3</v>
      </c>
      <c r="X544">
        <v>4</v>
      </c>
      <c r="Y544">
        <v>0</v>
      </c>
      <c r="Z544">
        <v>10</v>
      </c>
      <c r="AA544">
        <v>4</v>
      </c>
      <c r="AB544">
        <v>4</v>
      </c>
      <c r="AC544" s="1">
        <v>45658</v>
      </c>
      <c r="AD544">
        <v>1</v>
      </c>
      <c r="AE544">
        <v>0</v>
      </c>
      <c r="AF544">
        <v>0</v>
      </c>
      <c r="AG544">
        <v>0</v>
      </c>
      <c r="AH544" s="1"/>
      <c r="AI544" t="s">
        <v>71</v>
      </c>
      <c r="AJ544" t="s">
        <v>72</v>
      </c>
      <c r="AK544">
        <v>6</v>
      </c>
      <c r="AL544" t="s">
        <v>73</v>
      </c>
      <c r="AM544">
        <v>2358.3000000000002</v>
      </c>
    </row>
    <row r="545" spans="1:39" x14ac:dyDescent="0.25">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v>3708</v>
      </c>
      <c r="S545">
        <v>2104</v>
      </c>
      <c r="T545">
        <v>2</v>
      </c>
      <c r="U545" t="s">
        <v>43</v>
      </c>
      <c r="V545">
        <v>14</v>
      </c>
      <c r="W545">
        <v>3</v>
      </c>
      <c r="X545">
        <v>3</v>
      </c>
      <c r="Y545">
        <v>0</v>
      </c>
      <c r="Z545">
        <v>9</v>
      </c>
      <c r="AA545">
        <v>5</v>
      </c>
      <c r="AB545">
        <v>3</v>
      </c>
      <c r="AC545" s="1">
        <v>44197</v>
      </c>
      <c r="AD545">
        <v>5</v>
      </c>
      <c r="AE545">
        <v>2</v>
      </c>
      <c r="AF545">
        <v>1</v>
      </c>
      <c r="AG545">
        <v>4</v>
      </c>
      <c r="AH545" s="1"/>
      <c r="AI545" t="s">
        <v>71</v>
      </c>
      <c r="AJ545" t="s">
        <v>72</v>
      </c>
      <c r="AK545">
        <v>4</v>
      </c>
      <c r="AL545" t="s">
        <v>75</v>
      </c>
      <c r="AM545">
        <v>1112.4000000000001</v>
      </c>
    </row>
    <row r="546" spans="1:39" x14ac:dyDescent="0.25">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v>13770</v>
      </c>
      <c r="S546">
        <v>10225</v>
      </c>
      <c r="T546">
        <v>9</v>
      </c>
      <c r="U546" t="s">
        <v>35</v>
      </c>
      <c r="V546">
        <v>12</v>
      </c>
      <c r="W546">
        <v>3</v>
      </c>
      <c r="X546">
        <v>4</v>
      </c>
      <c r="Y546">
        <v>2</v>
      </c>
      <c r="Z546">
        <v>28</v>
      </c>
      <c r="AA546">
        <v>2</v>
      </c>
      <c r="AB546">
        <v>2</v>
      </c>
      <c r="AC546" s="1">
        <v>37987</v>
      </c>
      <c r="AD546">
        <v>22</v>
      </c>
      <c r="AE546">
        <v>2</v>
      </c>
      <c r="AF546">
        <v>11</v>
      </c>
      <c r="AG546">
        <v>13</v>
      </c>
      <c r="AH546" s="1"/>
      <c r="AI546" t="s">
        <v>68</v>
      </c>
      <c r="AJ546" t="s">
        <v>69</v>
      </c>
      <c r="AK546">
        <v>3</v>
      </c>
      <c r="AL546" t="s">
        <v>76</v>
      </c>
      <c r="AM546">
        <v>4131</v>
      </c>
    </row>
    <row r="547" spans="1:39" x14ac:dyDescent="0.25">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v>5304</v>
      </c>
      <c r="S547">
        <v>25275</v>
      </c>
      <c r="T547">
        <v>7</v>
      </c>
      <c r="U547" t="s">
        <v>43</v>
      </c>
      <c r="V547">
        <v>23</v>
      </c>
      <c r="W547">
        <v>4</v>
      </c>
      <c r="X547">
        <v>4</v>
      </c>
      <c r="Y547">
        <v>1</v>
      </c>
      <c r="Z547">
        <v>10</v>
      </c>
      <c r="AA547">
        <v>2</v>
      </c>
      <c r="AB547">
        <v>2</v>
      </c>
      <c r="AC547" s="1">
        <v>43101</v>
      </c>
      <c r="AD547">
        <v>8</v>
      </c>
      <c r="AE547">
        <v>7</v>
      </c>
      <c r="AF547">
        <v>7</v>
      </c>
      <c r="AG547">
        <v>7</v>
      </c>
      <c r="AH547" s="1"/>
      <c r="AI547" t="s">
        <v>68</v>
      </c>
      <c r="AJ547" t="s">
        <v>69</v>
      </c>
      <c r="AK547">
        <v>1</v>
      </c>
      <c r="AL547" t="s">
        <v>77</v>
      </c>
      <c r="AM547">
        <v>2121.6</v>
      </c>
    </row>
    <row r="548" spans="1:39" x14ac:dyDescent="0.25">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v>2642</v>
      </c>
      <c r="S548">
        <v>2755</v>
      </c>
      <c r="T548">
        <v>1</v>
      </c>
      <c r="U548" t="s">
        <v>43</v>
      </c>
      <c r="V548">
        <v>11</v>
      </c>
      <c r="W548">
        <v>3</v>
      </c>
      <c r="X548">
        <v>3</v>
      </c>
      <c r="Y548">
        <v>0</v>
      </c>
      <c r="Z548">
        <v>1</v>
      </c>
      <c r="AA548">
        <v>6</v>
      </c>
      <c r="AB548">
        <v>3</v>
      </c>
      <c r="AC548" s="1">
        <v>45658</v>
      </c>
      <c r="AD548">
        <v>1</v>
      </c>
      <c r="AE548">
        <v>0</v>
      </c>
      <c r="AF548">
        <v>0</v>
      </c>
      <c r="AG548">
        <v>0</v>
      </c>
      <c r="AH548" s="1"/>
      <c r="AI548" t="s">
        <v>68</v>
      </c>
      <c r="AJ548" t="s">
        <v>69</v>
      </c>
      <c r="AK548">
        <v>3</v>
      </c>
      <c r="AL548" t="s">
        <v>76</v>
      </c>
      <c r="AM548">
        <v>792.59999999999991</v>
      </c>
    </row>
    <row r="549" spans="1:39" x14ac:dyDescent="0.25">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v>2759</v>
      </c>
      <c r="S549">
        <v>20366</v>
      </c>
      <c r="T549">
        <v>6</v>
      </c>
      <c r="U549" t="s">
        <v>35</v>
      </c>
      <c r="V549">
        <v>12</v>
      </c>
      <c r="W549">
        <v>3</v>
      </c>
      <c r="X549">
        <v>4</v>
      </c>
      <c r="Y549">
        <v>0</v>
      </c>
      <c r="Z549">
        <v>7</v>
      </c>
      <c r="AA549">
        <v>2</v>
      </c>
      <c r="AB549">
        <v>3</v>
      </c>
      <c r="AC549" s="1">
        <v>45292</v>
      </c>
      <c r="AD549">
        <v>2</v>
      </c>
      <c r="AE549">
        <v>2</v>
      </c>
      <c r="AF549">
        <v>2</v>
      </c>
      <c r="AG549">
        <v>2</v>
      </c>
      <c r="AH549" s="1">
        <v>45637</v>
      </c>
      <c r="AI549" t="s">
        <v>71</v>
      </c>
      <c r="AJ549" t="s">
        <v>72</v>
      </c>
      <c r="AK549">
        <v>6</v>
      </c>
      <c r="AL549" t="s">
        <v>73</v>
      </c>
      <c r="AM549">
        <v>827.7</v>
      </c>
    </row>
    <row r="550" spans="1:39" x14ac:dyDescent="0.25">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v>6804</v>
      </c>
      <c r="S550">
        <v>23683</v>
      </c>
      <c r="T550">
        <v>3</v>
      </c>
      <c r="U550" t="s">
        <v>43</v>
      </c>
      <c r="V550">
        <v>18</v>
      </c>
      <c r="W550">
        <v>3</v>
      </c>
      <c r="X550">
        <v>3</v>
      </c>
      <c r="Y550">
        <v>1</v>
      </c>
      <c r="Z550">
        <v>7</v>
      </c>
      <c r="AA550">
        <v>5</v>
      </c>
      <c r="AB550">
        <v>3</v>
      </c>
      <c r="AC550" s="1">
        <v>45292</v>
      </c>
      <c r="AD550">
        <v>2</v>
      </c>
      <c r="AE550">
        <v>2</v>
      </c>
      <c r="AF550">
        <v>2</v>
      </c>
      <c r="AG550">
        <v>2</v>
      </c>
      <c r="AH550" s="1"/>
      <c r="AI550" t="s">
        <v>68</v>
      </c>
      <c r="AJ550" t="s">
        <v>69</v>
      </c>
      <c r="AK550">
        <v>2</v>
      </c>
      <c r="AL550" t="s">
        <v>70</v>
      </c>
      <c r="AM550">
        <v>2041.2000000000003</v>
      </c>
    </row>
    <row r="551" spans="1:39" x14ac:dyDescent="0.25">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v>6142</v>
      </c>
      <c r="S551">
        <v>7360</v>
      </c>
      <c r="T551">
        <v>3</v>
      </c>
      <c r="U551" t="s">
        <v>43</v>
      </c>
      <c r="V551">
        <v>11</v>
      </c>
      <c r="W551">
        <v>3</v>
      </c>
      <c r="X551">
        <v>4</v>
      </c>
      <c r="Y551">
        <v>0</v>
      </c>
      <c r="Z551">
        <v>10</v>
      </c>
      <c r="AA551">
        <v>2</v>
      </c>
      <c r="AB551">
        <v>3</v>
      </c>
      <c r="AC551" s="1">
        <v>44197</v>
      </c>
      <c r="AD551">
        <v>5</v>
      </c>
      <c r="AE551">
        <v>1</v>
      </c>
      <c r="AF551">
        <v>4</v>
      </c>
      <c r="AG551">
        <v>3</v>
      </c>
      <c r="AH551" s="1"/>
      <c r="AI551" t="s">
        <v>71</v>
      </c>
      <c r="AJ551" t="s">
        <v>72</v>
      </c>
      <c r="AK551">
        <v>5</v>
      </c>
      <c r="AL551" t="s">
        <v>74</v>
      </c>
      <c r="AM551">
        <v>1842.6000000000001</v>
      </c>
    </row>
    <row r="552" spans="1:39" x14ac:dyDescent="0.25">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v>2500</v>
      </c>
      <c r="S552">
        <v>4344</v>
      </c>
      <c r="T552">
        <v>1</v>
      </c>
      <c r="U552" t="s">
        <v>43</v>
      </c>
      <c r="V552">
        <v>14</v>
      </c>
      <c r="W552">
        <v>3</v>
      </c>
      <c r="X552">
        <v>4</v>
      </c>
      <c r="Y552">
        <v>1</v>
      </c>
      <c r="Z552">
        <v>5</v>
      </c>
      <c r="AA552">
        <v>2</v>
      </c>
      <c r="AB552">
        <v>4</v>
      </c>
      <c r="AC552" s="1">
        <v>44562</v>
      </c>
      <c r="AD552">
        <v>4</v>
      </c>
      <c r="AE552">
        <v>3</v>
      </c>
      <c r="AF552">
        <v>0</v>
      </c>
      <c r="AG552">
        <v>2</v>
      </c>
      <c r="AH552" s="1"/>
      <c r="AI552" t="s">
        <v>71</v>
      </c>
      <c r="AJ552" t="s">
        <v>72</v>
      </c>
      <c r="AK552">
        <v>6</v>
      </c>
      <c r="AL552" t="s">
        <v>73</v>
      </c>
      <c r="AM552">
        <v>750</v>
      </c>
    </row>
    <row r="553" spans="1:39" x14ac:dyDescent="0.25">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v>6389</v>
      </c>
      <c r="S553">
        <v>18767</v>
      </c>
      <c r="T553">
        <v>9</v>
      </c>
      <c r="U553" t="s">
        <v>43</v>
      </c>
      <c r="V553">
        <v>15</v>
      </c>
      <c r="W553">
        <v>3</v>
      </c>
      <c r="X553">
        <v>3</v>
      </c>
      <c r="Y553">
        <v>1</v>
      </c>
      <c r="Z553">
        <v>12</v>
      </c>
      <c r="AA553">
        <v>3</v>
      </c>
      <c r="AB553">
        <v>1</v>
      </c>
      <c r="AC553" s="1">
        <v>43101</v>
      </c>
      <c r="AD553">
        <v>8</v>
      </c>
      <c r="AE553">
        <v>3</v>
      </c>
      <c r="AF553">
        <v>3</v>
      </c>
      <c r="AG553">
        <v>6</v>
      </c>
      <c r="AH553" s="1"/>
      <c r="AI553" t="s">
        <v>78</v>
      </c>
      <c r="AJ553" t="s">
        <v>78</v>
      </c>
      <c r="AK553">
        <v>8</v>
      </c>
      <c r="AL553" t="s">
        <v>79</v>
      </c>
      <c r="AM553">
        <v>1916.7000000000003</v>
      </c>
    </row>
    <row r="554" spans="1:39" x14ac:dyDescent="0.25">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v>11103</v>
      </c>
      <c r="S554">
        <v>20420</v>
      </c>
      <c r="T554">
        <v>7</v>
      </c>
      <c r="U554" t="s">
        <v>43</v>
      </c>
      <c r="V554">
        <v>11</v>
      </c>
      <c r="W554">
        <v>3</v>
      </c>
      <c r="X554">
        <v>3</v>
      </c>
      <c r="Y554">
        <v>0</v>
      </c>
      <c r="Z554">
        <v>30</v>
      </c>
      <c r="AA554">
        <v>1</v>
      </c>
      <c r="AB554">
        <v>2</v>
      </c>
      <c r="AC554" s="1">
        <v>42370</v>
      </c>
      <c r="AD554">
        <v>10</v>
      </c>
      <c r="AE554">
        <v>7</v>
      </c>
      <c r="AF554">
        <v>1</v>
      </c>
      <c r="AG554">
        <v>1</v>
      </c>
      <c r="AH554" s="1"/>
      <c r="AI554" t="s">
        <v>71</v>
      </c>
      <c r="AJ554" t="s">
        <v>72</v>
      </c>
      <c r="AK554">
        <v>4</v>
      </c>
      <c r="AL554" t="s">
        <v>75</v>
      </c>
      <c r="AM554">
        <v>3330.8999999999996</v>
      </c>
    </row>
    <row r="555" spans="1:39" x14ac:dyDescent="0.25">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v>2342</v>
      </c>
      <c r="S555">
        <v>22929</v>
      </c>
      <c r="T555">
        <v>0</v>
      </c>
      <c r="U555" t="s">
        <v>35</v>
      </c>
      <c r="V555">
        <v>20</v>
      </c>
      <c r="W555">
        <v>4</v>
      </c>
      <c r="X555">
        <v>4</v>
      </c>
      <c r="Y555">
        <v>0</v>
      </c>
      <c r="Z555">
        <v>5</v>
      </c>
      <c r="AA555">
        <v>2</v>
      </c>
      <c r="AB555">
        <v>2</v>
      </c>
      <c r="AC555" s="1">
        <v>44562</v>
      </c>
      <c r="AD555">
        <v>4</v>
      </c>
      <c r="AE555">
        <v>2</v>
      </c>
      <c r="AF555">
        <v>2</v>
      </c>
      <c r="AG555">
        <v>3</v>
      </c>
      <c r="AH555" s="1"/>
      <c r="AI555" t="s">
        <v>71</v>
      </c>
      <c r="AJ555" t="s">
        <v>72</v>
      </c>
      <c r="AK555">
        <v>5</v>
      </c>
      <c r="AL555" t="s">
        <v>74</v>
      </c>
      <c r="AM555">
        <v>936.80000000000007</v>
      </c>
    </row>
    <row r="556" spans="1:39" x14ac:dyDescent="0.25">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v>6811</v>
      </c>
      <c r="S556">
        <v>23398</v>
      </c>
      <c r="T556">
        <v>8</v>
      </c>
      <c r="U556" t="s">
        <v>43</v>
      </c>
      <c r="V556">
        <v>19</v>
      </c>
      <c r="W556">
        <v>3</v>
      </c>
      <c r="X556">
        <v>1</v>
      </c>
      <c r="Y556">
        <v>0</v>
      </c>
      <c r="Z556">
        <v>9</v>
      </c>
      <c r="AA556">
        <v>2</v>
      </c>
      <c r="AB556">
        <v>1</v>
      </c>
      <c r="AC556" s="1">
        <v>43466</v>
      </c>
      <c r="AD556">
        <v>7</v>
      </c>
      <c r="AE556">
        <v>6</v>
      </c>
      <c r="AF556">
        <v>0</v>
      </c>
      <c r="AG556">
        <v>7</v>
      </c>
      <c r="AH556" s="1"/>
      <c r="AI556" t="s">
        <v>71</v>
      </c>
      <c r="AJ556" t="s">
        <v>72</v>
      </c>
      <c r="AK556">
        <v>6</v>
      </c>
      <c r="AL556" t="s">
        <v>73</v>
      </c>
      <c r="AM556">
        <v>2043.3000000000002</v>
      </c>
    </row>
    <row r="557" spans="1:39" x14ac:dyDescent="0.25">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v>2297</v>
      </c>
      <c r="S557">
        <v>17967</v>
      </c>
      <c r="T557">
        <v>1</v>
      </c>
      <c r="U557" t="s">
        <v>43</v>
      </c>
      <c r="V557">
        <v>14</v>
      </c>
      <c r="W557">
        <v>3</v>
      </c>
      <c r="X557">
        <v>4</v>
      </c>
      <c r="Y557">
        <v>2</v>
      </c>
      <c r="Z557">
        <v>2</v>
      </c>
      <c r="AA557">
        <v>2</v>
      </c>
      <c r="AB557">
        <v>3</v>
      </c>
      <c r="AC557" s="1">
        <v>45292</v>
      </c>
      <c r="AD557">
        <v>2</v>
      </c>
      <c r="AE557">
        <v>2</v>
      </c>
      <c r="AF557">
        <v>2</v>
      </c>
      <c r="AG557">
        <v>2</v>
      </c>
      <c r="AH557" s="1"/>
      <c r="AI557" t="s">
        <v>68</v>
      </c>
      <c r="AJ557" t="s">
        <v>69</v>
      </c>
      <c r="AK557">
        <v>2</v>
      </c>
      <c r="AL557" t="s">
        <v>70</v>
      </c>
      <c r="AM557">
        <v>689.1</v>
      </c>
    </row>
    <row r="558" spans="1:39" x14ac:dyDescent="0.25">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v>2450</v>
      </c>
      <c r="S558">
        <v>10919</v>
      </c>
      <c r="T558">
        <v>2</v>
      </c>
      <c r="U558" t="s">
        <v>43</v>
      </c>
      <c r="V558">
        <v>17</v>
      </c>
      <c r="W558">
        <v>3</v>
      </c>
      <c r="X558">
        <v>4</v>
      </c>
      <c r="Y558">
        <v>0</v>
      </c>
      <c r="Z558">
        <v>19</v>
      </c>
      <c r="AA558">
        <v>4</v>
      </c>
      <c r="AB558">
        <v>3</v>
      </c>
      <c r="AC558" s="1">
        <v>45292</v>
      </c>
      <c r="AD558">
        <v>2</v>
      </c>
      <c r="AE558">
        <v>2</v>
      </c>
      <c r="AF558">
        <v>2</v>
      </c>
      <c r="AG558">
        <v>2</v>
      </c>
      <c r="AH558" s="1"/>
      <c r="AI558" t="s">
        <v>71</v>
      </c>
      <c r="AJ558" t="s">
        <v>72</v>
      </c>
      <c r="AK558">
        <v>5</v>
      </c>
      <c r="AL558" t="s">
        <v>74</v>
      </c>
      <c r="AM558">
        <v>735</v>
      </c>
    </row>
    <row r="559" spans="1:39" x14ac:dyDescent="0.25">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v>5093</v>
      </c>
      <c r="S559">
        <v>4761</v>
      </c>
      <c r="T559">
        <v>2</v>
      </c>
      <c r="U559" t="s">
        <v>43</v>
      </c>
      <c r="V559">
        <v>11</v>
      </c>
      <c r="W559">
        <v>3</v>
      </c>
      <c r="X559">
        <v>1</v>
      </c>
      <c r="Y559">
        <v>1</v>
      </c>
      <c r="Z559">
        <v>16</v>
      </c>
      <c r="AA559">
        <v>2</v>
      </c>
      <c r="AB559">
        <v>4</v>
      </c>
      <c r="AC559" s="1">
        <v>45658</v>
      </c>
      <c r="AD559">
        <v>1</v>
      </c>
      <c r="AE559">
        <v>0</v>
      </c>
      <c r="AF559">
        <v>0</v>
      </c>
      <c r="AG559">
        <v>0</v>
      </c>
      <c r="AH559" s="1"/>
      <c r="AI559" t="s">
        <v>71</v>
      </c>
      <c r="AJ559" t="s">
        <v>72</v>
      </c>
      <c r="AK559">
        <v>4</v>
      </c>
      <c r="AL559" t="s">
        <v>75</v>
      </c>
      <c r="AM559">
        <v>1527.9</v>
      </c>
    </row>
    <row r="560" spans="1:39" x14ac:dyDescent="0.25">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v>5309</v>
      </c>
      <c r="S560">
        <v>21146</v>
      </c>
      <c r="T560">
        <v>1</v>
      </c>
      <c r="U560" t="s">
        <v>43</v>
      </c>
      <c r="V560">
        <v>15</v>
      </c>
      <c r="W560">
        <v>3</v>
      </c>
      <c r="X560">
        <v>4</v>
      </c>
      <c r="Y560">
        <v>2</v>
      </c>
      <c r="Z560">
        <v>10</v>
      </c>
      <c r="AA560">
        <v>2</v>
      </c>
      <c r="AB560">
        <v>3</v>
      </c>
      <c r="AC560" s="1">
        <v>42370</v>
      </c>
      <c r="AD560">
        <v>10</v>
      </c>
      <c r="AE560">
        <v>8</v>
      </c>
      <c r="AF560">
        <v>4</v>
      </c>
      <c r="AG560">
        <v>7</v>
      </c>
      <c r="AH560" s="1"/>
      <c r="AI560" t="s">
        <v>71</v>
      </c>
      <c r="AJ560" t="s">
        <v>72</v>
      </c>
      <c r="AK560">
        <v>5</v>
      </c>
      <c r="AL560" t="s">
        <v>74</v>
      </c>
      <c r="AM560">
        <v>1592.6999999999998</v>
      </c>
    </row>
    <row r="561" spans="1:39" x14ac:dyDescent="0.25">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v>3057</v>
      </c>
      <c r="S561">
        <v>20471</v>
      </c>
      <c r="T561">
        <v>6</v>
      </c>
      <c r="U561" t="s">
        <v>35</v>
      </c>
      <c r="V561">
        <v>13</v>
      </c>
      <c r="W561">
        <v>3</v>
      </c>
      <c r="X561">
        <v>2</v>
      </c>
      <c r="Y561">
        <v>1</v>
      </c>
      <c r="Z561">
        <v>6</v>
      </c>
      <c r="AA561">
        <v>0</v>
      </c>
      <c r="AB561">
        <v>1</v>
      </c>
      <c r="AC561" s="1">
        <v>45658</v>
      </c>
      <c r="AD561">
        <v>1</v>
      </c>
      <c r="AE561">
        <v>0</v>
      </c>
      <c r="AF561">
        <v>0</v>
      </c>
      <c r="AG561">
        <v>1</v>
      </c>
      <c r="AH561" s="1"/>
      <c r="AI561" t="s">
        <v>71</v>
      </c>
      <c r="AJ561" t="s">
        <v>72</v>
      </c>
      <c r="AK561">
        <v>6</v>
      </c>
      <c r="AL561" t="s">
        <v>73</v>
      </c>
      <c r="AM561">
        <v>917.09999999999991</v>
      </c>
    </row>
    <row r="562" spans="1:39" x14ac:dyDescent="0.25">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v>5121</v>
      </c>
      <c r="S562">
        <v>4187</v>
      </c>
      <c r="T562">
        <v>3</v>
      </c>
      <c r="U562" t="s">
        <v>43</v>
      </c>
      <c r="V562">
        <v>14</v>
      </c>
      <c r="W562">
        <v>3</v>
      </c>
      <c r="X562">
        <v>3</v>
      </c>
      <c r="Y562">
        <v>1</v>
      </c>
      <c r="Z562">
        <v>7</v>
      </c>
      <c r="AA562">
        <v>3</v>
      </c>
      <c r="AB562">
        <v>3</v>
      </c>
      <c r="AC562" s="1">
        <v>46023</v>
      </c>
      <c r="AD562">
        <v>0</v>
      </c>
      <c r="AE562">
        <v>0</v>
      </c>
      <c r="AF562">
        <v>0</v>
      </c>
      <c r="AG562">
        <v>0</v>
      </c>
      <c r="AH562" s="1"/>
      <c r="AI562" t="s">
        <v>71</v>
      </c>
      <c r="AJ562" t="s">
        <v>72</v>
      </c>
      <c r="AK562">
        <v>5</v>
      </c>
      <c r="AL562" t="s">
        <v>74</v>
      </c>
      <c r="AM562">
        <v>1536.3000000000002</v>
      </c>
    </row>
    <row r="563" spans="1:39" x14ac:dyDescent="0.25">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v>16856</v>
      </c>
      <c r="S563">
        <v>10084</v>
      </c>
      <c r="T563">
        <v>1</v>
      </c>
      <c r="U563" t="s">
        <v>43</v>
      </c>
      <c r="V563">
        <v>11</v>
      </c>
      <c r="W563">
        <v>3</v>
      </c>
      <c r="X563">
        <v>1</v>
      </c>
      <c r="Y563">
        <v>0</v>
      </c>
      <c r="Z563">
        <v>34</v>
      </c>
      <c r="AA563">
        <v>3</v>
      </c>
      <c r="AB563">
        <v>4</v>
      </c>
      <c r="AC563" s="1">
        <v>33604</v>
      </c>
      <c r="AD563">
        <v>34</v>
      </c>
      <c r="AE563">
        <v>6</v>
      </c>
      <c r="AF563">
        <v>1</v>
      </c>
      <c r="AG563">
        <v>16</v>
      </c>
      <c r="AH563" s="1"/>
      <c r="AI563" t="s">
        <v>68</v>
      </c>
      <c r="AJ563" t="s">
        <v>69</v>
      </c>
      <c r="AK563">
        <v>3</v>
      </c>
      <c r="AL563" t="s">
        <v>76</v>
      </c>
      <c r="AM563">
        <v>5056.8</v>
      </c>
    </row>
    <row r="564" spans="1:39" x14ac:dyDescent="0.25">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v>2686</v>
      </c>
      <c r="S564">
        <v>5207</v>
      </c>
      <c r="T564">
        <v>1</v>
      </c>
      <c r="U564" t="s">
        <v>35</v>
      </c>
      <c r="V564">
        <v>13</v>
      </c>
      <c r="W564">
        <v>3</v>
      </c>
      <c r="X564">
        <v>3</v>
      </c>
      <c r="Y564">
        <v>0</v>
      </c>
      <c r="Z564">
        <v>10</v>
      </c>
      <c r="AA564">
        <v>2</v>
      </c>
      <c r="AB564">
        <v>2</v>
      </c>
      <c r="AC564" s="1">
        <v>42370</v>
      </c>
      <c r="AD564">
        <v>10</v>
      </c>
      <c r="AE564">
        <v>9</v>
      </c>
      <c r="AF564">
        <v>7</v>
      </c>
      <c r="AG564">
        <v>8</v>
      </c>
      <c r="AH564" s="1">
        <v>45609</v>
      </c>
      <c r="AI564" t="s">
        <v>71</v>
      </c>
      <c r="AJ564" t="s">
        <v>72</v>
      </c>
      <c r="AK564">
        <v>4</v>
      </c>
      <c r="AL564" t="s">
        <v>75</v>
      </c>
      <c r="AM564">
        <v>805.80000000000007</v>
      </c>
    </row>
    <row r="565" spans="1:39" x14ac:dyDescent="0.25">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v>6180</v>
      </c>
      <c r="S565">
        <v>22807</v>
      </c>
      <c r="T565">
        <v>1</v>
      </c>
      <c r="U565" t="s">
        <v>43</v>
      </c>
      <c r="V565">
        <v>23</v>
      </c>
      <c r="W565">
        <v>4</v>
      </c>
      <c r="X565">
        <v>2</v>
      </c>
      <c r="Y565">
        <v>0</v>
      </c>
      <c r="Z565">
        <v>6</v>
      </c>
      <c r="AA565">
        <v>5</v>
      </c>
      <c r="AB565">
        <v>2</v>
      </c>
      <c r="AC565" s="1">
        <v>43831</v>
      </c>
      <c r="AD565">
        <v>6</v>
      </c>
      <c r="AE565">
        <v>5</v>
      </c>
      <c r="AF565">
        <v>1</v>
      </c>
      <c r="AG565">
        <v>4</v>
      </c>
      <c r="AH565" s="1"/>
      <c r="AI565" t="s">
        <v>68</v>
      </c>
      <c r="AJ565" t="s">
        <v>69</v>
      </c>
      <c r="AK565">
        <v>2</v>
      </c>
      <c r="AL565" t="s">
        <v>70</v>
      </c>
      <c r="AM565">
        <v>2472</v>
      </c>
    </row>
    <row r="566" spans="1:39" x14ac:dyDescent="0.25">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v>6632</v>
      </c>
      <c r="S566">
        <v>12388</v>
      </c>
      <c r="T566">
        <v>0</v>
      </c>
      <c r="U566" t="s">
        <v>43</v>
      </c>
      <c r="V566">
        <v>13</v>
      </c>
      <c r="W566">
        <v>3</v>
      </c>
      <c r="X566">
        <v>1</v>
      </c>
      <c r="Y566">
        <v>0</v>
      </c>
      <c r="Z566">
        <v>9</v>
      </c>
      <c r="AA566">
        <v>3</v>
      </c>
      <c r="AB566">
        <v>3</v>
      </c>
      <c r="AC566" s="1">
        <v>43101</v>
      </c>
      <c r="AD566">
        <v>8</v>
      </c>
      <c r="AE566">
        <v>7</v>
      </c>
      <c r="AF566">
        <v>3</v>
      </c>
      <c r="AG566">
        <v>1</v>
      </c>
      <c r="AH566" s="1"/>
      <c r="AI566" t="s">
        <v>68</v>
      </c>
      <c r="AJ566" t="s">
        <v>69</v>
      </c>
      <c r="AK566">
        <v>1</v>
      </c>
      <c r="AL566" t="s">
        <v>77</v>
      </c>
      <c r="AM566">
        <v>1989.6000000000001</v>
      </c>
    </row>
    <row r="567" spans="1:39" x14ac:dyDescent="0.25">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v>3505</v>
      </c>
      <c r="S567">
        <v>19630</v>
      </c>
      <c r="T567">
        <v>1</v>
      </c>
      <c r="U567" t="s">
        <v>43</v>
      </c>
      <c r="V567">
        <v>18</v>
      </c>
      <c r="W567">
        <v>3</v>
      </c>
      <c r="X567">
        <v>4</v>
      </c>
      <c r="Y567">
        <v>0</v>
      </c>
      <c r="Z567">
        <v>2</v>
      </c>
      <c r="AA567">
        <v>3</v>
      </c>
      <c r="AB567">
        <v>3</v>
      </c>
      <c r="AC567" s="1">
        <v>45292</v>
      </c>
      <c r="AD567">
        <v>2</v>
      </c>
      <c r="AE567">
        <v>2</v>
      </c>
      <c r="AF567">
        <v>0</v>
      </c>
      <c r="AG567">
        <v>2</v>
      </c>
      <c r="AH567" s="1"/>
      <c r="AI567" t="s">
        <v>71</v>
      </c>
      <c r="AJ567" t="s">
        <v>72</v>
      </c>
      <c r="AK567">
        <v>5</v>
      </c>
      <c r="AL567" t="s">
        <v>74</v>
      </c>
      <c r="AM567">
        <v>1051.5</v>
      </c>
    </row>
    <row r="568" spans="1:39" x14ac:dyDescent="0.25">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s="1">
        <v>44197</v>
      </c>
      <c r="AD568">
        <v>5</v>
      </c>
      <c r="AE568">
        <v>4</v>
      </c>
      <c r="AF568">
        <v>1</v>
      </c>
      <c r="AG568">
        <v>3</v>
      </c>
      <c r="AH568" s="1">
        <v>45604</v>
      </c>
      <c r="AI568" t="s">
        <v>68</v>
      </c>
      <c r="AJ568" t="s">
        <v>69</v>
      </c>
      <c r="AK568">
        <v>3</v>
      </c>
      <c r="AL568" t="s">
        <v>76</v>
      </c>
      <c r="AM568">
        <v>1919.1000000000001</v>
      </c>
    </row>
    <row r="569" spans="1:39" x14ac:dyDescent="0.25">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v>6274</v>
      </c>
      <c r="S569">
        <v>18686</v>
      </c>
      <c r="T569">
        <v>1</v>
      </c>
      <c r="U569" t="s">
        <v>43</v>
      </c>
      <c r="V569">
        <v>22</v>
      </c>
      <c r="W569">
        <v>4</v>
      </c>
      <c r="X569">
        <v>3</v>
      </c>
      <c r="Y569">
        <v>0</v>
      </c>
      <c r="Z569">
        <v>6</v>
      </c>
      <c r="AA569">
        <v>5</v>
      </c>
      <c r="AB569">
        <v>3</v>
      </c>
      <c r="AC569" s="1">
        <v>43831</v>
      </c>
      <c r="AD569">
        <v>6</v>
      </c>
      <c r="AE569">
        <v>5</v>
      </c>
      <c r="AF569">
        <v>1</v>
      </c>
      <c r="AG569">
        <v>4</v>
      </c>
      <c r="AH569" s="1"/>
      <c r="AI569" t="s">
        <v>68</v>
      </c>
      <c r="AJ569" t="s">
        <v>69</v>
      </c>
      <c r="AK569">
        <v>1</v>
      </c>
      <c r="AL569" t="s">
        <v>77</v>
      </c>
      <c r="AM569">
        <v>2509.6000000000004</v>
      </c>
    </row>
    <row r="570" spans="1:39" x14ac:dyDescent="0.25">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v>19859</v>
      </c>
      <c r="S570">
        <v>21199</v>
      </c>
      <c r="T570">
        <v>5</v>
      </c>
      <c r="U570" t="s">
        <v>35</v>
      </c>
      <c r="V570">
        <v>13</v>
      </c>
      <c r="W570">
        <v>3</v>
      </c>
      <c r="X570">
        <v>4</v>
      </c>
      <c r="Y570">
        <v>1</v>
      </c>
      <c r="Z570">
        <v>24</v>
      </c>
      <c r="AA570">
        <v>2</v>
      </c>
      <c r="AB570">
        <v>3</v>
      </c>
      <c r="AC570" s="1">
        <v>44197</v>
      </c>
      <c r="AD570">
        <v>5</v>
      </c>
      <c r="AE570">
        <v>2</v>
      </c>
      <c r="AF570">
        <v>1</v>
      </c>
      <c r="AG570">
        <v>4</v>
      </c>
      <c r="AH570" s="1">
        <v>45602</v>
      </c>
      <c r="AI570" t="s">
        <v>71</v>
      </c>
      <c r="AJ570" t="s">
        <v>72</v>
      </c>
      <c r="AK570">
        <v>5</v>
      </c>
      <c r="AL570" t="s">
        <v>74</v>
      </c>
      <c r="AM570">
        <v>5957.7000000000007</v>
      </c>
    </row>
    <row r="571" spans="1:39" x14ac:dyDescent="0.25">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v>7587</v>
      </c>
      <c r="S571">
        <v>14229</v>
      </c>
      <c r="T571">
        <v>1</v>
      </c>
      <c r="U571" t="s">
        <v>43</v>
      </c>
      <c r="V571">
        <v>15</v>
      </c>
      <c r="W571">
        <v>3</v>
      </c>
      <c r="X571">
        <v>2</v>
      </c>
      <c r="Y571">
        <v>0</v>
      </c>
      <c r="Z571">
        <v>10</v>
      </c>
      <c r="AA571">
        <v>1</v>
      </c>
      <c r="AB571">
        <v>3</v>
      </c>
      <c r="AC571" s="1">
        <v>42370</v>
      </c>
      <c r="AD571">
        <v>10</v>
      </c>
      <c r="AE571">
        <v>7</v>
      </c>
      <c r="AF571">
        <v>0</v>
      </c>
      <c r="AG571">
        <v>9</v>
      </c>
      <c r="AH571" s="1"/>
      <c r="AI571" t="s">
        <v>68</v>
      </c>
      <c r="AJ571" t="s">
        <v>69</v>
      </c>
      <c r="AK571">
        <v>1</v>
      </c>
      <c r="AL571" t="s">
        <v>77</v>
      </c>
      <c r="AM571">
        <v>2276.1000000000004</v>
      </c>
    </row>
    <row r="572" spans="1:39" x14ac:dyDescent="0.25">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v>4258</v>
      </c>
      <c r="S572">
        <v>26589</v>
      </c>
      <c r="T572">
        <v>0</v>
      </c>
      <c r="U572" t="s">
        <v>43</v>
      </c>
      <c r="V572">
        <v>18</v>
      </c>
      <c r="W572">
        <v>3</v>
      </c>
      <c r="X572">
        <v>1</v>
      </c>
      <c r="Y572">
        <v>1</v>
      </c>
      <c r="Z572">
        <v>5</v>
      </c>
      <c r="AA572">
        <v>3</v>
      </c>
      <c r="AB572">
        <v>3</v>
      </c>
      <c r="AC572" s="1">
        <v>44562</v>
      </c>
      <c r="AD572">
        <v>4</v>
      </c>
      <c r="AE572">
        <v>3</v>
      </c>
      <c r="AF572">
        <v>1</v>
      </c>
      <c r="AG572">
        <v>2</v>
      </c>
      <c r="AH572" s="1"/>
      <c r="AI572" t="s">
        <v>71</v>
      </c>
      <c r="AJ572" t="s">
        <v>72</v>
      </c>
      <c r="AK572">
        <v>6</v>
      </c>
      <c r="AL572" t="s">
        <v>73</v>
      </c>
      <c r="AM572">
        <v>1277.4000000000001</v>
      </c>
    </row>
    <row r="573" spans="1:39" x14ac:dyDescent="0.25">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v>4364</v>
      </c>
      <c r="S573">
        <v>5288</v>
      </c>
      <c r="T573">
        <v>3</v>
      </c>
      <c r="U573" t="s">
        <v>43</v>
      </c>
      <c r="V573">
        <v>14</v>
      </c>
      <c r="W573">
        <v>3</v>
      </c>
      <c r="X573">
        <v>1</v>
      </c>
      <c r="Y573">
        <v>1</v>
      </c>
      <c r="Z573">
        <v>5</v>
      </c>
      <c r="AA573">
        <v>2</v>
      </c>
      <c r="AB573">
        <v>3</v>
      </c>
      <c r="AC573" s="1">
        <v>45292</v>
      </c>
      <c r="AD573">
        <v>2</v>
      </c>
      <c r="AE573">
        <v>2</v>
      </c>
      <c r="AF573">
        <v>2</v>
      </c>
      <c r="AG573">
        <v>0</v>
      </c>
      <c r="AH573" s="1"/>
      <c r="AI573" t="s">
        <v>71</v>
      </c>
      <c r="AJ573" t="s">
        <v>72</v>
      </c>
      <c r="AK573">
        <v>4</v>
      </c>
      <c r="AL573" t="s">
        <v>75</v>
      </c>
      <c r="AM573">
        <v>1309.2</v>
      </c>
    </row>
    <row r="574" spans="1:39" x14ac:dyDescent="0.25">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v>4335</v>
      </c>
      <c r="S574">
        <v>25549</v>
      </c>
      <c r="T574">
        <v>4</v>
      </c>
      <c r="U574" t="s">
        <v>43</v>
      </c>
      <c r="V574">
        <v>12</v>
      </c>
      <c r="W574">
        <v>3</v>
      </c>
      <c r="X574">
        <v>1</v>
      </c>
      <c r="Y574">
        <v>1</v>
      </c>
      <c r="Z574">
        <v>11</v>
      </c>
      <c r="AA574">
        <v>3</v>
      </c>
      <c r="AB574">
        <v>2</v>
      </c>
      <c r="AC574" s="1">
        <v>43101</v>
      </c>
      <c r="AD574">
        <v>8</v>
      </c>
      <c r="AE574">
        <v>7</v>
      </c>
      <c r="AF574">
        <v>1</v>
      </c>
      <c r="AG574">
        <v>1</v>
      </c>
      <c r="AH574" s="1"/>
      <c r="AI574" t="s">
        <v>71</v>
      </c>
      <c r="AJ574" t="s">
        <v>72</v>
      </c>
      <c r="AK574">
        <v>5</v>
      </c>
      <c r="AL574" t="s">
        <v>74</v>
      </c>
      <c r="AM574">
        <v>1300.5</v>
      </c>
    </row>
    <row r="575" spans="1:39" x14ac:dyDescent="0.25">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v>5326</v>
      </c>
      <c r="S575">
        <v>3064</v>
      </c>
      <c r="T575">
        <v>6</v>
      </c>
      <c r="U575" t="s">
        <v>43</v>
      </c>
      <c r="V575">
        <v>17</v>
      </c>
      <c r="W575">
        <v>3</v>
      </c>
      <c r="X575">
        <v>3</v>
      </c>
      <c r="Y575">
        <v>0</v>
      </c>
      <c r="Z575">
        <v>6</v>
      </c>
      <c r="AA575">
        <v>2</v>
      </c>
      <c r="AB575">
        <v>2</v>
      </c>
      <c r="AC575" s="1">
        <v>44562</v>
      </c>
      <c r="AD575">
        <v>4</v>
      </c>
      <c r="AE575">
        <v>3</v>
      </c>
      <c r="AF575">
        <v>1</v>
      </c>
      <c r="AG575">
        <v>2</v>
      </c>
      <c r="AH575" s="1">
        <v>45593</v>
      </c>
      <c r="AI575" t="s">
        <v>68</v>
      </c>
      <c r="AJ575" t="s">
        <v>69</v>
      </c>
      <c r="AK575">
        <v>2</v>
      </c>
      <c r="AL575" t="s">
        <v>70</v>
      </c>
      <c r="AM575">
        <v>1597.8000000000002</v>
      </c>
    </row>
    <row r="576" spans="1:39" x14ac:dyDescent="0.25">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v>3280</v>
      </c>
      <c r="S576">
        <v>13551</v>
      </c>
      <c r="T576">
        <v>2</v>
      </c>
      <c r="U576" t="s">
        <v>43</v>
      </c>
      <c r="V576">
        <v>16</v>
      </c>
      <c r="W576">
        <v>3</v>
      </c>
      <c r="X576">
        <v>3</v>
      </c>
      <c r="Y576">
        <v>0</v>
      </c>
      <c r="Z576">
        <v>10</v>
      </c>
      <c r="AA576">
        <v>2</v>
      </c>
      <c r="AB576">
        <v>3</v>
      </c>
      <c r="AC576" s="1">
        <v>44562</v>
      </c>
      <c r="AD576">
        <v>4</v>
      </c>
      <c r="AE576">
        <v>2</v>
      </c>
      <c r="AF576">
        <v>1</v>
      </c>
      <c r="AG576">
        <v>3</v>
      </c>
      <c r="AH576" s="1"/>
      <c r="AI576" t="s">
        <v>71</v>
      </c>
      <c r="AJ576" t="s">
        <v>72</v>
      </c>
      <c r="AK576">
        <v>6</v>
      </c>
      <c r="AL576" t="s">
        <v>73</v>
      </c>
      <c r="AM576">
        <v>984</v>
      </c>
    </row>
    <row r="577" spans="1:39" x14ac:dyDescent="0.25">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v>5485</v>
      </c>
      <c r="S577">
        <v>22670</v>
      </c>
      <c r="T577">
        <v>9</v>
      </c>
      <c r="U577" t="s">
        <v>35</v>
      </c>
      <c r="V577">
        <v>11</v>
      </c>
      <c r="W577">
        <v>3</v>
      </c>
      <c r="X577">
        <v>2</v>
      </c>
      <c r="Y577">
        <v>2</v>
      </c>
      <c r="Z577">
        <v>9</v>
      </c>
      <c r="AA577">
        <v>4</v>
      </c>
      <c r="AB577">
        <v>3</v>
      </c>
      <c r="AC577" s="1">
        <v>44197</v>
      </c>
      <c r="AD577">
        <v>5</v>
      </c>
      <c r="AE577">
        <v>3</v>
      </c>
      <c r="AF577">
        <v>1</v>
      </c>
      <c r="AG577">
        <v>4</v>
      </c>
      <c r="AH577" s="1"/>
      <c r="AI577" t="s">
        <v>71</v>
      </c>
      <c r="AJ577" t="s">
        <v>72</v>
      </c>
      <c r="AK577">
        <v>5</v>
      </c>
      <c r="AL577" t="s">
        <v>74</v>
      </c>
      <c r="AM577">
        <v>1645.5</v>
      </c>
    </row>
    <row r="578" spans="1:39" x14ac:dyDescent="0.25">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v>4342</v>
      </c>
      <c r="S578">
        <v>24008</v>
      </c>
      <c r="T578">
        <v>0</v>
      </c>
      <c r="U578" t="s">
        <v>43</v>
      </c>
      <c r="V578">
        <v>19</v>
      </c>
      <c r="W578">
        <v>3</v>
      </c>
      <c r="X578">
        <v>2</v>
      </c>
      <c r="Y578">
        <v>1</v>
      </c>
      <c r="Z578">
        <v>5</v>
      </c>
      <c r="AA578">
        <v>3</v>
      </c>
      <c r="AB578">
        <v>3</v>
      </c>
      <c r="AC578" s="1">
        <v>44562</v>
      </c>
      <c r="AD578">
        <v>4</v>
      </c>
      <c r="AE578">
        <v>2</v>
      </c>
      <c r="AF578">
        <v>1</v>
      </c>
      <c r="AG578">
        <v>1</v>
      </c>
      <c r="AH578" s="1"/>
      <c r="AI578" t="s">
        <v>68</v>
      </c>
      <c r="AJ578" t="s">
        <v>69</v>
      </c>
      <c r="AK578">
        <v>3</v>
      </c>
      <c r="AL578" t="s">
        <v>76</v>
      </c>
      <c r="AM578">
        <v>1302.6000000000001</v>
      </c>
    </row>
    <row r="579" spans="1:39" x14ac:dyDescent="0.25">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v>2782</v>
      </c>
      <c r="S579">
        <v>19905</v>
      </c>
      <c r="T579">
        <v>0</v>
      </c>
      <c r="U579" t="s">
        <v>35</v>
      </c>
      <c r="V579">
        <v>13</v>
      </c>
      <c r="W579">
        <v>3</v>
      </c>
      <c r="X579">
        <v>2</v>
      </c>
      <c r="Y579">
        <v>2</v>
      </c>
      <c r="Z579">
        <v>6</v>
      </c>
      <c r="AA579">
        <v>3</v>
      </c>
      <c r="AB579">
        <v>2</v>
      </c>
      <c r="AC579" s="1">
        <v>44197</v>
      </c>
      <c r="AD579">
        <v>5</v>
      </c>
      <c r="AE579">
        <v>3</v>
      </c>
      <c r="AF579">
        <v>4</v>
      </c>
      <c r="AG579">
        <v>3</v>
      </c>
      <c r="AH579" s="1"/>
      <c r="AI579" t="s">
        <v>71</v>
      </c>
      <c r="AJ579" t="s">
        <v>72</v>
      </c>
      <c r="AK579">
        <v>5</v>
      </c>
      <c r="AL579" t="s">
        <v>74</v>
      </c>
      <c r="AM579">
        <v>834.59999999999991</v>
      </c>
    </row>
    <row r="580" spans="1:39" x14ac:dyDescent="0.25">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v>5980</v>
      </c>
      <c r="S580">
        <v>26085</v>
      </c>
      <c r="T580">
        <v>6</v>
      </c>
      <c r="U580" t="s">
        <v>35</v>
      </c>
      <c r="V580">
        <v>12</v>
      </c>
      <c r="W580">
        <v>3</v>
      </c>
      <c r="X580">
        <v>4</v>
      </c>
      <c r="Y580">
        <v>0</v>
      </c>
      <c r="Z580">
        <v>17</v>
      </c>
      <c r="AA580">
        <v>2</v>
      </c>
      <c r="AB580">
        <v>3</v>
      </c>
      <c r="AC580" s="1">
        <v>40544</v>
      </c>
      <c r="AD580">
        <v>15</v>
      </c>
      <c r="AE580">
        <v>7</v>
      </c>
      <c r="AF580">
        <v>4</v>
      </c>
      <c r="AG580">
        <v>12</v>
      </c>
      <c r="AH580" s="1"/>
      <c r="AI580" t="s">
        <v>71</v>
      </c>
      <c r="AJ580" t="s">
        <v>72</v>
      </c>
      <c r="AK580">
        <v>6</v>
      </c>
      <c r="AL580" t="s">
        <v>73</v>
      </c>
      <c r="AM580">
        <v>1794</v>
      </c>
    </row>
    <row r="581" spans="1:39" x14ac:dyDescent="0.25">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v>4381</v>
      </c>
      <c r="S581">
        <v>7530</v>
      </c>
      <c r="T581">
        <v>1</v>
      </c>
      <c r="U581" t="s">
        <v>43</v>
      </c>
      <c r="V581">
        <v>11</v>
      </c>
      <c r="W581">
        <v>3</v>
      </c>
      <c r="X581">
        <v>3</v>
      </c>
      <c r="Y581">
        <v>0</v>
      </c>
      <c r="Z581">
        <v>6</v>
      </c>
      <c r="AA581">
        <v>3</v>
      </c>
      <c r="AB581">
        <v>3</v>
      </c>
      <c r="AC581" s="1">
        <v>43831</v>
      </c>
      <c r="AD581">
        <v>6</v>
      </c>
      <c r="AE581">
        <v>5</v>
      </c>
      <c r="AF581">
        <v>1</v>
      </c>
      <c r="AG581">
        <v>3</v>
      </c>
      <c r="AH581" s="1"/>
      <c r="AI581" t="s">
        <v>71</v>
      </c>
      <c r="AJ581" t="s">
        <v>72</v>
      </c>
      <c r="AK581">
        <v>4</v>
      </c>
      <c r="AL581" t="s">
        <v>75</v>
      </c>
      <c r="AM581">
        <v>1314.3000000000002</v>
      </c>
    </row>
    <row r="582" spans="1:39" x14ac:dyDescent="0.25">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v>2572</v>
      </c>
      <c r="S582">
        <v>20317</v>
      </c>
      <c r="T582">
        <v>1</v>
      </c>
      <c r="U582" t="s">
        <v>43</v>
      </c>
      <c r="V582">
        <v>16</v>
      </c>
      <c r="W582">
        <v>3</v>
      </c>
      <c r="X582">
        <v>2</v>
      </c>
      <c r="Y582">
        <v>1</v>
      </c>
      <c r="Z582">
        <v>3</v>
      </c>
      <c r="AA582">
        <v>1</v>
      </c>
      <c r="AB582">
        <v>2</v>
      </c>
      <c r="AC582" s="1">
        <v>44927</v>
      </c>
      <c r="AD582">
        <v>3</v>
      </c>
      <c r="AE582">
        <v>2</v>
      </c>
      <c r="AF582">
        <v>0</v>
      </c>
      <c r="AG582">
        <v>2</v>
      </c>
      <c r="AH582" s="1"/>
      <c r="AI582" t="s">
        <v>68</v>
      </c>
      <c r="AJ582" t="s">
        <v>69</v>
      </c>
      <c r="AK582">
        <v>2</v>
      </c>
      <c r="AL582" t="s">
        <v>70</v>
      </c>
      <c r="AM582">
        <v>771.59999999999991</v>
      </c>
    </row>
    <row r="583" spans="1:39" x14ac:dyDescent="0.25">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v>3833</v>
      </c>
      <c r="S583">
        <v>24375</v>
      </c>
      <c r="T583">
        <v>3</v>
      </c>
      <c r="U583" t="s">
        <v>43</v>
      </c>
      <c r="V583">
        <v>21</v>
      </c>
      <c r="W583">
        <v>4</v>
      </c>
      <c r="X583">
        <v>3</v>
      </c>
      <c r="Y583">
        <v>2</v>
      </c>
      <c r="Z583">
        <v>7</v>
      </c>
      <c r="AA583">
        <v>2</v>
      </c>
      <c r="AB583">
        <v>3</v>
      </c>
      <c r="AC583" s="1">
        <v>45292</v>
      </c>
      <c r="AD583">
        <v>2</v>
      </c>
      <c r="AE583">
        <v>2</v>
      </c>
      <c r="AF583">
        <v>0</v>
      </c>
      <c r="AG583">
        <v>2</v>
      </c>
      <c r="AH583" s="1"/>
      <c r="AI583" t="s">
        <v>71</v>
      </c>
      <c r="AJ583" t="s">
        <v>72</v>
      </c>
      <c r="AK583">
        <v>6</v>
      </c>
      <c r="AL583" t="s">
        <v>73</v>
      </c>
      <c r="AM583">
        <v>1533.2</v>
      </c>
    </row>
    <row r="584" spans="1:39" x14ac:dyDescent="0.25">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v>4244</v>
      </c>
      <c r="S584">
        <v>9931</v>
      </c>
      <c r="T584">
        <v>1</v>
      </c>
      <c r="U584" t="s">
        <v>43</v>
      </c>
      <c r="V584">
        <v>24</v>
      </c>
      <c r="W584">
        <v>4</v>
      </c>
      <c r="X584">
        <v>4</v>
      </c>
      <c r="Y584">
        <v>1</v>
      </c>
      <c r="Z584">
        <v>8</v>
      </c>
      <c r="AA584">
        <v>2</v>
      </c>
      <c r="AB584">
        <v>3</v>
      </c>
      <c r="AC584" s="1">
        <v>43101</v>
      </c>
      <c r="AD584">
        <v>8</v>
      </c>
      <c r="AE584">
        <v>7</v>
      </c>
      <c r="AF584">
        <v>3</v>
      </c>
      <c r="AG584">
        <v>7</v>
      </c>
      <c r="AH584" s="1"/>
      <c r="AI584" t="s">
        <v>71</v>
      </c>
      <c r="AJ584" t="s">
        <v>72</v>
      </c>
      <c r="AK584">
        <v>4</v>
      </c>
      <c r="AL584" t="s">
        <v>75</v>
      </c>
      <c r="AM584">
        <v>1697.6000000000001</v>
      </c>
    </row>
    <row r="585" spans="1:39" x14ac:dyDescent="0.25">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v>6500</v>
      </c>
      <c r="S585">
        <v>13305</v>
      </c>
      <c r="T585">
        <v>5</v>
      </c>
      <c r="U585" t="s">
        <v>43</v>
      </c>
      <c r="V585">
        <v>17</v>
      </c>
      <c r="W585">
        <v>3</v>
      </c>
      <c r="X585">
        <v>2</v>
      </c>
      <c r="Y585">
        <v>1</v>
      </c>
      <c r="Z585">
        <v>6</v>
      </c>
      <c r="AA585">
        <v>1</v>
      </c>
      <c r="AB585">
        <v>3</v>
      </c>
      <c r="AC585" s="1">
        <v>44927</v>
      </c>
      <c r="AD585">
        <v>3</v>
      </c>
      <c r="AE585">
        <v>2</v>
      </c>
      <c r="AF585">
        <v>1</v>
      </c>
      <c r="AG585">
        <v>2</v>
      </c>
      <c r="AH585" s="1"/>
      <c r="AI585" t="s">
        <v>68</v>
      </c>
      <c r="AJ585" t="s">
        <v>69</v>
      </c>
      <c r="AK585">
        <v>2</v>
      </c>
      <c r="AL585" t="s">
        <v>70</v>
      </c>
      <c r="AM585">
        <v>1950</v>
      </c>
    </row>
    <row r="586" spans="1:39" x14ac:dyDescent="0.25">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v>18430</v>
      </c>
      <c r="S586">
        <v>16225</v>
      </c>
      <c r="T586">
        <v>1</v>
      </c>
      <c r="U586" t="s">
        <v>43</v>
      </c>
      <c r="V586">
        <v>13</v>
      </c>
      <c r="W586">
        <v>3</v>
      </c>
      <c r="X586">
        <v>2</v>
      </c>
      <c r="Y586">
        <v>1</v>
      </c>
      <c r="Z586">
        <v>24</v>
      </c>
      <c r="AA586">
        <v>4</v>
      </c>
      <c r="AB586">
        <v>2</v>
      </c>
      <c r="AC586" s="1">
        <v>37257</v>
      </c>
      <c r="AD586">
        <v>24</v>
      </c>
      <c r="AE586">
        <v>7</v>
      </c>
      <c r="AF586">
        <v>14</v>
      </c>
      <c r="AG586">
        <v>9</v>
      </c>
      <c r="AH586" s="1"/>
      <c r="AI586" t="s">
        <v>71</v>
      </c>
      <c r="AJ586" t="s">
        <v>72</v>
      </c>
      <c r="AK586">
        <v>6</v>
      </c>
      <c r="AL586" t="s">
        <v>73</v>
      </c>
      <c r="AM586">
        <v>5529</v>
      </c>
    </row>
    <row r="587" spans="1:39" x14ac:dyDescent="0.25">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v>1601</v>
      </c>
      <c r="S587">
        <v>3445</v>
      </c>
      <c r="T587">
        <v>1</v>
      </c>
      <c r="U587" t="s">
        <v>35</v>
      </c>
      <c r="V587">
        <v>21</v>
      </c>
      <c r="W587">
        <v>4</v>
      </c>
      <c r="X587">
        <v>3</v>
      </c>
      <c r="Y587">
        <v>2</v>
      </c>
      <c r="Z587">
        <v>1</v>
      </c>
      <c r="AA587">
        <v>2</v>
      </c>
      <c r="AB587">
        <v>3</v>
      </c>
      <c r="AC587" s="1">
        <v>46023</v>
      </c>
      <c r="AD587">
        <v>0</v>
      </c>
      <c r="AE587">
        <v>0</v>
      </c>
      <c r="AF587">
        <v>0</v>
      </c>
      <c r="AG587">
        <v>0</v>
      </c>
      <c r="AH587" s="1">
        <v>45578</v>
      </c>
      <c r="AI587" t="s">
        <v>71</v>
      </c>
      <c r="AJ587" t="s">
        <v>72</v>
      </c>
      <c r="AK587">
        <v>5</v>
      </c>
      <c r="AL587" t="s">
        <v>74</v>
      </c>
      <c r="AM587">
        <v>640.40000000000009</v>
      </c>
    </row>
    <row r="588" spans="1:39" x14ac:dyDescent="0.25">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v>2694</v>
      </c>
      <c r="S588">
        <v>26551</v>
      </c>
      <c r="T588">
        <v>1</v>
      </c>
      <c r="U588" t="s">
        <v>43</v>
      </c>
      <c r="V588">
        <v>11</v>
      </c>
      <c r="W588">
        <v>3</v>
      </c>
      <c r="X588">
        <v>3</v>
      </c>
      <c r="Y588">
        <v>3</v>
      </c>
      <c r="Z588">
        <v>1</v>
      </c>
      <c r="AA588">
        <v>4</v>
      </c>
      <c r="AB588">
        <v>3</v>
      </c>
      <c r="AC588" s="1">
        <v>45658</v>
      </c>
      <c r="AD588">
        <v>1</v>
      </c>
      <c r="AE588">
        <v>0</v>
      </c>
      <c r="AF588">
        <v>0</v>
      </c>
      <c r="AG588">
        <v>0</v>
      </c>
      <c r="AH588" s="1"/>
      <c r="AI588" t="s">
        <v>71</v>
      </c>
      <c r="AJ588" t="s">
        <v>72</v>
      </c>
      <c r="AK588">
        <v>6</v>
      </c>
      <c r="AL588" t="s">
        <v>73</v>
      </c>
      <c r="AM588">
        <v>808.2</v>
      </c>
    </row>
    <row r="589" spans="1:39" x14ac:dyDescent="0.25">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v>3149</v>
      </c>
      <c r="S589">
        <v>21821</v>
      </c>
      <c r="T589">
        <v>8</v>
      </c>
      <c r="U589" t="s">
        <v>43</v>
      </c>
      <c r="V589">
        <v>20</v>
      </c>
      <c r="W589">
        <v>4</v>
      </c>
      <c r="X589">
        <v>2</v>
      </c>
      <c r="Y589">
        <v>1</v>
      </c>
      <c r="Z589">
        <v>9</v>
      </c>
      <c r="AA589">
        <v>3</v>
      </c>
      <c r="AB589">
        <v>3</v>
      </c>
      <c r="AC589" s="1">
        <v>44197</v>
      </c>
      <c r="AD589">
        <v>5</v>
      </c>
      <c r="AE589">
        <v>2</v>
      </c>
      <c r="AF589">
        <v>1</v>
      </c>
      <c r="AG589">
        <v>4</v>
      </c>
      <c r="AH589" s="1"/>
      <c r="AI589" t="s">
        <v>71</v>
      </c>
      <c r="AJ589" t="s">
        <v>72</v>
      </c>
      <c r="AK589">
        <v>4</v>
      </c>
      <c r="AL589" t="s">
        <v>75</v>
      </c>
      <c r="AM589">
        <v>1259.6000000000001</v>
      </c>
    </row>
    <row r="590" spans="1:39" x14ac:dyDescent="0.25">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v>17639</v>
      </c>
      <c r="S590">
        <v>6881</v>
      </c>
      <c r="T590">
        <v>5</v>
      </c>
      <c r="U590" t="s">
        <v>43</v>
      </c>
      <c r="V590">
        <v>16</v>
      </c>
      <c r="W590">
        <v>3</v>
      </c>
      <c r="X590">
        <v>4</v>
      </c>
      <c r="Y590">
        <v>0</v>
      </c>
      <c r="Z590">
        <v>30</v>
      </c>
      <c r="AA590">
        <v>3</v>
      </c>
      <c r="AB590">
        <v>3</v>
      </c>
      <c r="AC590" s="1">
        <v>44562</v>
      </c>
      <c r="AD590">
        <v>4</v>
      </c>
      <c r="AE590">
        <v>3</v>
      </c>
      <c r="AF590">
        <v>0</v>
      </c>
      <c r="AG590">
        <v>3</v>
      </c>
      <c r="AH590" s="1"/>
      <c r="AI590" t="s">
        <v>71</v>
      </c>
      <c r="AJ590" t="s">
        <v>72</v>
      </c>
      <c r="AK590">
        <v>6</v>
      </c>
      <c r="AL590" t="s">
        <v>73</v>
      </c>
      <c r="AM590">
        <v>5291.7000000000007</v>
      </c>
    </row>
    <row r="591" spans="1:39" x14ac:dyDescent="0.25">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v>2319</v>
      </c>
      <c r="S591">
        <v>6689</v>
      </c>
      <c r="T591">
        <v>1</v>
      </c>
      <c r="U591" t="s">
        <v>35</v>
      </c>
      <c r="V591">
        <v>11</v>
      </c>
      <c r="W591">
        <v>3</v>
      </c>
      <c r="X591">
        <v>4</v>
      </c>
      <c r="Y591">
        <v>1</v>
      </c>
      <c r="Z591">
        <v>1</v>
      </c>
      <c r="AA591">
        <v>1</v>
      </c>
      <c r="AB591">
        <v>3</v>
      </c>
      <c r="AC591" s="1">
        <v>45658</v>
      </c>
      <c r="AD591">
        <v>1</v>
      </c>
      <c r="AE591">
        <v>0</v>
      </c>
      <c r="AF591">
        <v>0</v>
      </c>
      <c r="AG591">
        <v>0</v>
      </c>
      <c r="AH591" s="1">
        <v>45573</v>
      </c>
      <c r="AI591" t="s">
        <v>71</v>
      </c>
      <c r="AJ591" t="s">
        <v>72</v>
      </c>
      <c r="AK591">
        <v>4</v>
      </c>
      <c r="AL591" t="s">
        <v>75</v>
      </c>
      <c r="AM591">
        <v>695.7</v>
      </c>
    </row>
    <row r="592" spans="1:39" x14ac:dyDescent="0.25">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v>11691</v>
      </c>
      <c r="S592">
        <v>25995</v>
      </c>
      <c r="T592">
        <v>0</v>
      </c>
      <c r="U592" t="s">
        <v>43</v>
      </c>
      <c r="V592">
        <v>11</v>
      </c>
      <c r="W592">
        <v>3</v>
      </c>
      <c r="X592">
        <v>4</v>
      </c>
      <c r="Y592">
        <v>0</v>
      </c>
      <c r="Z592">
        <v>14</v>
      </c>
      <c r="AA592">
        <v>3</v>
      </c>
      <c r="AB592">
        <v>4</v>
      </c>
      <c r="AC592" s="1">
        <v>41275</v>
      </c>
      <c r="AD592">
        <v>13</v>
      </c>
      <c r="AE592">
        <v>9</v>
      </c>
      <c r="AF592">
        <v>3</v>
      </c>
      <c r="AG592">
        <v>7</v>
      </c>
      <c r="AH592" s="1"/>
      <c r="AI592" t="s">
        <v>71</v>
      </c>
      <c r="AJ592" t="s">
        <v>72</v>
      </c>
      <c r="AK592">
        <v>5</v>
      </c>
      <c r="AL592" t="s">
        <v>74</v>
      </c>
      <c r="AM592">
        <v>3507.3</v>
      </c>
    </row>
    <row r="593" spans="1:39" x14ac:dyDescent="0.25">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v>5324</v>
      </c>
      <c r="S593">
        <v>26507</v>
      </c>
      <c r="T593">
        <v>5</v>
      </c>
      <c r="U593" t="s">
        <v>43</v>
      </c>
      <c r="V593">
        <v>15</v>
      </c>
      <c r="W593">
        <v>3</v>
      </c>
      <c r="X593">
        <v>3</v>
      </c>
      <c r="Y593">
        <v>0</v>
      </c>
      <c r="Z593">
        <v>6</v>
      </c>
      <c r="AA593">
        <v>3</v>
      </c>
      <c r="AB593">
        <v>3</v>
      </c>
      <c r="AC593" s="1">
        <v>44927</v>
      </c>
      <c r="AD593">
        <v>3</v>
      </c>
      <c r="AE593">
        <v>2</v>
      </c>
      <c r="AF593">
        <v>0</v>
      </c>
      <c r="AG593">
        <v>2</v>
      </c>
      <c r="AH593" s="1">
        <v>45570</v>
      </c>
      <c r="AI593" t="s">
        <v>68</v>
      </c>
      <c r="AJ593" t="s">
        <v>69</v>
      </c>
      <c r="AK593">
        <v>1</v>
      </c>
      <c r="AL593" t="s">
        <v>77</v>
      </c>
      <c r="AM593">
        <v>1597.1999999999998</v>
      </c>
    </row>
    <row r="594" spans="1:39" x14ac:dyDescent="0.25">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v>16752</v>
      </c>
      <c r="S594">
        <v>12982</v>
      </c>
      <c r="T594">
        <v>1</v>
      </c>
      <c r="U594" t="s">
        <v>35</v>
      </c>
      <c r="V594">
        <v>11</v>
      </c>
      <c r="W594">
        <v>3</v>
      </c>
      <c r="X594">
        <v>3</v>
      </c>
      <c r="Y594">
        <v>1</v>
      </c>
      <c r="Z594">
        <v>26</v>
      </c>
      <c r="AA594">
        <v>3</v>
      </c>
      <c r="AB594">
        <v>2</v>
      </c>
      <c r="AC594" s="1">
        <v>36526</v>
      </c>
      <c r="AD594">
        <v>26</v>
      </c>
      <c r="AE594">
        <v>14</v>
      </c>
      <c r="AF594">
        <v>3</v>
      </c>
      <c r="AG594">
        <v>0</v>
      </c>
      <c r="AH594" s="1"/>
      <c r="AI594" t="s">
        <v>71</v>
      </c>
      <c r="AJ594" t="s">
        <v>72</v>
      </c>
      <c r="AK594">
        <v>5</v>
      </c>
      <c r="AL594" t="s">
        <v>74</v>
      </c>
      <c r="AM594">
        <v>5025.6000000000004</v>
      </c>
    </row>
    <row r="595" spans="1:39" x14ac:dyDescent="0.25">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v>5228</v>
      </c>
      <c r="S595">
        <v>23361</v>
      </c>
      <c r="T595">
        <v>0</v>
      </c>
      <c r="U595" t="s">
        <v>43</v>
      </c>
      <c r="V595">
        <v>15</v>
      </c>
      <c r="W595">
        <v>3</v>
      </c>
      <c r="X595">
        <v>1</v>
      </c>
      <c r="Y595">
        <v>1</v>
      </c>
      <c r="Z595">
        <v>10</v>
      </c>
      <c r="AA595">
        <v>2</v>
      </c>
      <c r="AB595">
        <v>3</v>
      </c>
      <c r="AC595" s="1">
        <v>42736</v>
      </c>
      <c r="AD595">
        <v>9</v>
      </c>
      <c r="AE595">
        <v>7</v>
      </c>
      <c r="AF595">
        <v>0</v>
      </c>
      <c r="AG595">
        <v>5</v>
      </c>
      <c r="AH595" s="1"/>
      <c r="AI595" t="s">
        <v>71</v>
      </c>
      <c r="AJ595" t="s">
        <v>72</v>
      </c>
      <c r="AK595">
        <v>5</v>
      </c>
      <c r="AL595" t="s">
        <v>74</v>
      </c>
      <c r="AM595">
        <v>1568.4</v>
      </c>
    </row>
    <row r="596" spans="1:39" x14ac:dyDescent="0.25">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v>2700</v>
      </c>
      <c r="S596">
        <v>23779</v>
      </c>
      <c r="T596">
        <v>1</v>
      </c>
      <c r="U596" t="s">
        <v>43</v>
      </c>
      <c r="V596">
        <v>24</v>
      </c>
      <c r="W596">
        <v>4</v>
      </c>
      <c r="X596">
        <v>3</v>
      </c>
      <c r="Y596">
        <v>1</v>
      </c>
      <c r="Z596">
        <v>10</v>
      </c>
      <c r="AA596">
        <v>3</v>
      </c>
      <c r="AB596">
        <v>3</v>
      </c>
      <c r="AC596" s="1">
        <v>42370</v>
      </c>
      <c r="AD596">
        <v>10</v>
      </c>
      <c r="AE596">
        <v>7</v>
      </c>
      <c r="AF596">
        <v>0</v>
      </c>
      <c r="AG596">
        <v>7</v>
      </c>
      <c r="AH596" s="1"/>
      <c r="AI596" t="s">
        <v>71</v>
      </c>
      <c r="AJ596" t="s">
        <v>72</v>
      </c>
      <c r="AK596">
        <v>6</v>
      </c>
      <c r="AL596" t="s">
        <v>73</v>
      </c>
      <c r="AM596">
        <v>1080</v>
      </c>
    </row>
    <row r="597" spans="1:39" x14ac:dyDescent="0.25">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v>19246</v>
      </c>
      <c r="S597">
        <v>25761</v>
      </c>
      <c r="T597">
        <v>7</v>
      </c>
      <c r="U597" t="s">
        <v>35</v>
      </c>
      <c r="V597">
        <v>12</v>
      </c>
      <c r="W597">
        <v>3</v>
      </c>
      <c r="X597">
        <v>4</v>
      </c>
      <c r="Y597">
        <v>0</v>
      </c>
      <c r="Z597">
        <v>40</v>
      </c>
      <c r="AA597">
        <v>2</v>
      </c>
      <c r="AB597">
        <v>3</v>
      </c>
      <c r="AC597" s="1">
        <v>34700</v>
      </c>
      <c r="AD597">
        <v>31</v>
      </c>
      <c r="AE597">
        <v>15</v>
      </c>
      <c r="AF597">
        <v>13</v>
      </c>
      <c r="AG597">
        <v>8</v>
      </c>
      <c r="AH597" s="1">
        <v>45564</v>
      </c>
      <c r="AI597" t="s">
        <v>71</v>
      </c>
      <c r="AJ597" t="s">
        <v>72</v>
      </c>
      <c r="AK597">
        <v>4</v>
      </c>
      <c r="AL597" t="s">
        <v>75</v>
      </c>
      <c r="AM597">
        <v>5773.8</v>
      </c>
    </row>
    <row r="598" spans="1:39" x14ac:dyDescent="0.25">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v>2506</v>
      </c>
      <c r="S598">
        <v>13301</v>
      </c>
      <c r="T598">
        <v>3</v>
      </c>
      <c r="U598" t="s">
        <v>43</v>
      </c>
      <c r="V598">
        <v>13</v>
      </c>
      <c r="W598">
        <v>3</v>
      </c>
      <c r="X598">
        <v>3</v>
      </c>
      <c r="Y598">
        <v>0</v>
      </c>
      <c r="Z598">
        <v>7</v>
      </c>
      <c r="AA598">
        <v>0</v>
      </c>
      <c r="AB598">
        <v>3</v>
      </c>
      <c r="AC598" s="1">
        <v>45292</v>
      </c>
      <c r="AD598">
        <v>2</v>
      </c>
      <c r="AE598">
        <v>2</v>
      </c>
      <c r="AF598">
        <v>2</v>
      </c>
      <c r="AG598">
        <v>2</v>
      </c>
      <c r="AH598" s="1"/>
      <c r="AI598" t="s">
        <v>71</v>
      </c>
      <c r="AJ598" t="s">
        <v>72</v>
      </c>
      <c r="AK598">
        <v>5</v>
      </c>
      <c r="AL598" t="s">
        <v>74</v>
      </c>
      <c r="AM598">
        <v>751.80000000000007</v>
      </c>
    </row>
    <row r="599" spans="1:39" x14ac:dyDescent="0.25">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v>6062</v>
      </c>
      <c r="S599">
        <v>4051</v>
      </c>
      <c r="T599">
        <v>9</v>
      </c>
      <c r="U599" t="s">
        <v>35</v>
      </c>
      <c r="V599">
        <v>13</v>
      </c>
      <c r="W599">
        <v>3</v>
      </c>
      <c r="X599">
        <v>4</v>
      </c>
      <c r="Y599">
        <v>1</v>
      </c>
      <c r="Z599">
        <v>8</v>
      </c>
      <c r="AA599">
        <v>4</v>
      </c>
      <c r="AB599">
        <v>3</v>
      </c>
      <c r="AC599" s="1">
        <v>44562</v>
      </c>
      <c r="AD599">
        <v>4</v>
      </c>
      <c r="AE599">
        <v>3</v>
      </c>
      <c r="AF599">
        <v>0</v>
      </c>
      <c r="AG599">
        <v>2</v>
      </c>
      <c r="AH599" s="1"/>
      <c r="AI599" t="s">
        <v>71</v>
      </c>
      <c r="AJ599" t="s">
        <v>72</v>
      </c>
      <c r="AK599">
        <v>6</v>
      </c>
      <c r="AL599" t="s">
        <v>73</v>
      </c>
      <c r="AM599">
        <v>1818.6000000000001</v>
      </c>
    </row>
    <row r="600" spans="1:39" x14ac:dyDescent="0.25">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v>4382</v>
      </c>
      <c r="S600">
        <v>16374</v>
      </c>
      <c r="T600">
        <v>6</v>
      </c>
      <c r="U600" t="s">
        <v>43</v>
      </c>
      <c r="V600">
        <v>17</v>
      </c>
      <c r="W600">
        <v>3</v>
      </c>
      <c r="X600">
        <v>4</v>
      </c>
      <c r="Y600">
        <v>0</v>
      </c>
      <c r="Z600">
        <v>5</v>
      </c>
      <c r="AA600">
        <v>3</v>
      </c>
      <c r="AB600">
        <v>2</v>
      </c>
      <c r="AC600" s="1">
        <v>45292</v>
      </c>
      <c r="AD600">
        <v>2</v>
      </c>
      <c r="AE600">
        <v>2</v>
      </c>
      <c r="AF600">
        <v>2</v>
      </c>
      <c r="AG600">
        <v>1</v>
      </c>
      <c r="AH600" s="1">
        <v>45561</v>
      </c>
      <c r="AI600" t="s">
        <v>71</v>
      </c>
      <c r="AJ600" t="s">
        <v>72</v>
      </c>
      <c r="AK600">
        <v>4</v>
      </c>
      <c r="AL600" t="s">
        <v>75</v>
      </c>
      <c r="AM600">
        <v>1314.6000000000001</v>
      </c>
    </row>
    <row r="601" spans="1:39" x14ac:dyDescent="0.25">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v>2143</v>
      </c>
      <c r="S601">
        <v>25527</v>
      </c>
      <c r="T601">
        <v>4</v>
      </c>
      <c r="U601" t="s">
        <v>43</v>
      </c>
      <c r="V601">
        <v>13</v>
      </c>
      <c r="W601">
        <v>3</v>
      </c>
      <c r="X601">
        <v>2</v>
      </c>
      <c r="Y601">
        <v>1</v>
      </c>
      <c r="Z601">
        <v>8</v>
      </c>
      <c r="AA601">
        <v>2</v>
      </c>
      <c r="AB601">
        <v>3</v>
      </c>
      <c r="AC601" s="1">
        <v>44197</v>
      </c>
      <c r="AD601">
        <v>5</v>
      </c>
      <c r="AE601">
        <v>2</v>
      </c>
      <c r="AF601">
        <v>0</v>
      </c>
      <c r="AG601">
        <v>4</v>
      </c>
      <c r="AH601" s="1"/>
      <c r="AI601" t="s">
        <v>78</v>
      </c>
      <c r="AJ601" t="s">
        <v>78</v>
      </c>
      <c r="AK601">
        <v>8</v>
      </c>
      <c r="AL601" t="s">
        <v>79</v>
      </c>
      <c r="AM601">
        <v>642.90000000000009</v>
      </c>
    </row>
    <row r="602" spans="1:39" x14ac:dyDescent="0.25">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v>6162</v>
      </c>
      <c r="S602">
        <v>19124</v>
      </c>
      <c r="T602">
        <v>1</v>
      </c>
      <c r="U602" t="s">
        <v>43</v>
      </c>
      <c r="V602">
        <v>12</v>
      </c>
      <c r="W602">
        <v>3</v>
      </c>
      <c r="X602">
        <v>3</v>
      </c>
      <c r="Y602">
        <v>1</v>
      </c>
      <c r="Z602">
        <v>14</v>
      </c>
      <c r="AA602">
        <v>3</v>
      </c>
      <c r="AB602">
        <v>3</v>
      </c>
      <c r="AC602" s="1">
        <v>40909</v>
      </c>
      <c r="AD602">
        <v>14</v>
      </c>
      <c r="AE602">
        <v>13</v>
      </c>
      <c r="AF602">
        <v>6</v>
      </c>
      <c r="AG602">
        <v>8</v>
      </c>
      <c r="AH602" s="1"/>
      <c r="AI602" t="s">
        <v>71</v>
      </c>
      <c r="AJ602" t="s">
        <v>72</v>
      </c>
      <c r="AK602">
        <v>6</v>
      </c>
      <c r="AL602" t="s">
        <v>73</v>
      </c>
      <c r="AM602">
        <v>1848.6000000000001</v>
      </c>
    </row>
    <row r="603" spans="1:39" x14ac:dyDescent="0.25">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v>5094</v>
      </c>
      <c r="S603">
        <v>11983</v>
      </c>
      <c r="T603">
        <v>6</v>
      </c>
      <c r="U603" t="s">
        <v>43</v>
      </c>
      <c r="V603">
        <v>14</v>
      </c>
      <c r="W603">
        <v>3</v>
      </c>
      <c r="X603">
        <v>4</v>
      </c>
      <c r="Y603">
        <v>0</v>
      </c>
      <c r="Z603">
        <v>10</v>
      </c>
      <c r="AA603">
        <v>6</v>
      </c>
      <c r="AB603">
        <v>3</v>
      </c>
      <c r="AC603" s="1">
        <v>45658</v>
      </c>
      <c r="AD603">
        <v>1</v>
      </c>
      <c r="AE603">
        <v>0</v>
      </c>
      <c r="AF603">
        <v>0</v>
      </c>
      <c r="AG603">
        <v>0</v>
      </c>
      <c r="AH603" s="1"/>
      <c r="AI603" t="s">
        <v>71</v>
      </c>
      <c r="AJ603" t="s">
        <v>72</v>
      </c>
      <c r="AK603">
        <v>5</v>
      </c>
      <c r="AL603" t="s">
        <v>74</v>
      </c>
      <c r="AM603">
        <v>1528.2</v>
      </c>
    </row>
    <row r="604" spans="1:39" x14ac:dyDescent="0.25">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v>6877</v>
      </c>
      <c r="S604">
        <v>20234</v>
      </c>
      <c r="T604">
        <v>5</v>
      </c>
      <c r="U604" t="s">
        <v>35</v>
      </c>
      <c r="V604">
        <v>24</v>
      </c>
      <c r="W604">
        <v>4</v>
      </c>
      <c r="X604">
        <v>2</v>
      </c>
      <c r="Y604">
        <v>0</v>
      </c>
      <c r="Z604">
        <v>12</v>
      </c>
      <c r="AA604">
        <v>4</v>
      </c>
      <c r="AB604">
        <v>2</v>
      </c>
      <c r="AC604" s="1">
        <v>46023</v>
      </c>
      <c r="AD604">
        <v>0</v>
      </c>
      <c r="AE604">
        <v>0</v>
      </c>
      <c r="AF604">
        <v>0</v>
      </c>
      <c r="AG604">
        <v>0</v>
      </c>
      <c r="AH604" s="1"/>
      <c r="AI604" t="s">
        <v>71</v>
      </c>
      <c r="AJ604" t="s">
        <v>72</v>
      </c>
      <c r="AK604">
        <v>6</v>
      </c>
      <c r="AL604" t="s">
        <v>73</v>
      </c>
      <c r="AM604">
        <v>2750.8</v>
      </c>
    </row>
    <row r="605" spans="1:39" x14ac:dyDescent="0.25">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v>2274</v>
      </c>
      <c r="S605">
        <v>6153</v>
      </c>
      <c r="T605">
        <v>1</v>
      </c>
      <c r="U605" t="s">
        <v>43</v>
      </c>
      <c r="V605">
        <v>14</v>
      </c>
      <c r="W605">
        <v>3</v>
      </c>
      <c r="X605">
        <v>4</v>
      </c>
      <c r="Y605">
        <v>0</v>
      </c>
      <c r="Z605">
        <v>1</v>
      </c>
      <c r="AA605">
        <v>3</v>
      </c>
      <c r="AB605">
        <v>3</v>
      </c>
      <c r="AC605" s="1">
        <v>45658</v>
      </c>
      <c r="AD605">
        <v>1</v>
      </c>
      <c r="AE605">
        <v>0</v>
      </c>
      <c r="AF605">
        <v>0</v>
      </c>
      <c r="AG605">
        <v>0</v>
      </c>
      <c r="AH605" s="1"/>
      <c r="AI605" t="s">
        <v>71</v>
      </c>
      <c r="AJ605" t="s">
        <v>72</v>
      </c>
      <c r="AK605">
        <v>4</v>
      </c>
      <c r="AL605" t="s">
        <v>75</v>
      </c>
      <c r="AM605">
        <v>682.2</v>
      </c>
    </row>
    <row r="606" spans="1:39" x14ac:dyDescent="0.25">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v>4434</v>
      </c>
      <c r="S606">
        <v>11806</v>
      </c>
      <c r="T606">
        <v>1</v>
      </c>
      <c r="U606" t="s">
        <v>43</v>
      </c>
      <c r="V606">
        <v>13</v>
      </c>
      <c r="W606">
        <v>3</v>
      </c>
      <c r="X606">
        <v>4</v>
      </c>
      <c r="Y606">
        <v>1</v>
      </c>
      <c r="Z606">
        <v>10</v>
      </c>
      <c r="AA606">
        <v>3</v>
      </c>
      <c r="AB606">
        <v>2</v>
      </c>
      <c r="AC606" s="1">
        <v>42736</v>
      </c>
      <c r="AD606">
        <v>9</v>
      </c>
      <c r="AE606">
        <v>8</v>
      </c>
      <c r="AF606">
        <v>7</v>
      </c>
      <c r="AG606">
        <v>8</v>
      </c>
      <c r="AH606" s="1"/>
      <c r="AI606" t="s">
        <v>71</v>
      </c>
      <c r="AJ606" t="s">
        <v>72</v>
      </c>
      <c r="AK606">
        <v>6</v>
      </c>
      <c r="AL606" t="s">
        <v>73</v>
      </c>
      <c r="AM606">
        <v>1330.2</v>
      </c>
    </row>
    <row r="607" spans="1:39" x14ac:dyDescent="0.25">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v>6288</v>
      </c>
      <c r="S607">
        <v>4284</v>
      </c>
      <c r="T607">
        <v>2</v>
      </c>
      <c r="U607" t="s">
        <v>43</v>
      </c>
      <c r="V607">
        <v>15</v>
      </c>
      <c r="W607">
        <v>3</v>
      </c>
      <c r="X607">
        <v>3</v>
      </c>
      <c r="Y607">
        <v>1</v>
      </c>
      <c r="Z607">
        <v>13</v>
      </c>
      <c r="AA607">
        <v>3</v>
      </c>
      <c r="AB607">
        <v>2</v>
      </c>
      <c r="AC607" s="1">
        <v>44562</v>
      </c>
      <c r="AD607">
        <v>4</v>
      </c>
      <c r="AE607">
        <v>3</v>
      </c>
      <c r="AF607">
        <v>1</v>
      </c>
      <c r="AG607">
        <v>2</v>
      </c>
      <c r="AH607" s="1"/>
      <c r="AI607" t="s">
        <v>71</v>
      </c>
      <c r="AJ607" t="s">
        <v>72</v>
      </c>
      <c r="AK607">
        <v>4</v>
      </c>
      <c r="AL607" t="s">
        <v>75</v>
      </c>
      <c r="AM607">
        <v>1886.4</v>
      </c>
    </row>
    <row r="608" spans="1:39" x14ac:dyDescent="0.25">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v>2553</v>
      </c>
      <c r="S608">
        <v>8306</v>
      </c>
      <c r="T608">
        <v>1</v>
      </c>
      <c r="U608" t="s">
        <v>43</v>
      </c>
      <c r="V608">
        <v>16</v>
      </c>
      <c r="W608">
        <v>3</v>
      </c>
      <c r="X608">
        <v>3</v>
      </c>
      <c r="Y608">
        <v>0</v>
      </c>
      <c r="Z608">
        <v>6</v>
      </c>
      <c r="AA608">
        <v>3</v>
      </c>
      <c r="AB608">
        <v>3</v>
      </c>
      <c r="AC608" s="1">
        <v>44197</v>
      </c>
      <c r="AD608">
        <v>5</v>
      </c>
      <c r="AE608">
        <v>2</v>
      </c>
      <c r="AF608">
        <v>1</v>
      </c>
      <c r="AG608">
        <v>3</v>
      </c>
      <c r="AH608" s="1"/>
      <c r="AI608" t="s">
        <v>71</v>
      </c>
      <c r="AJ608" t="s">
        <v>72</v>
      </c>
      <c r="AK608">
        <v>5</v>
      </c>
      <c r="AL608" t="s">
        <v>74</v>
      </c>
      <c r="AM608">
        <v>765.90000000000009</v>
      </c>
    </row>
    <row r="609" spans="1:39" x14ac:dyDescent="0.25">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v>7654</v>
      </c>
      <c r="S609">
        <v>5860</v>
      </c>
      <c r="T609">
        <v>1</v>
      </c>
      <c r="U609" t="s">
        <v>43</v>
      </c>
      <c r="V609">
        <v>18</v>
      </c>
      <c r="W609">
        <v>3</v>
      </c>
      <c r="X609">
        <v>1</v>
      </c>
      <c r="Y609">
        <v>2</v>
      </c>
      <c r="Z609">
        <v>9</v>
      </c>
      <c r="AA609">
        <v>3</v>
      </c>
      <c r="AB609">
        <v>4</v>
      </c>
      <c r="AC609" s="1">
        <v>42736</v>
      </c>
      <c r="AD609">
        <v>9</v>
      </c>
      <c r="AE609">
        <v>8</v>
      </c>
      <c r="AF609">
        <v>7</v>
      </c>
      <c r="AG609">
        <v>7</v>
      </c>
      <c r="AH609" s="1">
        <v>45549</v>
      </c>
      <c r="AI609" t="s">
        <v>68</v>
      </c>
      <c r="AJ609" t="s">
        <v>69</v>
      </c>
      <c r="AK609">
        <v>1</v>
      </c>
      <c r="AL609" t="s">
        <v>77</v>
      </c>
      <c r="AM609">
        <v>2296.2000000000003</v>
      </c>
    </row>
    <row r="610" spans="1:39" x14ac:dyDescent="0.25">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v>5160</v>
      </c>
      <c r="S610">
        <v>21519</v>
      </c>
      <c r="T610">
        <v>4</v>
      </c>
      <c r="U610" t="s">
        <v>43</v>
      </c>
      <c r="V610">
        <v>16</v>
      </c>
      <c r="W610">
        <v>3</v>
      </c>
      <c r="X610">
        <v>3</v>
      </c>
      <c r="Y610">
        <v>0</v>
      </c>
      <c r="Z610">
        <v>12</v>
      </c>
      <c r="AA610">
        <v>3</v>
      </c>
      <c r="AB610">
        <v>2</v>
      </c>
      <c r="AC610" s="1">
        <v>42736</v>
      </c>
      <c r="AD610">
        <v>9</v>
      </c>
      <c r="AE610">
        <v>7</v>
      </c>
      <c r="AF610">
        <v>7</v>
      </c>
      <c r="AG610">
        <v>3</v>
      </c>
      <c r="AH610" s="1">
        <v>45547</v>
      </c>
      <c r="AI610" t="s">
        <v>68</v>
      </c>
      <c r="AJ610" t="s">
        <v>69</v>
      </c>
      <c r="AK610">
        <v>3</v>
      </c>
      <c r="AL610" t="s">
        <v>76</v>
      </c>
      <c r="AM610">
        <v>1548</v>
      </c>
    </row>
    <row r="611" spans="1:39" x14ac:dyDescent="0.25">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v>17159</v>
      </c>
      <c r="S611">
        <v>5200</v>
      </c>
      <c r="T611">
        <v>6</v>
      </c>
      <c r="U611" t="s">
        <v>43</v>
      </c>
      <c r="V611">
        <v>24</v>
      </c>
      <c r="W611">
        <v>4</v>
      </c>
      <c r="X611">
        <v>3</v>
      </c>
      <c r="Y611">
        <v>1</v>
      </c>
      <c r="Z611">
        <v>22</v>
      </c>
      <c r="AA611">
        <v>3</v>
      </c>
      <c r="AB611">
        <v>3</v>
      </c>
      <c r="AC611" s="1">
        <v>44562</v>
      </c>
      <c r="AD611">
        <v>4</v>
      </c>
      <c r="AE611">
        <v>1</v>
      </c>
      <c r="AF611">
        <v>1</v>
      </c>
      <c r="AG611">
        <v>0</v>
      </c>
      <c r="AH611" s="1"/>
      <c r="AI611" t="s">
        <v>71</v>
      </c>
      <c r="AJ611" t="s">
        <v>72</v>
      </c>
      <c r="AK611">
        <v>4</v>
      </c>
      <c r="AL611" t="s">
        <v>75</v>
      </c>
      <c r="AM611">
        <v>6863.6</v>
      </c>
    </row>
    <row r="612" spans="1:39" x14ac:dyDescent="0.25">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v>12808</v>
      </c>
      <c r="S612">
        <v>8842</v>
      </c>
      <c r="T612">
        <v>1</v>
      </c>
      <c r="U612" t="s">
        <v>35</v>
      </c>
      <c r="V612">
        <v>16</v>
      </c>
      <c r="W612">
        <v>3</v>
      </c>
      <c r="X612">
        <v>2</v>
      </c>
      <c r="Y612">
        <v>1</v>
      </c>
      <c r="Z612">
        <v>9</v>
      </c>
      <c r="AA612">
        <v>3</v>
      </c>
      <c r="AB612">
        <v>3</v>
      </c>
      <c r="AC612" s="1">
        <v>42736</v>
      </c>
      <c r="AD612">
        <v>9</v>
      </c>
      <c r="AE612">
        <v>8</v>
      </c>
      <c r="AF612">
        <v>0</v>
      </c>
      <c r="AG612">
        <v>8</v>
      </c>
      <c r="AH612" s="1"/>
      <c r="AI612" t="s">
        <v>71</v>
      </c>
      <c r="AJ612" t="s">
        <v>72</v>
      </c>
      <c r="AK612">
        <v>5</v>
      </c>
      <c r="AL612" t="s">
        <v>74</v>
      </c>
      <c r="AM612">
        <v>3842.4000000000005</v>
      </c>
    </row>
    <row r="613" spans="1:39" x14ac:dyDescent="0.25">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v>10221</v>
      </c>
      <c r="S613">
        <v>18869</v>
      </c>
      <c r="T613">
        <v>3</v>
      </c>
      <c r="U613" t="s">
        <v>43</v>
      </c>
      <c r="V613">
        <v>21</v>
      </c>
      <c r="W613">
        <v>4</v>
      </c>
      <c r="X613">
        <v>2</v>
      </c>
      <c r="Y613">
        <v>0</v>
      </c>
      <c r="Z613">
        <v>17</v>
      </c>
      <c r="AA613">
        <v>3</v>
      </c>
      <c r="AB613">
        <v>4</v>
      </c>
      <c r="AC613" s="1">
        <v>43101</v>
      </c>
      <c r="AD613">
        <v>8</v>
      </c>
      <c r="AE613">
        <v>5</v>
      </c>
      <c r="AF613">
        <v>1</v>
      </c>
      <c r="AG613">
        <v>6</v>
      </c>
      <c r="AH613" s="1"/>
      <c r="AI613" t="s">
        <v>71</v>
      </c>
      <c r="AJ613" t="s">
        <v>72</v>
      </c>
      <c r="AK613">
        <v>6</v>
      </c>
      <c r="AL613" t="s">
        <v>73</v>
      </c>
      <c r="AM613">
        <v>4088.4</v>
      </c>
    </row>
    <row r="614" spans="1:39" x14ac:dyDescent="0.25">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v>4779</v>
      </c>
      <c r="S614">
        <v>3698</v>
      </c>
      <c r="T614">
        <v>1</v>
      </c>
      <c r="U614" t="s">
        <v>35</v>
      </c>
      <c r="V614">
        <v>20</v>
      </c>
      <c r="W614">
        <v>4</v>
      </c>
      <c r="X614">
        <v>1</v>
      </c>
      <c r="Y614">
        <v>0</v>
      </c>
      <c r="Z614">
        <v>8</v>
      </c>
      <c r="AA614">
        <v>2</v>
      </c>
      <c r="AB614">
        <v>3</v>
      </c>
      <c r="AC614" s="1">
        <v>43101</v>
      </c>
      <c r="AD614">
        <v>8</v>
      </c>
      <c r="AE614">
        <v>7</v>
      </c>
      <c r="AF614">
        <v>7</v>
      </c>
      <c r="AG614">
        <v>5</v>
      </c>
      <c r="AH614" s="1"/>
      <c r="AI614" t="s">
        <v>68</v>
      </c>
      <c r="AJ614" t="s">
        <v>69</v>
      </c>
      <c r="AK614">
        <v>1</v>
      </c>
      <c r="AL614" t="s">
        <v>77</v>
      </c>
      <c r="AM614">
        <v>1911.6000000000001</v>
      </c>
    </row>
    <row r="615" spans="1:39" x14ac:dyDescent="0.25">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v>3737</v>
      </c>
      <c r="S615">
        <v>2243</v>
      </c>
      <c r="T615">
        <v>0</v>
      </c>
      <c r="U615" t="s">
        <v>43</v>
      </c>
      <c r="V615">
        <v>19</v>
      </c>
      <c r="W615">
        <v>3</v>
      </c>
      <c r="X615">
        <v>3</v>
      </c>
      <c r="Y615">
        <v>1</v>
      </c>
      <c r="Z615">
        <v>4</v>
      </c>
      <c r="AA615">
        <v>1</v>
      </c>
      <c r="AB615">
        <v>1</v>
      </c>
      <c r="AC615" s="1">
        <v>44927</v>
      </c>
      <c r="AD615">
        <v>3</v>
      </c>
      <c r="AE615">
        <v>2</v>
      </c>
      <c r="AF615">
        <v>0</v>
      </c>
      <c r="AG615">
        <v>2</v>
      </c>
      <c r="AH615" s="1"/>
      <c r="AI615" t="s">
        <v>78</v>
      </c>
      <c r="AJ615" t="s">
        <v>78</v>
      </c>
      <c r="AK615">
        <v>8</v>
      </c>
      <c r="AL615" t="s">
        <v>79</v>
      </c>
      <c r="AM615">
        <v>1121.1000000000001</v>
      </c>
    </row>
    <row r="616" spans="1:39" x14ac:dyDescent="0.25">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v>2366</v>
      </c>
      <c r="S616">
        <v>20898</v>
      </c>
      <c r="T616">
        <v>1</v>
      </c>
      <c r="U616" t="s">
        <v>35</v>
      </c>
      <c r="V616">
        <v>14</v>
      </c>
      <c r="W616">
        <v>3</v>
      </c>
      <c r="X616">
        <v>1</v>
      </c>
      <c r="Y616">
        <v>1</v>
      </c>
      <c r="Z616">
        <v>8</v>
      </c>
      <c r="AA616">
        <v>2</v>
      </c>
      <c r="AB616">
        <v>3</v>
      </c>
      <c r="AC616" s="1">
        <v>43101</v>
      </c>
      <c r="AD616">
        <v>8</v>
      </c>
      <c r="AE616">
        <v>7</v>
      </c>
      <c r="AF616">
        <v>1</v>
      </c>
      <c r="AG616">
        <v>7</v>
      </c>
      <c r="AH616" s="1">
        <v>45541</v>
      </c>
      <c r="AI616" t="s">
        <v>71</v>
      </c>
      <c r="AJ616" t="s">
        <v>72</v>
      </c>
      <c r="AK616">
        <v>6</v>
      </c>
      <c r="AL616" t="s">
        <v>73</v>
      </c>
      <c r="AM616">
        <v>709.80000000000007</v>
      </c>
    </row>
    <row r="617" spans="1:39" x14ac:dyDescent="0.25">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v>1706</v>
      </c>
      <c r="S617">
        <v>16571</v>
      </c>
      <c r="T617">
        <v>1</v>
      </c>
      <c r="U617" t="s">
        <v>43</v>
      </c>
      <c r="V617">
        <v>11</v>
      </c>
      <c r="W617">
        <v>3</v>
      </c>
      <c r="X617">
        <v>3</v>
      </c>
      <c r="Y617">
        <v>3</v>
      </c>
      <c r="Z617">
        <v>0</v>
      </c>
      <c r="AA617">
        <v>6</v>
      </c>
      <c r="AB617">
        <v>2</v>
      </c>
      <c r="AC617" s="1">
        <v>46023</v>
      </c>
      <c r="AD617">
        <v>0</v>
      </c>
      <c r="AE617">
        <v>0</v>
      </c>
      <c r="AF617">
        <v>0</v>
      </c>
      <c r="AG617">
        <v>0</v>
      </c>
      <c r="AH617" s="1"/>
      <c r="AI617" t="s">
        <v>71</v>
      </c>
      <c r="AJ617" t="s">
        <v>72</v>
      </c>
      <c r="AK617">
        <v>5</v>
      </c>
      <c r="AL617" t="s">
        <v>74</v>
      </c>
      <c r="AM617">
        <v>511.80000000000007</v>
      </c>
    </row>
    <row r="618" spans="1:39" x14ac:dyDescent="0.25">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v>16307</v>
      </c>
      <c r="S618">
        <v>5594</v>
      </c>
      <c r="T618">
        <v>2</v>
      </c>
      <c r="U618" t="s">
        <v>43</v>
      </c>
      <c r="V618">
        <v>14</v>
      </c>
      <c r="W618">
        <v>3</v>
      </c>
      <c r="X618">
        <v>3</v>
      </c>
      <c r="Y618">
        <v>1</v>
      </c>
      <c r="Z618">
        <v>29</v>
      </c>
      <c r="AA618">
        <v>2</v>
      </c>
      <c r="AB618">
        <v>2</v>
      </c>
      <c r="AC618" s="1">
        <v>38718</v>
      </c>
      <c r="AD618">
        <v>20</v>
      </c>
      <c r="AE618">
        <v>6</v>
      </c>
      <c r="AF618">
        <v>4</v>
      </c>
      <c r="AG618">
        <v>17</v>
      </c>
      <c r="AH618" s="1"/>
      <c r="AI618" t="s">
        <v>68</v>
      </c>
      <c r="AJ618" t="s">
        <v>69</v>
      </c>
      <c r="AK618">
        <v>3</v>
      </c>
      <c r="AL618" t="s">
        <v>76</v>
      </c>
      <c r="AM618">
        <v>4892.1000000000004</v>
      </c>
    </row>
    <row r="619" spans="1:39" x14ac:dyDescent="0.25">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v>5933</v>
      </c>
      <c r="S619">
        <v>5197</v>
      </c>
      <c r="T619">
        <v>9</v>
      </c>
      <c r="U619" t="s">
        <v>43</v>
      </c>
      <c r="V619">
        <v>12</v>
      </c>
      <c r="W619">
        <v>3</v>
      </c>
      <c r="X619">
        <v>4</v>
      </c>
      <c r="Y619">
        <v>0</v>
      </c>
      <c r="Z619">
        <v>10</v>
      </c>
      <c r="AA619">
        <v>2</v>
      </c>
      <c r="AB619">
        <v>2</v>
      </c>
      <c r="AC619" s="1">
        <v>44197</v>
      </c>
      <c r="AD619">
        <v>5</v>
      </c>
      <c r="AE619">
        <v>2</v>
      </c>
      <c r="AF619">
        <v>2</v>
      </c>
      <c r="AG619">
        <v>3</v>
      </c>
      <c r="AH619" s="1"/>
      <c r="AI619" t="s">
        <v>71</v>
      </c>
      <c r="AJ619" t="s">
        <v>72</v>
      </c>
      <c r="AK619">
        <v>4</v>
      </c>
      <c r="AL619" t="s">
        <v>75</v>
      </c>
      <c r="AM619">
        <v>1779.9</v>
      </c>
    </row>
    <row r="620" spans="1:39" x14ac:dyDescent="0.25">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v>3424</v>
      </c>
      <c r="S620">
        <v>21632</v>
      </c>
      <c r="T620">
        <v>7</v>
      </c>
      <c r="U620" t="s">
        <v>43</v>
      </c>
      <c r="V620">
        <v>13</v>
      </c>
      <c r="W620">
        <v>3</v>
      </c>
      <c r="X620">
        <v>3</v>
      </c>
      <c r="Y620">
        <v>0</v>
      </c>
      <c r="Z620">
        <v>6</v>
      </c>
      <c r="AA620">
        <v>3</v>
      </c>
      <c r="AB620">
        <v>2</v>
      </c>
      <c r="AC620" s="1">
        <v>44562</v>
      </c>
      <c r="AD620">
        <v>4</v>
      </c>
      <c r="AE620">
        <v>3</v>
      </c>
      <c r="AF620">
        <v>0</v>
      </c>
      <c r="AG620">
        <v>1</v>
      </c>
      <c r="AH620" s="1"/>
      <c r="AI620" t="s">
        <v>71</v>
      </c>
      <c r="AJ620" t="s">
        <v>72</v>
      </c>
      <c r="AK620">
        <v>6</v>
      </c>
      <c r="AL620" t="s">
        <v>73</v>
      </c>
      <c r="AM620">
        <v>1027.2</v>
      </c>
    </row>
    <row r="621" spans="1:39" x14ac:dyDescent="0.25">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v>4037</v>
      </c>
      <c r="S621">
        <v>21816</v>
      </c>
      <c r="T621">
        <v>1</v>
      </c>
      <c r="U621" t="s">
        <v>43</v>
      </c>
      <c r="V621">
        <v>22</v>
      </c>
      <c r="W621">
        <v>4</v>
      </c>
      <c r="X621">
        <v>1</v>
      </c>
      <c r="Y621">
        <v>1</v>
      </c>
      <c r="Z621">
        <v>9</v>
      </c>
      <c r="AA621">
        <v>5</v>
      </c>
      <c r="AB621">
        <v>3</v>
      </c>
      <c r="AC621" s="1">
        <v>42736</v>
      </c>
      <c r="AD621">
        <v>9</v>
      </c>
      <c r="AE621">
        <v>8</v>
      </c>
      <c r="AF621">
        <v>0</v>
      </c>
      <c r="AG621">
        <v>8</v>
      </c>
      <c r="AH621" s="1"/>
      <c r="AI621" t="s">
        <v>68</v>
      </c>
      <c r="AJ621" t="s">
        <v>69</v>
      </c>
      <c r="AK621">
        <v>1</v>
      </c>
      <c r="AL621" t="s">
        <v>77</v>
      </c>
      <c r="AM621">
        <v>1614.8000000000002</v>
      </c>
    </row>
    <row r="622" spans="1:39" x14ac:dyDescent="0.25">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v>2559</v>
      </c>
      <c r="S622">
        <v>17852</v>
      </c>
      <c r="T622">
        <v>1</v>
      </c>
      <c r="U622" t="s">
        <v>43</v>
      </c>
      <c r="V622">
        <v>11</v>
      </c>
      <c r="W622">
        <v>3</v>
      </c>
      <c r="X622">
        <v>4</v>
      </c>
      <c r="Y622">
        <v>0</v>
      </c>
      <c r="Z622">
        <v>6</v>
      </c>
      <c r="AA622">
        <v>3</v>
      </c>
      <c r="AB622">
        <v>2</v>
      </c>
      <c r="AC622" s="1">
        <v>43831</v>
      </c>
      <c r="AD622">
        <v>6</v>
      </c>
      <c r="AE622">
        <v>5</v>
      </c>
      <c r="AF622">
        <v>1</v>
      </c>
      <c r="AG622">
        <v>1</v>
      </c>
      <c r="AH622" s="1"/>
      <c r="AI622" t="s">
        <v>71</v>
      </c>
      <c r="AJ622" t="s">
        <v>72</v>
      </c>
      <c r="AK622">
        <v>5</v>
      </c>
      <c r="AL622" t="s">
        <v>74</v>
      </c>
      <c r="AM622">
        <v>767.7</v>
      </c>
    </row>
    <row r="623" spans="1:39" x14ac:dyDescent="0.25">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v>6201</v>
      </c>
      <c r="S623">
        <v>2823</v>
      </c>
      <c r="T623">
        <v>1</v>
      </c>
      <c r="U623" t="s">
        <v>35</v>
      </c>
      <c r="V623">
        <v>14</v>
      </c>
      <c r="W623">
        <v>3</v>
      </c>
      <c r="X623">
        <v>4</v>
      </c>
      <c r="Y623">
        <v>1</v>
      </c>
      <c r="Z623">
        <v>18</v>
      </c>
      <c r="AA623">
        <v>1</v>
      </c>
      <c r="AB623">
        <v>2</v>
      </c>
      <c r="AC623" s="1">
        <v>39448</v>
      </c>
      <c r="AD623">
        <v>18</v>
      </c>
      <c r="AE623">
        <v>14</v>
      </c>
      <c r="AF623">
        <v>4</v>
      </c>
      <c r="AG623">
        <v>11</v>
      </c>
      <c r="AH623" s="1"/>
      <c r="AI623" t="s">
        <v>68</v>
      </c>
      <c r="AJ623" t="s">
        <v>69</v>
      </c>
      <c r="AK623">
        <v>3</v>
      </c>
      <c r="AL623" t="s">
        <v>76</v>
      </c>
      <c r="AM623">
        <v>1860.3000000000002</v>
      </c>
    </row>
    <row r="624" spans="1:39" x14ac:dyDescent="0.25">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v>4403</v>
      </c>
      <c r="S624">
        <v>9250</v>
      </c>
      <c r="T624">
        <v>2</v>
      </c>
      <c r="U624" t="s">
        <v>43</v>
      </c>
      <c r="V624">
        <v>11</v>
      </c>
      <c r="W624">
        <v>3</v>
      </c>
      <c r="X624">
        <v>3</v>
      </c>
      <c r="Y624">
        <v>1</v>
      </c>
      <c r="Z624">
        <v>8</v>
      </c>
      <c r="AA624">
        <v>3</v>
      </c>
      <c r="AB624">
        <v>2</v>
      </c>
      <c r="AC624" s="1">
        <v>44197</v>
      </c>
      <c r="AD624">
        <v>5</v>
      </c>
      <c r="AE624">
        <v>2</v>
      </c>
      <c r="AF624">
        <v>0</v>
      </c>
      <c r="AG624">
        <v>3</v>
      </c>
      <c r="AH624" s="1"/>
      <c r="AI624" t="s">
        <v>68</v>
      </c>
      <c r="AJ624" t="s">
        <v>69</v>
      </c>
      <c r="AK624">
        <v>2</v>
      </c>
      <c r="AL624" t="s">
        <v>70</v>
      </c>
      <c r="AM624">
        <v>1320.9</v>
      </c>
    </row>
    <row r="625" spans="1:39" x14ac:dyDescent="0.25">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v>3761</v>
      </c>
      <c r="S625">
        <v>2373</v>
      </c>
      <c r="T625">
        <v>9</v>
      </c>
      <c r="U625" t="s">
        <v>43</v>
      </c>
      <c r="V625">
        <v>12</v>
      </c>
      <c r="W625">
        <v>3</v>
      </c>
      <c r="X625">
        <v>2</v>
      </c>
      <c r="Y625">
        <v>1</v>
      </c>
      <c r="Z625">
        <v>10</v>
      </c>
      <c r="AA625">
        <v>3</v>
      </c>
      <c r="AB625">
        <v>2</v>
      </c>
      <c r="AC625" s="1">
        <v>44197</v>
      </c>
      <c r="AD625">
        <v>5</v>
      </c>
      <c r="AE625">
        <v>4</v>
      </c>
      <c r="AF625">
        <v>0</v>
      </c>
      <c r="AG625">
        <v>3</v>
      </c>
      <c r="AH625" s="1"/>
      <c r="AI625" t="s">
        <v>71</v>
      </c>
      <c r="AJ625" t="s">
        <v>72</v>
      </c>
      <c r="AK625">
        <v>4</v>
      </c>
      <c r="AL625" t="s">
        <v>75</v>
      </c>
      <c r="AM625">
        <v>1128.3000000000002</v>
      </c>
    </row>
    <row r="626" spans="1:39" x14ac:dyDescent="0.25">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v>10934</v>
      </c>
      <c r="S626">
        <v>20715</v>
      </c>
      <c r="T626">
        <v>7</v>
      </c>
      <c r="U626" t="s">
        <v>35</v>
      </c>
      <c r="V626">
        <v>18</v>
      </c>
      <c r="W626">
        <v>3</v>
      </c>
      <c r="X626">
        <v>4</v>
      </c>
      <c r="Y626">
        <v>1</v>
      </c>
      <c r="Z626">
        <v>35</v>
      </c>
      <c r="AA626">
        <v>3</v>
      </c>
      <c r="AB626">
        <v>3</v>
      </c>
      <c r="AC626" s="1">
        <v>44197</v>
      </c>
      <c r="AD626">
        <v>5</v>
      </c>
      <c r="AE626">
        <v>2</v>
      </c>
      <c r="AF626">
        <v>0</v>
      </c>
      <c r="AG626">
        <v>4</v>
      </c>
      <c r="AH626" s="1"/>
      <c r="AI626" t="s">
        <v>68</v>
      </c>
      <c r="AJ626" t="s">
        <v>69</v>
      </c>
      <c r="AK626">
        <v>2</v>
      </c>
      <c r="AL626" t="s">
        <v>70</v>
      </c>
      <c r="AM626">
        <v>3280.2000000000003</v>
      </c>
    </row>
    <row r="627" spans="1:39" x14ac:dyDescent="0.25">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v>10761</v>
      </c>
      <c r="S627">
        <v>19239</v>
      </c>
      <c r="T627">
        <v>4</v>
      </c>
      <c r="U627" t="s">
        <v>35</v>
      </c>
      <c r="V627">
        <v>12</v>
      </c>
      <c r="W627">
        <v>3</v>
      </c>
      <c r="X627">
        <v>3</v>
      </c>
      <c r="Y627">
        <v>1</v>
      </c>
      <c r="Z627">
        <v>18</v>
      </c>
      <c r="AA627">
        <v>2</v>
      </c>
      <c r="AB627">
        <v>3</v>
      </c>
      <c r="AC627" s="1">
        <v>44197</v>
      </c>
      <c r="AD627">
        <v>5</v>
      </c>
      <c r="AE627">
        <v>4</v>
      </c>
      <c r="AF627">
        <v>0</v>
      </c>
      <c r="AG627">
        <v>2</v>
      </c>
      <c r="AH627" s="1"/>
      <c r="AI627" t="s">
        <v>68</v>
      </c>
      <c r="AJ627" t="s">
        <v>69</v>
      </c>
      <c r="AK627">
        <v>1</v>
      </c>
      <c r="AL627" t="s">
        <v>77</v>
      </c>
      <c r="AM627">
        <v>3228.3</v>
      </c>
    </row>
    <row r="628" spans="1:39" x14ac:dyDescent="0.25">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v>5175</v>
      </c>
      <c r="S628">
        <v>22162</v>
      </c>
      <c r="T628">
        <v>5</v>
      </c>
      <c r="U628" t="s">
        <v>43</v>
      </c>
      <c r="V628">
        <v>12</v>
      </c>
      <c r="W628">
        <v>3</v>
      </c>
      <c r="X628">
        <v>3</v>
      </c>
      <c r="Y628">
        <v>1</v>
      </c>
      <c r="Z628">
        <v>9</v>
      </c>
      <c r="AA628">
        <v>3</v>
      </c>
      <c r="AB628">
        <v>2</v>
      </c>
      <c r="AC628" s="1">
        <v>44197</v>
      </c>
      <c r="AD628">
        <v>5</v>
      </c>
      <c r="AE628">
        <v>3</v>
      </c>
      <c r="AF628">
        <v>1</v>
      </c>
      <c r="AG628">
        <v>3</v>
      </c>
      <c r="AH628" s="1"/>
      <c r="AI628" t="s">
        <v>71</v>
      </c>
      <c r="AJ628" t="s">
        <v>72</v>
      </c>
      <c r="AK628">
        <v>5</v>
      </c>
      <c r="AL628" t="s">
        <v>74</v>
      </c>
      <c r="AM628">
        <v>1552.5</v>
      </c>
    </row>
    <row r="629" spans="1:39" x14ac:dyDescent="0.25">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v>13826</v>
      </c>
      <c r="S629">
        <v>19028</v>
      </c>
      <c r="T629">
        <v>3</v>
      </c>
      <c r="U629" t="s">
        <v>43</v>
      </c>
      <c r="V629">
        <v>22</v>
      </c>
      <c r="W629">
        <v>4</v>
      </c>
      <c r="X629">
        <v>3</v>
      </c>
      <c r="Y629">
        <v>0</v>
      </c>
      <c r="Z629">
        <v>31</v>
      </c>
      <c r="AA629">
        <v>3</v>
      </c>
      <c r="AB629">
        <v>3</v>
      </c>
      <c r="AC629" s="1">
        <v>42736</v>
      </c>
      <c r="AD629">
        <v>9</v>
      </c>
      <c r="AE629">
        <v>8</v>
      </c>
      <c r="AF629">
        <v>0</v>
      </c>
      <c r="AG629">
        <v>0</v>
      </c>
      <c r="AH629" s="1"/>
      <c r="AI629" t="s">
        <v>71</v>
      </c>
      <c r="AJ629" t="s">
        <v>72</v>
      </c>
      <c r="AK629">
        <v>4</v>
      </c>
      <c r="AL629" t="s">
        <v>75</v>
      </c>
      <c r="AM629">
        <v>5530.4000000000005</v>
      </c>
    </row>
    <row r="630" spans="1:39" x14ac:dyDescent="0.25">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v>6334</v>
      </c>
      <c r="S630">
        <v>24558</v>
      </c>
      <c r="T630">
        <v>4</v>
      </c>
      <c r="U630" t="s">
        <v>43</v>
      </c>
      <c r="V630">
        <v>19</v>
      </c>
      <c r="W630">
        <v>3</v>
      </c>
      <c r="X630">
        <v>4</v>
      </c>
      <c r="Y630">
        <v>2</v>
      </c>
      <c r="Z630">
        <v>9</v>
      </c>
      <c r="AA630">
        <v>2</v>
      </c>
      <c r="AB630">
        <v>3</v>
      </c>
      <c r="AC630" s="1">
        <v>45658</v>
      </c>
      <c r="AD630">
        <v>1</v>
      </c>
      <c r="AE630">
        <v>0</v>
      </c>
      <c r="AF630">
        <v>0</v>
      </c>
      <c r="AG630">
        <v>0</v>
      </c>
      <c r="AH630" s="1"/>
      <c r="AI630" t="s">
        <v>68</v>
      </c>
      <c r="AJ630" t="s">
        <v>69</v>
      </c>
      <c r="AK630">
        <v>2</v>
      </c>
      <c r="AL630" t="s">
        <v>70</v>
      </c>
      <c r="AM630">
        <v>1900.2000000000003</v>
      </c>
    </row>
    <row r="631" spans="1:39" x14ac:dyDescent="0.25">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v>4936</v>
      </c>
      <c r="S631">
        <v>23965</v>
      </c>
      <c r="T631">
        <v>1</v>
      </c>
      <c r="U631" t="s">
        <v>43</v>
      </c>
      <c r="V631">
        <v>13</v>
      </c>
      <c r="W631">
        <v>3</v>
      </c>
      <c r="X631">
        <v>4</v>
      </c>
      <c r="Y631">
        <v>1</v>
      </c>
      <c r="Z631">
        <v>6</v>
      </c>
      <c r="AA631">
        <v>6</v>
      </c>
      <c r="AB631">
        <v>3</v>
      </c>
      <c r="AC631" s="1">
        <v>44197</v>
      </c>
      <c r="AD631">
        <v>5</v>
      </c>
      <c r="AE631">
        <v>1</v>
      </c>
      <c r="AF631">
        <v>0</v>
      </c>
      <c r="AG631">
        <v>4</v>
      </c>
      <c r="AH631" s="1"/>
      <c r="AI631" t="s">
        <v>78</v>
      </c>
      <c r="AJ631" t="s">
        <v>78</v>
      </c>
      <c r="AK631">
        <v>9</v>
      </c>
      <c r="AL631" t="s">
        <v>80</v>
      </c>
      <c r="AM631">
        <v>1480.8000000000002</v>
      </c>
    </row>
    <row r="632" spans="1:39" x14ac:dyDescent="0.25">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v>4775</v>
      </c>
      <c r="S632">
        <v>19146</v>
      </c>
      <c r="T632">
        <v>6</v>
      </c>
      <c r="U632" t="s">
        <v>43</v>
      </c>
      <c r="V632">
        <v>22</v>
      </c>
      <c r="W632">
        <v>4</v>
      </c>
      <c r="X632">
        <v>1</v>
      </c>
      <c r="Y632">
        <v>2</v>
      </c>
      <c r="Z632">
        <v>4</v>
      </c>
      <c r="AA632">
        <v>2</v>
      </c>
      <c r="AB632">
        <v>1</v>
      </c>
      <c r="AC632" s="1">
        <v>45292</v>
      </c>
      <c r="AD632">
        <v>2</v>
      </c>
      <c r="AE632">
        <v>2</v>
      </c>
      <c r="AF632">
        <v>2</v>
      </c>
      <c r="AG632">
        <v>2</v>
      </c>
      <c r="AH632" s="1"/>
      <c r="AI632" t="s">
        <v>71</v>
      </c>
      <c r="AJ632" t="s">
        <v>72</v>
      </c>
      <c r="AK632">
        <v>6</v>
      </c>
      <c r="AL632" t="s">
        <v>73</v>
      </c>
      <c r="AM632">
        <v>1910</v>
      </c>
    </row>
    <row r="633" spans="1:39" x14ac:dyDescent="0.25">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v>2818</v>
      </c>
      <c r="S633">
        <v>5044</v>
      </c>
      <c r="T633">
        <v>2</v>
      </c>
      <c r="U633" t="s">
        <v>35</v>
      </c>
      <c r="V633">
        <v>24</v>
      </c>
      <c r="W633">
        <v>4</v>
      </c>
      <c r="X633">
        <v>3</v>
      </c>
      <c r="Y633">
        <v>1</v>
      </c>
      <c r="Z633">
        <v>10</v>
      </c>
      <c r="AA633">
        <v>2</v>
      </c>
      <c r="AB633">
        <v>2</v>
      </c>
      <c r="AC633" s="1">
        <v>44927</v>
      </c>
      <c r="AD633">
        <v>3</v>
      </c>
      <c r="AE633">
        <v>2</v>
      </c>
      <c r="AF633">
        <v>0</v>
      </c>
      <c r="AG633">
        <v>2</v>
      </c>
      <c r="AH633" s="1"/>
      <c r="AI633" t="s">
        <v>71</v>
      </c>
      <c r="AJ633" t="s">
        <v>72</v>
      </c>
      <c r="AK633">
        <v>5</v>
      </c>
      <c r="AL633" t="s">
        <v>74</v>
      </c>
      <c r="AM633">
        <v>1127.2</v>
      </c>
    </row>
    <row r="634" spans="1:39" x14ac:dyDescent="0.25">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v>2515</v>
      </c>
      <c r="S634">
        <v>9068</v>
      </c>
      <c r="T634">
        <v>5</v>
      </c>
      <c r="U634" t="s">
        <v>35</v>
      </c>
      <c r="V634">
        <v>14</v>
      </c>
      <c r="W634">
        <v>3</v>
      </c>
      <c r="X634">
        <v>4</v>
      </c>
      <c r="Y634">
        <v>0</v>
      </c>
      <c r="Z634">
        <v>8</v>
      </c>
      <c r="AA634">
        <v>2</v>
      </c>
      <c r="AB634">
        <v>3</v>
      </c>
      <c r="AC634" s="1">
        <v>45292</v>
      </c>
      <c r="AD634">
        <v>2</v>
      </c>
      <c r="AE634">
        <v>1</v>
      </c>
      <c r="AF634">
        <v>2</v>
      </c>
      <c r="AG634">
        <v>2</v>
      </c>
      <c r="AH634" s="1"/>
      <c r="AI634" t="s">
        <v>71</v>
      </c>
      <c r="AJ634" t="s">
        <v>72</v>
      </c>
      <c r="AK634">
        <v>6</v>
      </c>
      <c r="AL634" t="s">
        <v>73</v>
      </c>
      <c r="AM634">
        <v>754.5</v>
      </c>
    </row>
    <row r="635" spans="1:39" x14ac:dyDescent="0.25">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v>2342</v>
      </c>
      <c r="S635">
        <v>8635</v>
      </c>
      <c r="T635">
        <v>0</v>
      </c>
      <c r="U635" t="s">
        <v>43</v>
      </c>
      <c r="V635">
        <v>21</v>
      </c>
      <c r="W635">
        <v>4</v>
      </c>
      <c r="X635">
        <v>3</v>
      </c>
      <c r="Y635">
        <v>0</v>
      </c>
      <c r="Z635">
        <v>6</v>
      </c>
      <c r="AA635">
        <v>3</v>
      </c>
      <c r="AB635">
        <v>3</v>
      </c>
      <c r="AC635" s="1">
        <v>44197</v>
      </c>
      <c r="AD635">
        <v>5</v>
      </c>
      <c r="AE635">
        <v>4</v>
      </c>
      <c r="AF635">
        <v>0</v>
      </c>
      <c r="AG635">
        <v>3</v>
      </c>
      <c r="AH635" s="1"/>
      <c r="AI635" t="s">
        <v>78</v>
      </c>
      <c r="AJ635" t="s">
        <v>78</v>
      </c>
      <c r="AK635">
        <v>9</v>
      </c>
      <c r="AL635" t="s">
        <v>80</v>
      </c>
      <c r="AM635">
        <v>936.80000000000007</v>
      </c>
    </row>
    <row r="636" spans="1:39" x14ac:dyDescent="0.25">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v>4194</v>
      </c>
      <c r="S636">
        <v>14363</v>
      </c>
      <c r="T636">
        <v>1</v>
      </c>
      <c r="U636" t="s">
        <v>35</v>
      </c>
      <c r="V636">
        <v>18</v>
      </c>
      <c r="W636">
        <v>3</v>
      </c>
      <c r="X636">
        <v>4</v>
      </c>
      <c r="Y636">
        <v>0</v>
      </c>
      <c r="Z636">
        <v>5</v>
      </c>
      <c r="AA636">
        <v>3</v>
      </c>
      <c r="AB636">
        <v>3</v>
      </c>
      <c r="AC636" s="1">
        <v>44197</v>
      </c>
      <c r="AD636">
        <v>5</v>
      </c>
      <c r="AE636">
        <v>3</v>
      </c>
      <c r="AF636">
        <v>0</v>
      </c>
      <c r="AG636">
        <v>3</v>
      </c>
      <c r="AH636" s="1"/>
      <c r="AI636" t="s">
        <v>68</v>
      </c>
      <c r="AJ636" t="s">
        <v>69</v>
      </c>
      <c r="AK636">
        <v>1</v>
      </c>
      <c r="AL636" t="s">
        <v>77</v>
      </c>
      <c r="AM636">
        <v>1258.2</v>
      </c>
    </row>
    <row r="637" spans="1:39" x14ac:dyDescent="0.25">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v>10685</v>
      </c>
      <c r="S637">
        <v>23457</v>
      </c>
      <c r="T637">
        <v>1</v>
      </c>
      <c r="U637" t="s">
        <v>35</v>
      </c>
      <c r="V637">
        <v>20</v>
      </c>
      <c r="W637">
        <v>4</v>
      </c>
      <c r="X637">
        <v>2</v>
      </c>
      <c r="Y637">
        <v>1</v>
      </c>
      <c r="Z637">
        <v>17</v>
      </c>
      <c r="AA637">
        <v>2</v>
      </c>
      <c r="AB637">
        <v>3</v>
      </c>
      <c r="AC637" s="1">
        <v>39814</v>
      </c>
      <c r="AD637">
        <v>17</v>
      </c>
      <c r="AE637">
        <v>14</v>
      </c>
      <c r="AF637">
        <v>5</v>
      </c>
      <c r="AG637">
        <v>15</v>
      </c>
      <c r="AH637" s="1"/>
      <c r="AI637" t="s">
        <v>71</v>
      </c>
      <c r="AJ637" t="s">
        <v>72</v>
      </c>
      <c r="AK637">
        <v>5</v>
      </c>
      <c r="AL637" t="s">
        <v>74</v>
      </c>
      <c r="AM637">
        <v>4274</v>
      </c>
    </row>
    <row r="638" spans="1:39" x14ac:dyDescent="0.25">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v>2022</v>
      </c>
      <c r="S638">
        <v>16612</v>
      </c>
      <c r="T638">
        <v>1</v>
      </c>
      <c r="U638" t="s">
        <v>35</v>
      </c>
      <c r="V638">
        <v>19</v>
      </c>
      <c r="W638">
        <v>3</v>
      </c>
      <c r="X638">
        <v>1</v>
      </c>
      <c r="Y638">
        <v>1</v>
      </c>
      <c r="Z638">
        <v>10</v>
      </c>
      <c r="AA638">
        <v>3</v>
      </c>
      <c r="AB638">
        <v>2</v>
      </c>
      <c r="AC638" s="1">
        <v>42370</v>
      </c>
      <c r="AD638">
        <v>10</v>
      </c>
      <c r="AE638">
        <v>2</v>
      </c>
      <c r="AF638">
        <v>7</v>
      </c>
      <c r="AG638">
        <v>8</v>
      </c>
      <c r="AH638" s="1">
        <v>45508</v>
      </c>
      <c r="AI638" t="s">
        <v>71</v>
      </c>
      <c r="AJ638" t="s">
        <v>72</v>
      </c>
      <c r="AK638">
        <v>6</v>
      </c>
      <c r="AL638" t="s">
        <v>73</v>
      </c>
      <c r="AM638">
        <v>606.6</v>
      </c>
    </row>
    <row r="639" spans="1:39" x14ac:dyDescent="0.25">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v>2314</v>
      </c>
      <c r="S639">
        <v>9148</v>
      </c>
      <c r="T639">
        <v>0</v>
      </c>
      <c r="U639" t="s">
        <v>43</v>
      </c>
      <c r="V639">
        <v>12</v>
      </c>
      <c r="W639">
        <v>3</v>
      </c>
      <c r="X639">
        <v>2</v>
      </c>
      <c r="Y639">
        <v>1</v>
      </c>
      <c r="Z639">
        <v>4</v>
      </c>
      <c r="AA639">
        <v>2</v>
      </c>
      <c r="AB639">
        <v>3</v>
      </c>
      <c r="AC639" s="1">
        <v>44927</v>
      </c>
      <c r="AD639">
        <v>3</v>
      </c>
      <c r="AE639">
        <v>0</v>
      </c>
      <c r="AF639">
        <v>0</v>
      </c>
      <c r="AG639">
        <v>2</v>
      </c>
      <c r="AH639" s="1"/>
      <c r="AI639" t="s">
        <v>71</v>
      </c>
      <c r="AJ639" t="s">
        <v>72</v>
      </c>
      <c r="AK639">
        <v>4</v>
      </c>
      <c r="AL639" t="s">
        <v>75</v>
      </c>
      <c r="AM639">
        <v>694.2</v>
      </c>
    </row>
    <row r="640" spans="1:39" x14ac:dyDescent="0.25">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v>4256</v>
      </c>
      <c r="S640">
        <v>18154</v>
      </c>
      <c r="T640">
        <v>1</v>
      </c>
      <c r="U640" t="s">
        <v>43</v>
      </c>
      <c r="V640">
        <v>12</v>
      </c>
      <c r="W640">
        <v>3</v>
      </c>
      <c r="X640">
        <v>1</v>
      </c>
      <c r="Y640">
        <v>0</v>
      </c>
      <c r="Z640">
        <v>5</v>
      </c>
      <c r="AA640">
        <v>1</v>
      </c>
      <c r="AB640">
        <v>4</v>
      </c>
      <c r="AC640" s="1">
        <v>44197</v>
      </c>
      <c r="AD640">
        <v>5</v>
      </c>
      <c r="AE640">
        <v>2</v>
      </c>
      <c r="AF640">
        <v>0</v>
      </c>
      <c r="AG640">
        <v>3</v>
      </c>
      <c r="AH640" s="1"/>
      <c r="AI640" t="s">
        <v>68</v>
      </c>
      <c r="AJ640" t="s">
        <v>69</v>
      </c>
      <c r="AK640">
        <v>1</v>
      </c>
      <c r="AL640" t="s">
        <v>77</v>
      </c>
      <c r="AM640">
        <v>1276.8000000000002</v>
      </c>
    </row>
    <row r="641" spans="1:39" x14ac:dyDescent="0.25">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v>3580</v>
      </c>
      <c r="S641">
        <v>10554</v>
      </c>
      <c r="T641">
        <v>2</v>
      </c>
      <c r="U641" t="s">
        <v>43</v>
      </c>
      <c r="V641">
        <v>16</v>
      </c>
      <c r="W641">
        <v>3</v>
      </c>
      <c r="X641">
        <v>2</v>
      </c>
      <c r="Y641">
        <v>1</v>
      </c>
      <c r="Z641">
        <v>7</v>
      </c>
      <c r="AA641">
        <v>2</v>
      </c>
      <c r="AB641">
        <v>3</v>
      </c>
      <c r="AC641" s="1">
        <v>44562</v>
      </c>
      <c r="AD641">
        <v>4</v>
      </c>
      <c r="AE641">
        <v>2</v>
      </c>
      <c r="AF641">
        <v>0</v>
      </c>
      <c r="AG641">
        <v>2</v>
      </c>
      <c r="AH641" s="1"/>
      <c r="AI641" t="s">
        <v>71</v>
      </c>
      <c r="AJ641" t="s">
        <v>72</v>
      </c>
      <c r="AK641">
        <v>6</v>
      </c>
      <c r="AL641" t="s">
        <v>73</v>
      </c>
      <c r="AM641">
        <v>1074</v>
      </c>
    </row>
    <row r="642" spans="1:39" x14ac:dyDescent="0.25">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v>3162</v>
      </c>
      <c r="S642">
        <v>10778</v>
      </c>
      <c r="T642">
        <v>0</v>
      </c>
      <c r="U642" t="s">
        <v>43</v>
      </c>
      <c r="V642">
        <v>17</v>
      </c>
      <c r="W642">
        <v>3</v>
      </c>
      <c r="X642">
        <v>4</v>
      </c>
      <c r="Y642">
        <v>0</v>
      </c>
      <c r="Z642">
        <v>6</v>
      </c>
      <c r="AA642">
        <v>2</v>
      </c>
      <c r="AB642">
        <v>2</v>
      </c>
      <c r="AC642" s="1">
        <v>44197</v>
      </c>
      <c r="AD642">
        <v>5</v>
      </c>
      <c r="AE642">
        <v>2</v>
      </c>
      <c r="AF642">
        <v>3</v>
      </c>
      <c r="AG642">
        <v>4</v>
      </c>
      <c r="AH642" s="1"/>
      <c r="AI642" t="s">
        <v>71</v>
      </c>
      <c r="AJ642" t="s">
        <v>72</v>
      </c>
      <c r="AK642">
        <v>4</v>
      </c>
      <c r="AL642" t="s">
        <v>75</v>
      </c>
      <c r="AM642">
        <v>948.60000000000014</v>
      </c>
    </row>
    <row r="643" spans="1:39" x14ac:dyDescent="0.25">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v>6524</v>
      </c>
      <c r="S643">
        <v>8891</v>
      </c>
      <c r="T643">
        <v>1</v>
      </c>
      <c r="U643" t="s">
        <v>43</v>
      </c>
      <c r="V643">
        <v>14</v>
      </c>
      <c r="W643">
        <v>3</v>
      </c>
      <c r="X643">
        <v>4</v>
      </c>
      <c r="Y643">
        <v>1</v>
      </c>
      <c r="Z643">
        <v>10</v>
      </c>
      <c r="AA643">
        <v>3</v>
      </c>
      <c r="AB643">
        <v>3</v>
      </c>
      <c r="AC643" s="1">
        <v>42370</v>
      </c>
      <c r="AD643">
        <v>10</v>
      </c>
      <c r="AE643">
        <v>8</v>
      </c>
      <c r="AF643">
        <v>5</v>
      </c>
      <c r="AG643">
        <v>3</v>
      </c>
      <c r="AH643" s="1"/>
      <c r="AI643" t="s">
        <v>68</v>
      </c>
      <c r="AJ643" t="s">
        <v>69</v>
      </c>
      <c r="AK643">
        <v>2</v>
      </c>
      <c r="AL643" t="s">
        <v>70</v>
      </c>
      <c r="AM643">
        <v>1957.2000000000003</v>
      </c>
    </row>
    <row r="644" spans="1:39" x14ac:dyDescent="0.25">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v>2899</v>
      </c>
      <c r="S644">
        <v>12102</v>
      </c>
      <c r="T644">
        <v>0</v>
      </c>
      <c r="U644" t="s">
        <v>43</v>
      </c>
      <c r="V644">
        <v>19</v>
      </c>
      <c r="W644">
        <v>3</v>
      </c>
      <c r="X644">
        <v>4</v>
      </c>
      <c r="Y644">
        <v>1</v>
      </c>
      <c r="Z644">
        <v>3</v>
      </c>
      <c r="AA644">
        <v>3</v>
      </c>
      <c r="AB644">
        <v>3</v>
      </c>
      <c r="AC644" s="1">
        <v>45292</v>
      </c>
      <c r="AD644">
        <v>2</v>
      </c>
      <c r="AE644">
        <v>2</v>
      </c>
      <c r="AF644">
        <v>1</v>
      </c>
      <c r="AG644">
        <v>2</v>
      </c>
      <c r="AH644" s="1"/>
      <c r="AI644" t="s">
        <v>68</v>
      </c>
      <c r="AJ644" t="s">
        <v>69</v>
      </c>
      <c r="AK644">
        <v>3</v>
      </c>
      <c r="AL644" t="s">
        <v>76</v>
      </c>
      <c r="AM644">
        <v>869.7</v>
      </c>
    </row>
    <row r="645" spans="1:39" x14ac:dyDescent="0.25">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v>5231</v>
      </c>
      <c r="S645">
        <v>23726</v>
      </c>
      <c r="T645">
        <v>2</v>
      </c>
      <c r="U645" t="s">
        <v>35</v>
      </c>
      <c r="V645">
        <v>13</v>
      </c>
      <c r="W645">
        <v>3</v>
      </c>
      <c r="X645">
        <v>2</v>
      </c>
      <c r="Y645">
        <v>1</v>
      </c>
      <c r="Z645">
        <v>17</v>
      </c>
      <c r="AA645">
        <v>1</v>
      </c>
      <c r="AB645">
        <v>2</v>
      </c>
      <c r="AC645" s="1">
        <v>44197</v>
      </c>
      <c r="AD645">
        <v>5</v>
      </c>
      <c r="AE645">
        <v>3</v>
      </c>
      <c r="AF645">
        <v>1</v>
      </c>
      <c r="AG645">
        <v>3</v>
      </c>
      <c r="AH645" s="1"/>
      <c r="AI645" t="s">
        <v>71</v>
      </c>
      <c r="AJ645" t="s">
        <v>72</v>
      </c>
      <c r="AK645">
        <v>4</v>
      </c>
      <c r="AL645" t="s">
        <v>75</v>
      </c>
      <c r="AM645">
        <v>1569.3000000000002</v>
      </c>
    </row>
    <row r="646" spans="1:39" x14ac:dyDescent="0.25">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v>2356</v>
      </c>
      <c r="S646">
        <v>14871</v>
      </c>
      <c r="T646">
        <v>3</v>
      </c>
      <c r="U646" t="s">
        <v>35</v>
      </c>
      <c r="V646">
        <v>19</v>
      </c>
      <c r="W646">
        <v>3</v>
      </c>
      <c r="X646">
        <v>2</v>
      </c>
      <c r="Y646">
        <v>1</v>
      </c>
      <c r="Z646">
        <v>8</v>
      </c>
      <c r="AA646">
        <v>2</v>
      </c>
      <c r="AB646">
        <v>3</v>
      </c>
      <c r="AC646" s="1">
        <v>43831</v>
      </c>
      <c r="AD646">
        <v>6</v>
      </c>
      <c r="AE646">
        <v>4</v>
      </c>
      <c r="AF646">
        <v>0</v>
      </c>
      <c r="AG646">
        <v>2</v>
      </c>
      <c r="AH646" s="1"/>
      <c r="AI646" t="s">
        <v>71</v>
      </c>
      <c r="AJ646" t="s">
        <v>72</v>
      </c>
      <c r="AK646">
        <v>5</v>
      </c>
      <c r="AL646" t="s">
        <v>74</v>
      </c>
      <c r="AM646">
        <v>706.80000000000007</v>
      </c>
    </row>
    <row r="647" spans="1:39" x14ac:dyDescent="0.25">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v>2800</v>
      </c>
      <c r="S647">
        <v>23522</v>
      </c>
      <c r="T647">
        <v>6</v>
      </c>
      <c r="U647" t="s">
        <v>35</v>
      </c>
      <c r="V647">
        <v>19</v>
      </c>
      <c r="W647">
        <v>3</v>
      </c>
      <c r="X647">
        <v>3</v>
      </c>
      <c r="Y647">
        <v>3</v>
      </c>
      <c r="Z647">
        <v>5</v>
      </c>
      <c r="AA647">
        <v>3</v>
      </c>
      <c r="AB647">
        <v>3</v>
      </c>
      <c r="AC647" s="1">
        <v>44927</v>
      </c>
      <c r="AD647">
        <v>3</v>
      </c>
      <c r="AE647">
        <v>2</v>
      </c>
      <c r="AF647">
        <v>0</v>
      </c>
      <c r="AG647">
        <v>2</v>
      </c>
      <c r="AH647" s="1">
        <v>45493</v>
      </c>
      <c r="AI647" t="s">
        <v>68</v>
      </c>
      <c r="AJ647" t="s">
        <v>69</v>
      </c>
      <c r="AK647">
        <v>3</v>
      </c>
      <c r="AL647" t="s">
        <v>76</v>
      </c>
      <c r="AM647">
        <v>840</v>
      </c>
    </row>
    <row r="648" spans="1:39" x14ac:dyDescent="0.25">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v>11836</v>
      </c>
      <c r="S648">
        <v>22789</v>
      </c>
      <c r="T648">
        <v>5</v>
      </c>
      <c r="U648" t="s">
        <v>43</v>
      </c>
      <c r="V648">
        <v>14</v>
      </c>
      <c r="W648">
        <v>3</v>
      </c>
      <c r="X648">
        <v>3</v>
      </c>
      <c r="Y648">
        <v>1</v>
      </c>
      <c r="Z648">
        <v>28</v>
      </c>
      <c r="AA648">
        <v>3</v>
      </c>
      <c r="AB648">
        <v>3</v>
      </c>
      <c r="AC648" s="1">
        <v>45292</v>
      </c>
      <c r="AD648">
        <v>2</v>
      </c>
      <c r="AE648">
        <v>0</v>
      </c>
      <c r="AF648">
        <v>2</v>
      </c>
      <c r="AG648">
        <v>2</v>
      </c>
      <c r="AH648" s="1"/>
      <c r="AI648" t="s">
        <v>68</v>
      </c>
      <c r="AJ648" t="s">
        <v>69</v>
      </c>
      <c r="AK648">
        <v>1</v>
      </c>
      <c r="AL648" t="s">
        <v>77</v>
      </c>
      <c r="AM648">
        <v>3550.8</v>
      </c>
    </row>
    <row r="649" spans="1:39" x14ac:dyDescent="0.25">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v>10903</v>
      </c>
      <c r="S649">
        <v>9129</v>
      </c>
      <c r="T649">
        <v>3</v>
      </c>
      <c r="U649" t="s">
        <v>43</v>
      </c>
      <c r="V649">
        <v>16</v>
      </c>
      <c r="W649">
        <v>3</v>
      </c>
      <c r="X649">
        <v>1</v>
      </c>
      <c r="Y649">
        <v>0</v>
      </c>
      <c r="Z649">
        <v>16</v>
      </c>
      <c r="AA649">
        <v>2</v>
      </c>
      <c r="AB649">
        <v>3</v>
      </c>
      <c r="AC649" s="1">
        <v>41275</v>
      </c>
      <c r="AD649">
        <v>13</v>
      </c>
      <c r="AE649">
        <v>10</v>
      </c>
      <c r="AF649">
        <v>4</v>
      </c>
      <c r="AG649">
        <v>8</v>
      </c>
      <c r="AH649" s="1"/>
      <c r="AI649" t="s">
        <v>71</v>
      </c>
      <c r="AJ649" t="s">
        <v>72</v>
      </c>
      <c r="AK649">
        <v>6</v>
      </c>
      <c r="AL649" t="s">
        <v>73</v>
      </c>
      <c r="AM649">
        <v>3270.8999999999996</v>
      </c>
    </row>
    <row r="650" spans="1:39" x14ac:dyDescent="0.25">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v>2973</v>
      </c>
      <c r="S650">
        <v>21222</v>
      </c>
      <c r="T650">
        <v>5</v>
      </c>
      <c r="U650" t="s">
        <v>43</v>
      </c>
      <c r="V650">
        <v>15</v>
      </c>
      <c r="W650">
        <v>3</v>
      </c>
      <c r="X650">
        <v>2</v>
      </c>
      <c r="Y650">
        <v>1</v>
      </c>
      <c r="Z650">
        <v>10</v>
      </c>
      <c r="AA650">
        <v>3</v>
      </c>
      <c r="AB650">
        <v>3</v>
      </c>
      <c r="AC650" s="1">
        <v>44197</v>
      </c>
      <c r="AD650">
        <v>5</v>
      </c>
      <c r="AE650">
        <v>4</v>
      </c>
      <c r="AF650">
        <v>0</v>
      </c>
      <c r="AG650">
        <v>0</v>
      </c>
      <c r="AH650" s="1"/>
      <c r="AI650" t="s">
        <v>68</v>
      </c>
      <c r="AJ650" t="s">
        <v>69</v>
      </c>
      <c r="AK650">
        <v>1</v>
      </c>
      <c r="AL650" t="s">
        <v>77</v>
      </c>
      <c r="AM650">
        <v>891.90000000000009</v>
      </c>
    </row>
    <row r="651" spans="1:39" x14ac:dyDescent="0.25">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v>14275</v>
      </c>
      <c r="S651">
        <v>20206</v>
      </c>
      <c r="T651">
        <v>6</v>
      </c>
      <c r="U651" t="s">
        <v>43</v>
      </c>
      <c r="V651">
        <v>18</v>
      </c>
      <c r="W651">
        <v>3</v>
      </c>
      <c r="X651">
        <v>3</v>
      </c>
      <c r="Y651">
        <v>0</v>
      </c>
      <c r="Z651">
        <v>33</v>
      </c>
      <c r="AA651">
        <v>0</v>
      </c>
      <c r="AB651">
        <v>3</v>
      </c>
      <c r="AC651" s="1">
        <v>41640</v>
      </c>
      <c r="AD651">
        <v>12</v>
      </c>
      <c r="AE651">
        <v>9</v>
      </c>
      <c r="AF651">
        <v>3</v>
      </c>
      <c r="AG651">
        <v>8</v>
      </c>
      <c r="AH651" s="1"/>
      <c r="AI651" t="s">
        <v>71</v>
      </c>
      <c r="AJ651" t="s">
        <v>72</v>
      </c>
      <c r="AK651">
        <v>5</v>
      </c>
      <c r="AL651" t="s">
        <v>74</v>
      </c>
      <c r="AM651">
        <v>4282.5</v>
      </c>
    </row>
    <row r="652" spans="1:39" x14ac:dyDescent="0.25">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v>5562</v>
      </c>
      <c r="S652">
        <v>21782</v>
      </c>
      <c r="T652">
        <v>4</v>
      </c>
      <c r="U652" t="s">
        <v>43</v>
      </c>
      <c r="V652">
        <v>13</v>
      </c>
      <c r="W652">
        <v>3</v>
      </c>
      <c r="X652">
        <v>2</v>
      </c>
      <c r="Y652">
        <v>1</v>
      </c>
      <c r="Z652">
        <v>12</v>
      </c>
      <c r="AA652">
        <v>2</v>
      </c>
      <c r="AB652">
        <v>2</v>
      </c>
      <c r="AC652" s="1">
        <v>44197</v>
      </c>
      <c r="AD652">
        <v>5</v>
      </c>
      <c r="AE652">
        <v>2</v>
      </c>
      <c r="AF652">
        <v>2</v>
      </c>
      <c r="AG652">
        <v>2</v>
      </c>
      <c r="AH652" s="1"/>
      <c r="AI652" t="s">
        <v>71</v>
      </c>
      <c r="AJ652" t="s">
        <v>72</v>
      </c>
      <c r="AK652">
        <v>6</v>
      </c>
      <c r="AL652" t="s">
        <v>73</v>
      </c>
      <c r="AM652">
        <v>1668.6000000000001</v>
      </c>
    </row>
    <row r="653" spans="1:39" x14ac:dyDescent="0.25">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v>4537</v>
      </c>
      <c r="S653">
        <v>17783</v>
      </c>
      <c r="T653">
        <v>0</v>
      </c>
      <c r="U653" t="s">
        <v>35</v>
      </c>
      <c r="V653">
        <v>22</v>
      </c>
      <c r="W653">
        <v>4</v>
      </c>
      <c r="X653">
        <v>1</v>
      </c>
      <c r="Y653">
        <v>1</v>
      </c>
      <c r="Z653">
        <v>8</v>
      </c>
      <c r="AA653">
        <v>2</v>
      </c>
      <c r="AB653">
        <v>3</v>
      </c>
      <c r="AC653" s="1">
        <v>43466</v>
      </c>
      <c r="AD653">
        <v>7</v>
      </c>
      <c r="AE653">
        <v>6</v>
      </c>
      <c r="AF653">
        <v>7</v>
      </c>
      <c r="AG653">
        <v>7</v>
      </c>
      <c r="AH653" s="1"/>
      <c r="AI653" t="s">
        <v>68</v>
      </c>
      <c r="AJ653" t="s">
        <v>69</v>
      </c>
      <c r="AK653">
        <v>1</v>
      </c>
      <c r="AL653" t="s">
        <v>77</v>
      </c>
      <c r="AM653">
        <v>1814.8000000000002</v>
      </c>
    </row>
    <row r="654" spans="1:39" x14ac:dyDescent="0.25">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v>7642</v>
      </c>
      <c r="S654">
        <v>4814</v>
      </c>
      <c r="T654">
        <v>1</v>
      </c>
      <c r="U654" t="s">
        <v>35</v>
      </c>
      <c r="V654">
        <v>13</v>
      </c>
      <c r="W654">
        <v>3</v>
      </c>
      <c r="X654">
        <v>4</v>
      </c>
      <c r="Y654">
        <v>0</v>
      </c>
      <c r="Z654">
        <v>10</v>
      </c>
      <c r="AA654">
        <v>2</v>
      </c>
      <c r="AB654">
        <v>3</v>
      </c>
      <c r="AC654" s="1">
        <v>42370</v>
      </c>
      <c r="AD654">
        <v>10</v>
      </c>
      <c r="AE654">
        <v>0</v>
      </c>
      <c r="AF654">
        <v>0</v>
      </c>
      <c r="AG654">
        <v>9</v>
      </c>
      <c r="AH654" s="1"/>
      <c r="AI654" t="s">
        <v>68</v>
      </c>
      <c r="AJ654" t="s">
        <v>69</v>
      </c>
      <c r="AK654">
        <v>2</v>
      </c>
      <c r="AL654" t="s">
        <v>70</v>
      </c>
      <c r="AM654">
        <v>2292.6000000000004</v>
      </c>
    </row>
    <row r="655" spans="1:39" x14ac:dyDescent="0.25">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v>17924</v>
      </c>
      <c r="S655">
        <v>4544</v>
      </c>
      <c r="T655">
        <v>1</v>
      </c>
      <c r="U655" t="s">
        <v>43</v>
      </c>
      <c r="V655">
        <v>11</v>
      </c>
      <c r="W655">
        <v>3</v>
      </c>
      <c r="X655">
        <v>4</v>
      </c>
      <c r="Y655">
        <v>1</v>
      </c>
      <c r="Z655">
        <v>31</v>
      </c>
      <c r="AA655">
        <v>3</v>
      </c>
      <c r="AB655">
        <v>3</v>
      </c>
      <c r="AC655" s="1">
        <v>34700</v>
      </c>
      <c r="AD655">
        <v>31</v>
      </c>
      <c r="AE655">
        <v>6</v>
      </c>
      <c r="AF655">
        <v>14</v>
      </c>
      <c r="AG655">
        <v>7</v>
      </c>
      <c r="AH655" s="1"/>
      <c r="AI655" t="s">
        <v>71</v>
      </c>
      <c r="AJ655" t="s">
        <v>72</v>
      </c>
      <c r="AK655">
        <v>6</v>
      </c>
      <c r="AL655" t="s">
        <v>73</v>
      </c>
      <c r="AM655">
        <v>5377.2000000000007</v>
      </c>
    </row>
    <row r="656" spans="1:39" x14ac:dyDescent="0.25">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v>5204</v>
      </c>
      <c r="S656">
        <v>7790</v>
      </c>
      <c r="T656">
        <v>8</v>
      </c>
      <c r="U656" t="s">
        <v>43</v>
      </c>
      <c r="V656">
        <v>11</v>
      </c>
      <c r="W656">
        <v>3</v>
      </c>
      <c r="X656">
        <v>3</v>
      </c>
      <c r="Y656">
        <v>2</v>
      </c>
      <c r="Z656">
        <v>13</v>
      </c>
      <c r="AA656">
        <v>2</v>
      </c>
      <c r="AB656">
        <v>3</v>
      </c>
      <c r="AC656" s="1">
        <v>44197</v>
      </c>
      <c r="AD656">
        <v>5</v>
      </c>
      <c r="AE656">
        <v>4</v>
      </c>
      <c r="AF656">
        <v>0</v>
      </c>
      <c r="AG656">
        <v>4</v>
      </c>
      <c r="AH656" s="1"/>
      <c r="AI656" t="s">
        <v>78</v>
      </c>
      <c r="AJ656" t="s">
        <v>78</v>
      </c>
      <c r="AK656">
        <v>7</v>
      </c>
      <c r="AL656" t="s">
        <v>81</v>
      </c>
      <c r="AM656">
        <v>1561.1999999999998</v>
      </c>
    </row>
    <row r="657" spans="1:39" x14ac:dyDescent="0.25">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v>2277</v>
      </c>
      <c r="S657">
        <v>22650</v>
      </c>
      <c r="T657">
        <v>3</v>
      </c>
      <c r="U657" t="s">
        <v>35</v>
      </c>
      <c r="V657">
        <v>11</v>
      </c>
      <c r="W657">
        <v>3</v>
      </c>
      <c r="X657">
        <v>3</v>
      </c>
      <c r="Y657">
        <v>1</v>
      </c>
      <c r="Z657">
        <v>7</v>
      </c>
      <c r="AA657">
        <v>4</v>
      </c>
      <c r="AB657">
        <v>4</v>
      </c>
      <c r="AC657" s="1">
        <v>44562</v>
      </c>
      <c r="AD657">
        <v>4</v>
      </c>
      <c r="AE657">
        <v>3</v>
      </c>
      <c r="AF657">
        <v>0</v>
      </c>
      <c r="AG657">
        <v>3</v>
      </c>
      <c r="AH657" s="1"/>
      <c r="AI657" t="s">
        <v>78</v>
      </c>
      <c r="AJ657" t="s">
        <v>78</v>
      </c>
      <c r="AK657">
        <v>8</v>
      </c>
      <c r="AL657" t="s">
        <v>79</v>
      </c>
      <c r="AM657">
        <v>683.1</v>
      </c>
    </row>
    <row r="658" spans="1:39" x14ac:dyDescent="0.25">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v>2795</v>
      </c>
      <c r="S658">
        <v>18016</v>
      </c>
      <c r="T658">
        <v>1</v>
      </c>
      <c r="U658" t="s">
        <v>35</v>
      </c>
      <c r="V658">
        <v>24</v>
      </c>
      <c r="W658">
        <v>4</v>
      </c>
      <c r="X658">
        <v>3</v>
      </c>
      <c r="Y658">
        <v>0</v>
      </c>
      <c r="Z658">
        <v>1</v>
      </c>
      <c r="AA658">
        <v>2</v>
      </c>
      <c r="AB658">
        <v>1</v>
      </c>
      <c r="AC658" s="1">
        <v>45658</v>
      </c>
      <c r="AD658">
        <v>1</v>
      </c>
      <c r="AE658">
        <v>0</v>
      </c>
      <c r="AF658">
        <v>0</v>
      </c>
      <c r="AG658">
        <v>1</v>
      </c>
      <c r="AH658" s="1">
        <v>45478</v>
      </c>
      <c r="AI658" t="s">
        <v>71</v>
      </c>
      <c r="AJ658" t="s">
        <v>72</v>
      </c>
      <c r="AK658">
        <v>6</v>
      </c>
      <c r="AL658" t="s">
        <v>73</v>
      </c>
      <c r="AM658">
        <v>1118</v>
      </c>
    </row>
    <row r="659" spans="1:39" x14ac:dyDescent="0.25">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v>2532</v>
      </c>
      <c r="S659">
        <v>6054</v>
      </c>
      <c r="T659">
        <v>6</v>
      </c>
      <c r="U659" t="s">
        <v>43</v>
      </c>
      <c r="V659">
        <v>14</v>
      </c>
      <c r="W659">
        <v>3</v>
      </c>
      <c r="X659">
        <v>3</v>
      </c>
      <c r="Y659">
        <v>3</v>
      </c>
      <c r="Z659">
        <v>8</v>
      </c>
      <c r="AA659">
        <v>5</v>
      </c>
      <c r="AB659">
        <v>3</v>
      </c>
      <c r="AC659" s="1">
        <v>44562</v>
      </c>
      <c r="AD659">
        <v>4</v>
      </c>
      <c r="AE659">
        <v>3</v>
      </c>
      <c r="AF659">
        <v>0</v>
      </c>
      <c r="AG659">
        <v>3</v>
      </c>
      <c r="AH659" s="1"/>
      <c r="AI659" t="s">
        <v>71</v>
      </c>
      <c r="AJ659" t="s">
        <v>72</v>
      </c>
      <c r="AK659">
        <v>4</v>
      </c>
      <c r="AL659" t="s">
        <v>75</v>
      </c>
      <c r="AM659">
        <v>759.6</v>
      </c>
    </row>
    <row r="660" spans="1:39" x14ac:dyDescent="0.25">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v>2559</v>
      </c>
      <c r="S660">
        <v>7508</v>
      </c>
      <c r="T660">
        <v>1</v>
      </c>
      <c r="U660" t="s">
        <v>35</v>
      </c>
      <c r="V660">
        <v>13</v>
      </c>
      <c r="W660">
        <v>3</v>
      </c>
      <c r="X660">
        <v>4</v>
      </c>
      <c r="Y660">
        <v>0</v>
      </c>
      <c r="Z660">
        <v>8</v>
      </c>
      <c r="AA660">
        <v>0</v>
      </c>
      <c r="AB660">
        <v>3</v>
      </c>
      <c r="AC660" s="1">
        <v>43101</v>
      </c>
      <c r="AD660">
        <v>8</v>
      </c>
      <c r="AE660">
        <v>7</v>
      </c>
      <c r="AF660">
        <v>7</v>
      </c>
      <c r="AG660">
        <v>1</v>
      </c>
      <c r="AH660" s="1"/>
      <c r="AI660" t="s">
        <v>71</v>
      </c>
      <c r="AJ660" t="s">
        <v>72</v>
      </c>
      <c r="AK660">
        <v>5</v>
      </c>
      <c r="AL660" t="s">
        <v>74</v>
      </c>
      <c r="AM660">
        <v>767.7</v>
      </c>
    </row>
    <row r="661" spans="1:39" x14ac:dyDescent="0.25">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v>4908</v>
      </c>
      <c r="S661">
        <v>24252</v>
      </c>
      <c r="T661">
        <v>1</v>
      </c>
      <c r="U661" t="s">
        <v>43</v>
      </c>
      <c r="V661">
        <v>14</v>
      </c>
      <c r="W661">
        <v>3</v>
      </c>
      <c r="X661">
        <v>2</v>
      </c>
      <c r="Y661">
        <v>0</v>
      </c>
      <c r="Z661">
        <v>4</v>
      </c>
      <c r="AA661">
        <v>3</v>
      </c>
      <c r="AB661">
        <v>3</v>
      </c>
      <c r="AC661" s="1">
        <v>44562</v>
      </c>
      <c r="AD661">
        <v>4</v>
      </c>
      <c r="AE661">
        <v>2</v>
      </c>
      <c r="AF661">
        <v>0</v>
      </c>
      <c r="AG661">
        <v>2</v>
      </c>
      <c r="AH661" s="1"/>
      <c r="AI661" t="s">
        <v>68</v>
      </c>
      <c r="AJ661" t="s">
        <v>69</v>
      </c>
      <c r="AK661">
        <v>2</v>
      </c>
      <c r="AL661" t="s">
        <v>70</v>
      </c>
      <c r="AM661">
        <v>1472.4</v>
      </c>
    </row>
    <row r="662" spans="1:39" x14ac:dyDescent="0.25">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v>2380</v>
      </c>
      <c r="S662">
        <v>13384</v>
      </c>
      <c r="T662">
        <v>9</v>
      </c>
      <c r="U662" t="s">
        <v>35</v>
      </c>
      <c r="V662">
        <v>14</v>
      </c>
      <c r="W662">
        <v>3</v>
      </c>
      <c r="X662">
        <v>4</v>
      </c>
      <c r="Y662">
        <v>1</v>
      </c>
      <c r="Z662">
        <v>3</v>
      </c>
      <c r="AA662">
        <v>3</v>
      </c>
      <c r="AB662">
        <v>2</v>
      </c>
      <c r="AC662" s="1">
        <v>45658</v>
      </c>
      <c r="AD662">
        <v>1</v>
      </c>
      <c r="AE662">
        <v>0</v>
      </c>
      <c r="AF662">
        <v>0</v>
      </c>
      <c r="AG662">
        <v>0</v>
      </c>
      <c r="AH662" s="1">
        <v>45471</v>
      </c>
      <c r="AI662" t="s">
        <v>71</v>
      </c>
      <c r="AJ662" t="s">
        <v>72</v>
      </c>
      <c r="AK662">
        <v>4</v>
      </c>
      <c r="AL662" t="s">
        <v>75</v>
      </c>
      <c r="AM662">
        <v>714</v>
      </c>
    </row>
    <row r="663" spans="1:39" x14ac:dyDescent="0.25">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v>4765</v>
      </c>
      <c r="S663">
        <v>23814</v>
      </c>
      <c r="T663">
        <v>4</v>
      </c>
      <c r="U663" t="s">
        <v>43</v>
      </c>
      <c r="V663">
        <v>21</v>
      </c>
      <c r="W663">
        <v>4</v>
      </c>
      <c r="X663">
        <v>3</v>
      </c>
      <c r="Y663">
        <v>1</v>
      </c>
      <c r="Z663">
        <v>4</v>
      </c>
      <c r="AA663">
        <v>2</v>
      </c>
      <c r="AB663">
        <v>4</v>
      </c>
      <c r="AC663" s="1">
        <v>45658</v>
      </c>
      <c r="AD663">
        <v>1</v>
      </c>
      <c r="AE663">
        <v>0</v>
      </c>
      <c r="AF663">
        <v>0</v>
      </c>
      <c r="AG663">
        <v>0</v>
      </c>
      <c r="AH663" s="1"/>
      <c r="AI663" t="s">
        <v>71</v>
      </c>
      <c r="AJ663" t="s">
        <v>72</v>
      </c>
      <c r="AK663">
        <v>6</v>
      </c>
      <c r="AL663" t="s">
        <v>73</v>
      </c>
      <c r="AM663">
        <v>1906</v>
      </c>
    </row>
    <row r="664" spans="1:39" x14ac:dyDescent="0.25">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v>2044</v>
      </c>
      <c r="S664">
        <v>22052</v>
      </c>
      <c r="T664">
        <v>1</v>
      </c>
      <c r="U664" t="s">
        <v>43</v>
      </c>
      <c r="V664">
        <v>13</v>
      </c>
      <c r="W664">
        <v>3</v>
      </c>
      <c r="X664">
        <v>4</v>
      </c>
      <c r="Y664">
        <v>0</v>
      </c>
      <c r="Z664">
        <v>2</v>
      </c>
      <c r="AA664">
        <v>3</v>
      </c>
      <c r="AB664">
        <v>2</v>
      </c>
      <c r="AC664" s="1">
        <v>45292</v>
      </c>
      <c r="AD664">
        <v>2</v>
      </c>
      <c r="AE664">
        <v>2</v>
      </c>
      <c r="AF664">
        <v>0</v>
      </c>
      <c r="AG664">
        <v>2</v>
      </c>
      <c r="AH664" s="1">
        <v>45467</v>
      </c>
      <c r="AI664" t="s">
        <v>68</v>
      </c>
      <c r="AJ664" t="s">
        <v>69</v>
      </c>
      <c r="AK664">
        <v>2</v>
      </c>
      <c r="AL664" t="s">
        <v>70</v>
      </c>
      <c r="AM664">
        <v>613.20000000000005</v>
      </c>
    </row>
    <row r="665" spans="1:39" x14ac:dyDescent="0.25">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v>2693</v>
      </c>
      <c r="S665">
        <v>8870</v>
      </c>
      <c r="T665">
        <v>1</v>
      </c>
      <c r="U665" t="s">
        <v>43</v>
      </c>
      <c r="V665">
        <v>19</v>
      </c>
      <c r="W665">
        <v>3</v>
      </c>
      <c r="X665">
        <v>1</v>
      </c>
      <c r="Y665">
        <v>0</v>
      </c>
      <c r="Z665">
        <v>1</v>
      </c>
      <c r="AA665">
        <v>3</v>
      </c>
      <c r="AB665">
        <v>2</v>
      </c>
      <c r="AC665" s="1">
        <v>45658</v>
      </c>
      <c r="AD665">
        <v>1</v>
      </c>
      <c r="AE665">
        <v>0</v>
      </c>
      <c r="AF665">
        <v>0</v>
      </c>
      <c r="AG665">
        <v>0</v>
      </c>
      <c r="AH665" s="1">
        <v>45466</v>
      </c>
      <c r="AI665" t="s">
        <v>71</v>
      </c>
      <c r="AJ665" t="s">
        <v>72</v>
      </c>
      <c r="AK665">
        <v>6</v>
      </c>
      <c r="AL665" t="s">
        <v>73</v>
      </c>
      <c r="AM665">
        <v>807.90000000000009</v>
      </c>
    </row>
    <row r="666" spans="1:39" x14ac:dyDescent="0.25">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v>6586</v>
      </c>
      <c r="S666">
        <v>4821</v>
      </c>
      <c r="T666">
        <v>0</v>
      </c>
      <c r="U666" t="s">
        <v>35</v>
      </c>
      <c r="V666">
        <v>17</v>
      </c>
      <c r="W666">
        <v>3</v>
      </c>
      <c r="X666">
        <v>1</v>
      </c>
      <c r="Y666">
        <v>1</v>
      </c>
      <c r="Z666">
        <v>17</v>
      </c>
      <c r="AA666">
        <v>2</v>
      </c>
      <c r="AB666">
        <v>2</v>
      </c>
      <c r="AC666" s="1">
        <v>40179</v>
      </c>
      <c r="AD666">
        <v>16</v>
      </c>
      <c r="AE666">
        <v>8</v>
      </c>
      <c r="AF666">
        <v>4</v>
      </c>
      <c r="AG666">
        <v>11</v>
      </c>
      <c r="AH666" s="1"/>
      <c r="AI666" t="s">
        <v>71</v>
      </c>
      <c r="AJ666" t="s">
        <v>72</v>
      </c>
      <c r="AK666">
        <v>4</v>
      </c>
      <c r="AL666" t="s">
        <v>75</v>
      </c>
      <c r="AM666">
        <v>1975.8000000000002</v>
      </c>
    </row>
    <row r="667" spans="1:39" x14ac:dyDescent="0.25">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v>3294</v>
      </c>
      <c r="S667">
        <v>13137</v>
      </c>
      <c r="T667">
        <v>1</v>
      </c>
      <c r="U667" t="s">
        <v>35</v>
      </c>
      <c r="V667">
        <v>18</v>
      </c>
      <c r="W667">
        <v>3</v>
      </c>
      <c r="X667">
        <v>1</v>
      </c>
      <c r="Y667">
        <v>0</v>
      </c>
      <c r="Z667">
        <v>3</v>
      </c>
      <c r="AA667">
        <v>3</v>
      </c>
      <c r="AB667">
        <v>2</v>
      </c>
      <c r="AC667" s="1">
        <v>44927</v>
      </c>
      <c r="AD667">
        <v>3</v>
      </c>
      <c r="AE667">
        <v>2</v>
      </c>
      <c r="AF667">
        <v>1</v>
      </c>
      <c r="AG667">
        <v>2</v>
      </c>
      <c r="AH667" s="1"/>
      <c r="AI667" t="s">
        <v>68</v>
      </c>
      <c r="AJ667" t="s">
        <v>69</v>
      </c>
      <c r="AK667">
        <v>2</v>
      </c>
      <c r="AL667" t="s">
        <v>70</v>
      </c>
      <c r="AM667">
        <v>988.2</v>
      </c>
    </row>
    <row r="668" spans="1:39" x14ac:dyDescent="0.25">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v>4171</v>
      </c>
      <c r="S668">
        <v>10022</v>
      </c>
      <c r="T668">
        <v>0</v>
      </c>
      <c r="U668" t="s">
        <v>35</v>
      </c>
      <c r="V668">
        <v>19</v>
      </c>
      <c r="W668">
        <v>3</v>
      </c>
      <c r="X668">
        <v>1</v>
      </c>
      <c r="Y668">
        <v>1</v>
      </c>
      <c r="Z668">
        <v>4</v>
      </c>
      <c r="AA668">
        <v>3</v>
      </c>
      <c r="AB668">
        <v>4</v>
      </c>
      <c r="AC668" s="1">
        <v>44927</v>
      </c>
      <c r="AD668">
        <v>3</v>
      </c>
      <c r="AE668">
        <v>2</v>
      </c>
      <c r="AF668">
        <v>0</v>
      </c>
      <c r="AG668">
        <v>2</v>
      </c>
      <c r="AH668" s="1">
        <v>45463</v>
      </c>
      <c r="AI668" t="s">
        <v>71</v>
      </c>
      <c r="AJ668" t="s">
        <v>72</v>
      </c>
      <c r="AK668">
        <v>6</v>
      </c>
      <c r="AL668" t="s">
        <v>73</v>
      </c>
      <c r="AM668">
        <v>1251.3000000000002</v>
      </c>
    </row>
    <row r="669" spans="1:39" x14ac:dyDescent="0.25">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v>2778</v>
      </c>
      <c r="S669">
        <v>17725</v>
      </c>
      <c r="T669">
        <v>4</v>
      </c>
      <c r="U669" t="s">
        <v>35</v>
      </c>
      <c r="V669">
        <v>13</v>
      </c>
      <c r="W669">
        <v>3</v>
      </c>
      <c r="X669">
        <v>3</v>
      </c>
      <c r="Y669">
        <v>1</v>
      </c>
      <c r="Z669">
        <v>10</v>
      </c>
      <c r="AA669">
        <v>1</v>
      </c>
      <c r="AB669">
        <v>2</v>
      </c>
      <c r="AC669" s="1">
        <v>43466</v>
      </c>
      <c r="AD669">
        <v>7</v>
      </c>
      <c r="AE669">
        <v>7</v>
      </c>
      <c r="AF669">
        <v>1</v>
      </c>
      <c r="AG669">
        <v>0</v>
      </c>
      <c r="AH669" s="1">
        <v>45462</v>
      </c>
      <c r="AI669" t="s">
        <v>71</v>
      </c>
      <c r="AJ669" t="s">
        <v>72</v>
      </c>
      <c r="AK669">
        <v>4</v>
      </c>
      <c r="AL669" t="s">
        <v>75</v>
      </c>
      <c r="AM669">
        <v>833.40000000000009</v>
      </c>
    </row>
    <row r="670" spans="1:39" x14ac:dyDescent="0.25">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v>2377</v>
      </c>
      <c r="S670">
        <v>9834</v>
      </c>
      <c r="T670">
        <v>5</v>
      </c>
      <c r="U670" t="s">
        <v>43</v>
      </c>
      <c r="V670">
        <v>18</v>
      </c>
      <c r="W670">
        <v>3</v>
      </c>
      <c r="X670">
        <v>2</v>
      </c>
      <c r="Y670">
        <v>1</v>
      </c>
      <c r="Z670">
        <v>6</v>
      </c>
      <c r="AA670">
        <v>2</v>
      </c>
      <c r="AB670">
        <v>3</v>
      </c>
      <c r="AC670" s="1">
        <v>45292</v>
      </c>
      <c r="AD670">
        <v>2</v>
      </c>
      <c r="AE670">
        <v>2</v>
      </c>
      <c r="AF670">
        <v>2</v>
      </c>
      <c r="AG670">
        <v>2</v>
      </c>
      <c r="AH670" s="1"/>
      <c r="AI670" t="s">
        <v>71</v>
      </c>
      <c r="AJ670" t="s">
        <v>72</v>
      </c>
      <c r="AK670">
        <v>4</v>
      </c>
      <c r="AL670" t="s">
        <v>75</v>
      </c>
      <c r="AM670">
        <v>713.1</v>
      </c>
    </row>
    <row r="671" spans="1:39" x14ac:dyDescent="0.25">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v>2404</v>
      </c>
      <c r="S671">
        <v>4303</v>
      </c>
      <c r="T671">
        <v>7</v>
      </c>
      <c r="U671" t="s">
        <v>35</v>
      </c>
      <c r="V671">
        <v>21</v>
      </c>
      <c r="W671">
        <v>4</v>
      </c>
      <c r="X671">
        <v>4</v>
      </c>
      <c r="Y671">
        <v>0</v>
      </c>
      <c r="Z671">
        <v>8</v>
      </c>
      <c r="AA671">
        <v>2</v>
      </c>
      <c r="AB671">
        <v>1</v>
      </c>
      <c r="AC671" s="1">
        <v>45292</v>
      </c>
      <c r="AD671">
        <v>2</v>
      </c>
      <c r="AE671">
        <v>2</v>
      </c>
      <c r="AF671">
        <v>2</v>
      </c>
      <c r="AG671">
        <v>2</v>
      </c>
      <c r="AH671" s="1">
        <v>45457</v>
      </c>
      <c r="AI671" t="s">
        <v>71</v>
      </c>
      <c r="AJ671" t="s">
        <v>72</v>
      </c>
      <c r="AK671">
        <v>6</v>
      </c>
      <c r="AL671" t="s">
        <v>73</v>
      </c>
      <c r="AM671">
        <v>961.6</v>
      </c>
    </row>
    <row r="672" spans="1:39" x14ac:dyDescent="0.25">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v>2318</v>
      </c>
      <c r="S672">
        <v>17808</v>
      </c>
      <c r="T672">
        <v>1</v>
      </c>
      <c r="U672" t="s">
        <v>43</v>
      </c>
      <c r="V672">
        <v>19</v>
      </c>
      <c r="W672">
        <v>3</v>
      </c>
      <c r="X672">
        <v>3</v>
      </c>
      <c r="Y672">
        <v>0</v>
      </c>
      <c r="Z672">
        <v>1</v>
      </c>
      <c r="AA672">
        <v>2</v>
      </c>
      <c r="AB672">
        <v>3</v>
      </c>
      <c r="AC672" s="1">
        <v>45658</v>
      </c>
      <c r="AD672">
        <v>1</v>
      </c>
      <c r="AE672">
        <v>1</v>
      </c>
      <c r="AF672">
        <v>0</v>
      </c>
      <c r="AG672">
        <v>0</v>
      </c>
      <c r="AH672" s="1"/>
      <c r="AI672" t="s">
        <v>71</v>
      </c>
      <c r="AJ672" t="s">
        <v>72</v>
      </c>
      <c r="AK672">
        <v>4</v>
      </c>
      <c r="AL672" t="s">
        <v>75</v>
      </c>
      <c r="AM672">
        <v>695.40000000000009</v>
      </c>
    </row>
    <row r="673" spans="1:39" x14ac:dyDescent="0.25">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v>2008</v>
      </c>
      <c r="S673">
        <v>6896</v>
      </c>
      <c r="T673">
        <v>1</v>
      </c>
      <c r="U673" t="s">
        <v>43</v>
      </c>
      <c r="V673">
        <v>14</v>
      </c>
      <c r="W673">
        <v>3</v>
      </c>
      <c r="X673">
        <v>2</v>
      </c>
      <c r="Y673">
        <v>2</v>
      </c>
      <c r="Z673">
        <v>1</v>
      </c>
      <c r="AA673">
        <v>3</v>
      </c>
      <c r="AB673">
        <v>3</v>
      </c>
      <c r="AC673" s="1">
        <v>45658</v>
      </c>
      <c r="AD673">
        <v>1</v>
      </c>
      <c r="AE673">
        <v>0</v>
      </c>
      <c r="AF673">
        <v>1</v>
      </c>
      <c r="AG673">
        <v>0</v>
      </c>
      <c r="AH673" s="1"/>
      <c r="AI673" t="s">
        <v>71</v>
      </c>
      <c r="AJ673" t="s">
        <v>72</v>
      </c>
      <c r="AK673">
        <v>5</v>
      </c>
      <c r="AL673" t="s">
        <v>74</v>
      </c>
      <c r="AM673">
        <v>602.40000000000009</v>
      </c>
    </row>
    <row r="674" spans="1:39" x14ac:dyDescent="0.25">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v>6244</v>
      </c>
      <c r="S674">
        <v>7824</v>
      </c>
      <c r="T674">
        <v>7</v>
      </c>
      <c r="U674" t="s">
        <v>43</v>
      </c>
      <c r="V674">
        <v>17</v>
      </c>
      <c r="W674">
        <v>3</v>
      </c>
      <c r="X674">
        <v>1</v>
      </c>
      <c r="Y674">
        <v>0</v>
      </c>
      <c r="Z674">
        <v>10</v>
      </c>
      <c r="AA674">
        <v>6</v>
      </c>
      <c r="AB674">
        <v>3</v>
      </c>
      <c r="AC674" s="1">
        <v>44197</v>
      </c>
      <c r="AD674">
        <v>5</v>
      </c>
      <c r="AE674">
        <v>4</v>
      </c>
      <c r="AF674">
        <v>0</v>
      </c>
      <c r="AG674">
        <v>3</v>
      </c>
      <c r="AH674" s="1"/>
      <c r="AI674" t="s">
        <v>68</v>
      </c>
      <c r="AJ674" t="s">
        <v>69</v>
      </c>
      <c r="AK674">
        <v>1</v>
      </c>
      <c r="AL674" t="s">
        <v>77</v>
      </c>
      <c r="AM674">
        <v>1873.2000000000003</v>
      </c>
    </row>
    <row r="675" spans="1:39" x14ac:dyDescent="0.25">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v>2799</v>
      </c>
      <c r="S675">
        <v>3339</v>
      </c>
      <c r="T675">
        <v>3</v>
      </c>
      <c r="U675" t="s">
        <v>35</v>
      </c>
      <c r="V675">
        <v>11</v>
      </c>
      <c r="W675">
        <v>3</v>
      </c>
      <c r="X675">
        <v>2</v>
      </c>
      <c r="Y675">
        <v>0</v>
      </c>
      <c r="Z675">
        <v>6</v>
      </c>
      <c r="AA675">
        <v>1</v>
      </c>
      <c r="AB675">
        <v>3</v>
      </c>
      <c r="AC675" s="1">
        <v>44927</v>
      </c>
      <c r="AD675">
        <v>3</v>
      </c>
      <c r="AE675">
        <v>2</v>
      </c>
      <c r="AF675">
        <v>0</v>
      </c>
      <c r="AG675">
        <v>2</v>
      </c>
      <c r="AH675" s="1"/>
      <c r="AI675" t="s">
        <v>71</v>
      </c>
      <c r="AJ675" t="s">
        <v>72</v>
      </c>
      <c r="AK675">
        <v>4</v>
      </c>
      <c r="AL675" t="s">
        <v>75</v>
      </c>
      <c r="AM675">
        <v>839.7</v>
      </c>
    </row>
    <row r="676" spans="1:39" x14ac:dyDescent="0.25">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v>10552</v>
      </c>
      <c r="S676">
        <v>9255</v>
      </c>
      <c r="T676">
        <v>2</v>
      </c>
      <c r="U676" t="s">
        <v>35</v>
      </c>
      <c r="V676">
        <v>13</v>
      </c>
      <c r="W676">
        <v>3</v>
      </c>
      <c r="X676">
        <v>4</v>
      </c>
      <c r="Y676">
        <v>1</v>
      </c>
      <c r="Z676">
        <v>24</v>
      </c>
      <c r="AA676">
        <v>3</v>
      </c>
      <c r="AB676">
        <v>3</v>
      </c>
      <c r="AC676" s="1">
        <v>43831</v>
      </c>
      <c r="AD676">
        <v>6</v>
      </c>
      <c r="AE676">
        <v>0</v>
      </c>
      <c r="AF676">
        <v>0</v>
      </c>
      <c r="AG676">
        <v>4</v>
      </c>
      <c r="AH676" s="1"/>
      <c r="AI676" t="s">
        <v>71</v>
      </c>
      <c r="AJ676" t="s">
        <v>72</v>
      </c>
      <c r="AK676">
        <v>5</v>
      </c>
      <c r="AL676" t="s">
        <v>74</v>
      </c>
      <c r="AM676">
        <v>3165.6000000000004</v>
      </c>
    </row>
    <row r="677" spans="1:39" x14ac:dyDescent="0.25">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v>2329</v>
      </c>
      <c r="S677">
        <v>11737</v>
      </c>
      <c r="T677">
        <v>3</v>
      </c>
      <c r="U677" t="s">
        <v>43</v>
      </c>
      <c r="V677">
        <v>15</v>
      </c>
      <c r="W677">
        <v>3</v>
      </c>
      <c r="X677">
        <v>2</v>
      </c>
      <c r="Y677">
        <v>0</v>
      </c>
      <c r="Z677">
        <v>13</v>
      </c>
      <c r="AA677">
        <v>2</v>
      </c>
      <c r="AB677">
        <v>4</v>
      </c>
      <c r="AC677" s="1">
        <v>43466</v>
      </c>
      <c r="AD677">
        <v>7</v>
      </c>
      <c r="AE677">
        <v>7</v>
      </c>
      <c r="AF677">
        <v>5</v>
      </c>
      <c r="AG677">
        <v>2</v>
      </c>
      <c r="AH677" s="1"/>
      <c r="AI677" t="s">
        <v>68</v>
      </c>
      <c r="AJ677" t="s">
        <v>69</v>
      </c>
      <c r="AK677">
        <v>3</v>
      </c>
      <c r="AL677" t="s">
        <v>76</v>
      </c>
      <c r="AM677">
        <v>698.7</v>
      </c>
    </row>
    <row r="678" spans="1:39" x14ac:dyDescent="0.25">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v>4014</v>
      </c>
      <c r="S678">
        <v>19170</v>
      </c>
      <c r="T678">
        <v>1</v>
      </c>
      <c r="U678" t="s">
        <v>35</v>
      </c>
      <c r="V678">
        <v>25</v>
      </c>
      <c r="W678">
        <v>4</v>
      </c>
      <c r="X678">
        <v>4</v>
      </c>
      <c r="Y678">
        <v>1</v>
      </c>
      <c r="Z678">
        <v>10</v>
      </c>
      <c r="AA678">
        <v>2</v>
      </c>
      <c r="AB678">
        <v>1</v>
      </c>
      <c r="AC678" s="1">
        <v>42370</v>
      </c>
      <c r="AD678">
        <v>10</v>
      </c>
      <c r="AE678">
        <v>6</v>
      </c>
      <c r="AF678">
        <v>0</v>
      </c>
      <c r="AG678">
        <v>7</v>
      </c>
      <c r="AH678" s="1"/>
      <c r="AI678" t="s">
        <v>71</v>
      </c>
      <c r="AJ678" t="s">
        <v>72</v>
      </c>
      <c r="AK678">
        <v>4</v>
      </c>
      <c r="AL678" t="s">
        <v>75</v>
      </c>
      <c r="AM678">
        <v>1605.6000000000001</v>
      </c>
    </row>
    <row r="679" spans="1:39" x14ac:dyDescent="0.25">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v>7403</v>
      </c>
      <c r="S679">
        <v>22477</v>
      </c>
      <c r="T679">
        <v>4</v>
      </c>
      <c r="U679" t="s">
        <v>43</v>
      </c>
      <c r="V679">
        <v>11</v>
      </c>
      <c r="W679">
        <v>3</v>
      </c>
      <c r="X679">
        <v>3</v>
      </c>
      <c r="Y679">
        <v>1</v>
      </c>
      <c r="Z679">
        <v>29</v>
      </c>
      <c r="AA679">
        <v>3</v>
      </c>
      <c r="AB679">
        <v>2</v>
      </c>
      <c r="AC679" s="1">
        <v>36526</v>
      </c>
      <c r="AD679">
        <v>26</v>
      </c>
      <c r="AE679">
        <v>9</v>
      </c>
      <c r="AF679">
        <v>1</v>
      </c>
      <c r="AG679">
        <v>7</v>
      </c>
      <c r="AH679" s="1"/>
      <c r="AI679" t="s">
        <v>71</v>
      </c>
      <c r="AJ679" t="s">
        <v>72</v>
      </c>
      <c r="AK679">
        <v>6</v>
      </c>
      <c r="AL679" t="s">
        <v>73</v>
      </c>
      <c r="AM679">
        <v>2220.9</v>
      </c>
    </row>
    <row r="680" spans="1:39" x14ac:dyDescent="0.25">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v>2259</v>
      </c>
      <c r="S680">
        <v>5543</v>
      </c>
      <c r="T680">
        <v>4</v>
      </c>
      <c r="U680" t="s">
        <v>43</v>
      </c>
      <c r="V680">
        <v>17</v>
      </c>
      <c r="W680">
        <v>3</v>
      </c>
      <c r="X680">
        <v>1</v>
      </c>
      <c r="Y680">
        <v>2</v>
      </c>
      <c r="Z680">
        <v>13</v>
      </c>
      <c r="AA680">
        <v>2</v>
      </c>
      <c r="AB680">
        <v>2</v>
      </c>
      <c r="AC680" s="1">
        <v>46023</v>
      </c>
      <c r="AD680">
        <v>0</v>
      </c>
      <c r="AE680">
        <v>0</v>
      </c>
      <c r="AF680">
        <v>0</v>
      </c>
      <c r="AG680">
        <v>0</v>
      </c>
      <c r="AH680" s="1"/>
      <c r="AI680" t="s">
        <v>71</v>
      </c>
      <c r="AJ680" t="s">
        <v>72</v>
      </c>
      <c r="AK680">
        <v>4</v>
      </c>
      <c r="AL680" t="s">
        <v>75</v>
      </c>
      <c r="AM680">
        <v>677.7</v>
      </c>
    </row>
    <row r="681" spans="1:39" x14ac:dyDescent="0.25">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v>6932</v>
      </c>
      <c r="S681">
        <v>24406</v>
      </c>
      <c r="T681">
        <v>1</v>
      </c>
      <c r="U681" t="s">
        <v>43</v>
      </c>
      <c r="V681">
        <v>13</v>
      </c>
      <c r="W681">
        <v>3</v>
      </c>
      <c r="X681">
        <v>4</v>
      </c>
      <c r="Y681">
        <v>1</v>
      </c>
      <c r="Z681">
        <v>9</v>
      </c>
      <c r="AA681">
        <v>2</v>
      </c>
      <c r="AB681">
        <v>2</v>
      </c>
      <c r="AC681" s="1">
        <v>42736</v>
      </c>
      <c r="AD681">
        <v>9</v>
      </c>
      <c r="AE681">
        <v>8</v>
      </c>
      <c r="AF681">
        <v>0</v>
      </c>
      <c r="AG681">
        <v>0</v>
      </c>
      <c r="AH681" s="1"/>
      <c r="AI681" t="s">
        <v>68</v>
      </c>
      <c r="AJ681" t="s">
        <v>69</v>
      </c>
      <c r="AK681">
        <v>3</v>
      </c>
      <c r="AL681" t="s">
        <v>76</v>
      </c>
      <c r="AM681">
        <v>2079.6000000000004</v>
      </c>
    </row>
    <row r="682" spans="1:39" x14ac:dyDescent="0.25">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v>4678</v>
      </c>
      <c r="S682">
        <v>23293</v>
      </c>
      <c r="T682">
        <v>2</v>
      </c>
      <c r="U682" t="s">
        <v>43</v>
      </c>
      <c r="V682">
        <v>18</v>
      </c>
      <c r="W682">
        <v>3</v>
      </c>
      <c r="X682">
        <v>3</v>
      </c>
      <c r="Y682">
        <v>0</v>
      </c>
      <c r="Z682">
        <v>8</v>
      </c>
      <c r="AA682">
        <v>6</v>
      </c>
      <c r="AB682">
        <v>3</v>
      </c>
      <c r="AC682" s="1">
        <v>43831</v>
      </c>
      <c r="AD682">
        <v>6</v>
      </c>
      <c r="AE682">
        <v>2</v>
      </c>
      <c r="AF682">
        <v>0</v>
      </c>
      <c r="AG682">
        <v>1</v>
      </c>
      <c r="AH682" s="1"/>
      <c r="AI682" t="s">
        <v>71</v>
      </c>
      <c r="AJ682" t="s">
        <v>72</v>
      </c>
      <c r="AK682">
        <v>5</v>
      </c>
      <c r="AL682" t="s">
        <v>74</v>
      </c>
      <c r="AM682">
        <v>1403.4</v>
      </c>
    </row>
    <row r="683" spans="1:39" x14ac:dyDescent="0.25">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v>13582</v>
      </c>
      <c r="S683">
        <v>16292</v>
      </c>
      <c r="T683">
        <v>1</v>
      </c>
      <c r="U683" t="s">
        <v>43</v>
      </c>
      <c r="V683">
        <v>13</v>
      </c>
      <c r="W683">
        <v>3</v>
      </c>
      <c r="X683">
        <v>2</v>
      </c>
      <c r="Y683">
        <v>1</v>
      </c>
      <c r="Z683">
        <v>15</v>
      </c>
      <c r="AA683">
        <v>3</v>
      </c>
      <c r="AB683">
        <v>3</v>
      </c>
      <c r="AC683" s="1">
        <v>40544</v>
      </c>
      <c r="AD683">
        <v>15</v>
      </c>
      <c r="AE683">
        <v>12</v>
      </c>
      <c r="AF683">
        <v>5</v>
      </c>
      <c r="AG683">
        <v>11</v>
      </c>
      <c r="AH683" s="1"/>
      <c r="AI683" t="s">
        <v>71</v>
      </c>
      <c r="AJ683" t="s">
        <v>72</v>
      </c>
      <c r="AK683">
        <v>6</v>
      </c>
      <c r="AL683" t="s">
        <v>73</v>
      </c>
      <c r="AM683">
        <v>4074.6000000000004</v>
      </c>
    </row>
    <row r="684" spans="1:39" x14ac:dyDescent="0.25">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v>2332</v>
      </c>
      <c r="S684">
        <v>3974</v>
      </c>
      <c r="T684">
        <v>6</v>
      </c>
      <c r="U684" t="s">
        <v>43</v>
      </c>
      <c r="V684">
        <v>20</v>
      </c>
      <c r="W684">
        <v>4</v>
      </c>
      <c r="X684">
        <v>3</v>
      </c>
      <c r="Y684">
        <v>0</v>
      </c>
      <c r="Z684">
        <v>5</v>
      </c>
      <c r="AA684">
        <v>3</v>
      </c>
      <c r="AB684">
        <v>3</v>
      </c>
      <c r="AC684" s="1">
        <v>44927</v>
      </c>
      <c r="AD684">
        <v>3</v>
      </c>
      <c r="AE684">
        <v>0</v>
      </c>
      <c r="AF684">
        <v>0</v>
      </c>
      <c r="AG684">
        <v>2</v>
      </c>
      <c r="AH684" s="1"/>
      <c r="AI684" t="s">
        <v>71</v>
      </c>
      <c r="AJ684" t="s">
        <v>72</v>
      </c>
      <c r="AK684">
        <v>4</v>
      </c>
      <c r="AL684" t="s">
        <v>75</v>
      </c>
      <c r="AM684">
        <v>932.80000000000007</v>
      </c>
    </row>
    <row r="685" spans="1:39" x14ac:dyDescent="0.25">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v>2413</v>
      </c>
      <c r="S685">
        <v>18798</v>
      </c>
      <c r="T685">
        <v>1</v>
      </c>
      <c r="U685" t="s">
        <v>35</v>
      </c>
      <c r="V685">
        <v>18</v>
      </c>
      <c r="W685">
        <v>3</v>
      </c>
      <c r="X685">
        <v>3</v>
      </c>
      <c r="Y685">
        <v>3</v>
      </c>
      <c r="Z685">
        <v>1</v>
      </c>
      <c r="AA685">
        <v>2</v>
      </c>
      <c r="AB685">
        <v>3</v>
      </c>
      <c r="AC685" s="1">
        <v>45658</v>
      </c>
      <c r="AD685">
        <v>1</v>
      </c>
      <c r="AE685">
        <v>0</v>
      </c>
      <c r="AF685">
        <v>0</v>
      </c>
      <c r="AG685">
        <v>0</v>
      </c>
      <c r="AH685" s="1">
        <v>45437</v>
      </c>
      <c r="AI685" t="s">
        <v>68</v>
      </c>
      <c r="AJ685" t="s">
        <v>69</v>
      </c>
      <c r="AK685">
        <v>2</v>
      </c>
      <c r="AL685" t="s">
        <v>70</v>
      </c>
      <c r="AM685">
        <v>723.90000000000009</v>
      </c>
    </row>
    <row r="686" spans="1:39" x14ac:dyDescent="0.25">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v>9705</v>
      </c>
      <c r="S686">
        <v>20652</v>
      </c>
      <c r="T686">
        <v>2</v>
      </c>
      <c r="U686" t="s">
        <v>43</v>
      </c>
      <c r="V686">
        <v>12</v>
      </c>
      <c r="W686">
        <v>3</v>
      </c>
      <c r="X686">
        <v>2</v>
      </c>
      <c r="Y686">
        <v>1</v>
      </c>
      <c r="Z686">
        <v>11</v>
      </c>
      <c r="AA686">
        <v>2</v>
      </c>
      <c r="AB686">
        <v>2</v>
      </c>
      <c r="AC686" s="1">
        <v>45658</v>
      </c>
      <c r="AD686">
        <v>1</v>
      </c>
      <c r="AE686">
        <v>0</v>
      </c>
      <c r="AF686">
        <v>0</v>
      </c>
      <c r="AG686">
        <v>0</v>
      </c>
      <c r="AH686" s="1"/>
      <c r="AI686" t="s">
        <v>68</v>
      </c>
      <c r="AJ686" t="s">
        <v>69</v>
      </c>
      <c r="AK686">
        <v>1</v>
      </c>
      <c r="AL686" t="s">
        <v>77</v>
      </c>
      <c r="AM686">
        <v>2911.5</v>
      </c>
    </row>
    <row r="687" spans="1:39" x14ac:dyDescent="0.25">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v>4294</v>
      </c>
      <c r="S687">
        <v>11148</v>
      </c>
      <c r="T687">
        <v>1</v>
      </c>
      <c r="U687" t="s">
        <v>43</v>
      </c>
      <c r="V687">
        <v>12</v>
      </c>
      <c r="W687">
        <v>3</v>
      </c>
      <c r="X687">
        <v>2</v>
      </c>
      <c r="Y687">
        <v>0</v>
      </c>
      <c r="Z687">
        <v>7</v>
      </c>
      <c r="AA687">
        <v>2</v>
      </c>
      <c r="AB687">
        <v>3</v>
      </c>
      <c r="AC687" s="1">
        <v>43466</v>
      </c>
      <c r="AD687">
        <v>7</v>
      </c>
      <c r="AE687">
        <v>7</v>
      </c>
      <c r="AF687">
        <v>0</v>
      </c>
      <c r="AG687">
        <v>7</v>
      </c>
      <c r="AH687" s="1"/>
      <c r="AI687" t="s">
        <v>68</v>
      </c>
      <c r="AJ687" t="s">
        <v>69</v>
      </c>
      <c r="AK687">
        <v>3</v>
      </c>
      <c r="AL687" t="s">
        <v>76</v>
      </c>
      <c r="AM687">
        <v>1288.2</v>
      </c>
    </row>
    <row r="688" spans="1:39" x14ac:dyDescent="0.25">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v>4721</v>
      </c>
      <c r="S688">
        <v>3119</v>
      </c>
      <c r="T688">
        <v>2</v>
      </c>
      <c r="U688" t="s">
        <v>35</v>
      </c>
      <c r="V688">
        <v>13</v>
      </c>
      <c r="W688">
        <v>3</v>
      </c>
      <c r="X688">
        <v>3</v>
      </c>
      <c r="Y688">
        <v>0</v>
      </c>
      <c r="Z688">
        <v>20</v>
      </c>
      <c r="AA688">
        <v>3</v>
      </c>
      <c r="AB688">
        <v>3</v>
      </c>
      <c r="AC688" s="1">
        <v>39448</v>
      </c>
      <c r="AD688">
        <v>18</v>
      </c>
      <c r="AE688">
        <v>13</v>
      </c>
      <c r="AF688">
        <v>2</v>
      </c>
      <c r="AG688">
        <v>17</v>
      </c>
      <c r="AH688" s="1"/>
      <c r="AI688" t="s">
        <v>71</v>
      </c>
      <c r="AJ688" t="s">
        <v>72</v>
      </c>
      <c r="AK688">
        <v>4</v>
      </c>
      <c r="AL688" t="s">
        <v>75</v>
      </c>
      <c r="AM688">
        <v>1416.3000000000002</v>
      </c>
    </row>
    <row r="689" spans="1:39" x14ac:dyDescent="0.25">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v>2519</v>
      </c>
      <c r="S689">
        <v>12287</v>
      </c>
      <c r="T689">
        <v>4</v>
      </c>
      <c r="U689" t="s">
        <v>43</v>
      </c>
      <c r="V689">
        <v>21</v>
      </c>
      <c r="W689">
        <v>4</v>
      </c>
      <c r="X689">
        <v>3</v>
      </c>
      <c r="Y689">
        <v>0</v>
      </c>
      <c r="Z689">
        <v>16</v>
      </c>
      <c r="AA689">
        <v>6</v>
      </c>
      <c r="AB689">
        <v>3</v>
      </c>
      <c r="AC689" s="1">
        <v>42005</v>
      </c>
      <c r="AD689">
        <v>11</v>
      </c>
      <c r="AE689">
        <v>8</v>
      </c>
      <c r="AF689">
        <v>3</v>
      </c>
      <c r="AG689">
        <v>9</v>
      </c>
      <c r="AH689" s="1"/>
      <c r="AI689" t="s">
        <v>71</v>
      </c>
      <c r="AJ689" t="s">
        <v>72</v>
      </c>
      <c r="AK689">
        <v>5</v>
      </c>
      <c r="AL689" t="s">
        <v>74</v>
      </c>
      <c r="AM689">
        <v>1007.6</v>
      </c>
    </row>
    <row r="690" spans="1:39" x14ac:dyDescent="0.25">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v>2121</v>
      </c>
      <c r="S690">
        <v>9947</v>
      </c>
      <c r="T690">
        <v>1</v>
      </c>
      <c r="U690" t="s">
        <v>35</v>
      </c>
      <c r="V690">
        <v>13</v>
      </c>
      <c r="W690">
        <v>3</v>
      </c>
      <c r="X690">
        <v>2</v>
      </c>
      <c r="Y690">
        <v>0</v>
      </c>
      <c r="Z690">
        <v>1</v>
      </c>
      <c r="AA690">
        <v>3</v>
      </c>
      <c r="AB690">
        <v>4</v>
      </c>
      <c r="AC690" s="1">
        <v>45658</v>
      </c>
      <c r="AD690">
        <v>1</v>
      </c>
      <c r="AE690">
        <v>0</v>
      </c>
      <c r="AF690">
        <v>0</v>
      </c>
      <c r="AG690">
        <v>0</v>
      </c>
      <c r="AH690" s="1">
        <v>45430</v>
      </c>
      <c r="AI690" t="s">
        <v>68</v>
      </c>
      <c r="AJ690" t="s">
        <v>69</v>
      </c>
      <c r="AK690">
        <v>3</v>
      </c>
      <c r="AL690" t="s">
        <v>76</v>
      </c>
      <c r="AM690">
        <v>636.30000000000007</v>
      </c>
    </row>
    <row r="691" spans="1:39" x14ac:dyDescent="0.25">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v>2973</v>
      </c>
      <c r="S691">
        <v>13008</v>
      </c>
      <c r="T691">
        <v>1</v>
      </c>
      <c r="U691" t="s">
        <v>43</v>
      </c>
      <c r="V691">
        <v>19</v>
      </c>
      <c r="W691">
        <v>3</v>
      </c>
      <c r="X691">
        <v>2</v>
      </c>
      <c r="Y691">
        <v>0</v>
      </c>
      <c r="Z691">
        <v>1</v>
      </c>
      <c r="AA691">
        <v>2</v>
      </c>
      <c r="AB691">
        <v>3</v>
      </c>
      <c r="AC691" s="1">
        <v>45658</v>
      </c>
      <c r="AD691">
        <v>1</v>
      </c>
      <c r="AE691">
        <v>0</v>
      </c>
      <c r="AF691">
        <v>0</v>
      </c>
      <c r="AG691">
        <v>0</v>
      </c>
      <c r="AH691" s="1">
        <v>45429</v>
      </c>
      <c r="AI691" t="s">
        <v>71</v>
      </c>
      <c r="AJ691" t="s">
        <v>72</v>
      </c>
      <c r="AK691">
        <v>4</v>
      </c>
      <c r="AL691" t="s">
        <v>75</v>
      </c>
      <c r="AM691">
        <v>891.90000000000009</v>
      </c>
    </row>
    <row r="692" spans="1:39" x14ac:dyDescent="0.25">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v>5855</v>
      </c>
      <c r="S692">
        <v>17369</v>
      </c>
      <c r="T692">
        <v>0</v>
      </c>
      <c r="U692" t="s">
        <v>35</v>
      </c>
      <c r="V692">
        <v>11</v>
      </c>
      <c r="W692">
        <v>3</v>
      </c>
      <c r="X692">
        <v>3</v>
      </c>
      <c r="Y692">
        <v>2</v>
      </c>
      <c r="Z692">
        <v>10</v>
      </c>
      <c r="AA692">
        <v>2</v>
      </c>
      <c r="AB692">
        <v>1</v>
      </c>
      <c r="AC692" s="1">
        <v>42736</v>
      </c>
      <c r="AD692">
        <v>9</v>
      </c>
      <c r="AE692">
        <v>7</v>
      </c>
      <c r="AF692">
        <v>8</v>
      </c>
      <c r="AG692">
        <v>5</v>
      </c>
      <c r="AH692" s="1"/>
      <c r="AI692" t="s">
        <v>71</v>
      </c>
      <c r="AJ692" t="s">
        <v>72</v>
      </c>
      <c r="AK692">
        <v>5</v>
      </c>
      <c r="AL692" t="s">
        <v>74</v>
      </c>
      <c r="AM692">
        <v>1756.5</v>
      </c>
    </row>
    <row r="693" spans="1:39" x14ac:dyDescent="0.25">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v>3617</v>
      </c>
      <c r="S693">
        <v>25063</v>
      </c>
      <c r="T693">
        <v>8</v>
      </c>
      <c r="U693" t="s">
        <v>35</v>
      </c>
      <c r="V693">
        <v>14</v>
      </c>
      <c r="W693">
        <v>3</v>
      </c>
      <c r="X693">
        <v>4</v>
      </c>
      <c r="Y693">
        <v>1</v>
      </c>
      <c r="Z693">
        <v>3</v>
      </c>
      <c r="AA693">
        <v>2</v>
      </c>
      <c r="AB693">
        <v>3</v>
      </c>
      <c r="AC693" s="1">
        <v>45658</v>
      </c>
      <c r="AD693">
        <v>1</v>
      </c>
      <c r="AE693">
        <v>1</v>
      </c>
      <c r="AF693">
        <v>0</v>
      </c>
      <c r="AG693">
        <v>0</v>
      </c>
      <c r="AH693" s="1"/>
      <c r="AI693" t="s">
        <v>71</v>
      </c>
      <c r="AJ693" t="s">
        <v>72</v>
      </c>
      <c r="AK693">
        <v>5</v>
      </c>
      <c r="AL693" t="s">
        <v>74</v>
      </c>
      <c r="AM693">
        <v>1085.1000000000001</v>
      </c>
    </row>
    <row r="694" spans="1:39" x14ac:dyDescent="0.25">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v>6725</v>
      </c>
      <c r="S694">
        <v>13554</v>
      </c>
      <c r="T694">
        <v>1</v>
      </c>
      <c r="U694" t="s">
        <v>43</v>
      </c>
      <c r="V694">
        <v>12</v>
      </c>
      <c r="W694">
        <v>3</v>
      </c>
      <c r="X694">
        <v>3</v>
      </c>
      <c r="Y694">
        <v>1</v>
      </c>
      <c r="Z694">
        <v>8</v>
      </c>
      <c r="AA694">
        <v>2</v>
      </c>
      <c r="AB694">
        <v>4</v>
      </c>
      <c r="AC694" s="1">
        <v>43101</v>
      </c>
      <c r="AD694">
        <v>8</v>
      </c>
      <c r="AE694">
        <v>7</v>
      </c>
      <c r="AF694">
        <v>6</v>
      </c>
      <c r="AG694">
        <v>3</v>
      </c>
      <c r="AH694" s="1"/>
      <c r="AI694" t="s">
        <v>71</v>
      </c>
      <c r="AJ694" t="s">
        <v>72</v>
      </c>
      <c r="AK694">
        <v>4</v>
      </c>
      <c r="AL694" t="s">
        <v>75</v>
      </c>
      <c r="AM694">
        <v>2017.5</v>
      </c>
    </row>
    <row r="695" spans="1:39" x14ac:dyDescent="0.25">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v>10325</v>
      </c>
      <c r="S695">
        <v>5518</v>
      </c>
      <c r="T695">
        <v>1</v>
      </c>
      <c r="U695" t="s">
        <v>35</v>
      </c>
      <c r="V695">
        <v>11</v>
      </c>
      <c r="W695">
        <v>3</v>
      </c>
      <c r="X695">
        <v>1</v>
      </c>
      <c r="Y695">
        <v>1</v>
      </c>
      <c r="Z695">
        <v>16</v>
      </c>
      <c r="AA695">
        <v>6</v>
      </c>
      <c r="AB695">
        <v>3</v>
      </c>
      <c r="AC695" s="1">
        <v>40179</v>
      </c>
      <c r="AD695">
        <v>16</v>
      </c>
      <c r="AE695">
        <v>7</v>
      </c>
      <c r="AF695">
        <v>3</v>
      </c>
      <c r="AG695">
        <v>7</v>
      </c>
      <c r="AH695" s="1">
        <v>45422</v>
      </c>
      <c r="AI695" t="s">
        <v>68</v>
      </c>
      <c r="AJ695" t="s">
        <v>69</v>
      </c>
      <c r="AK695">
        <v>2</v>
      </c>
      <c r="AL695" t="s">
        <v>70</v>
      </c>
      <c r="AM695">
        <v>3097.5</v>
      </c>
    </row>
    <row r="696" spans="1:39" x14ac:dyDescent="0.25">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v>6949</v>
      </c>
      <c r="S696">
        <v>12291</v>
      </c>
      <c r="T696">
        <v>0</v>
      </c>
      <c r="U696" t="s">
        <v>43</v>
      </c>
      <c r="V696">
        <v>14</v>
      </c>
      <c r="W696">
        <v>3</v>
      </c>
      <c r="X696">
        <v>1</v>
      </c>
      <c r="Y696">
        <v>0</v>
      </c>
      <c r="Z696">
        <v>6</v>
      </c>
      <c r="AA696">
        <v>3</v>
      </c>
      <c r="AB696">
        <v>3</v>
      </c>
      <c r="AC696" s="1">
        <v>44197</v>
      </c>
      <c r="AD696">
        <v>5</v>
      </c>
      <c r="AE696">
        <v>0</v>
      </c>
      <c r="AF696">
        <v>1</v>
      </c>
      <c r="AG696">
        <v>4</v>
      </c>
      <c r="AH696" s="1"/>
      <c r="AI696" t="s">
        <v>71</v>
      </c>
      <c r="AJ696" t="s">
        <v>72</v>
      </c>
      <c r="AK696">
        <v>4</v>
      </c>
      <c r="AL696" t="s">
        <v>75</v>
      </c>
      <c r="AM696">
        <v>2084.7000000000003</v>
      </c>
    </row>
    <row r="697" spans="1:39" x14ac:dyDescent="0.25">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v>10609</v>
      </c>
      <c r="S697">
        <v>14922</v>
      </c>
      <c r="T697">
        <v>5</v>
      </c>
      <c r="U697" t="s">
        <v>43</v>
      </c>
      <c r="V697">
        <v>11</v>
      </c>
      <c r="W697">
        <v>3</v>
      </c>
      <c r="X697">
        <v>3</v>
      </c>
      <c r="Y697">
        <v>0</v>
      </c>
      <c r="Z697">
        <v>17</v>
      </c>
      <c r="AA697">
        <v>2</v>
      </c>
      <c r="AB697">
        <v>1</v>
      </c>
      <c r="AC697" s="1">
        <v>40909</v>
      </c>
      <c r="AD697">
        <v>14</v>
      </c>
      <c r="AE697">
        <v>1</v>
      </c>
      <c r="AF697">
        <v>11</v>
      </c>
      <c r="AG697">
        <v>7</v>
      </c>
      <c r="AH697" s="1">
        <v>45419</v>
      </c>
      <c r="AI697" t="s">
        <v>68</v>
      </c>
      <c r="AJ697" t="s">
        <v>69</v>
      </c>
      <c r="AK697">
        <v>2</v>
      </c>
      <c r="AL697" t="s">
        <v>70</v>
      </c>
      <c r="AM697">
        <v>3182.7000000000003</v>
      </c>
    </row>
    <row r="698" spans="1:39" x14ac:dyDescent="0.25">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v>4447</v>
      </c>
      <c r="S698">
        <v>23163</v>
      </c>
      <c r="T698">
        <v>1</v>
      </c>
      <c r="U698" t="s">
        <v>43</v>
      </c>
      <c r="V698">
        <v>12</v>
      </c>
      <c r="W698">
        <v>3</v>
      </c>
      <c r="X698">
        <v>2</v>
      </c>
      <c r="Y698">
        <v>0</v>
      </c>
      <c r="Z698">
        <v>9</v>
      </c>
      <c r="AA698">
        <v>5</v>
      </c>
      <c r="AB698">
        <v>2</v>
      </c>
      <c r="AC698" s="1">
        <v>42736</v>
      </c>
      <c r="AD698">
        <v>9</v>
      </c>
      <c r="AE698">
        <v>7</v>
      </c>
      <c r="AF698">
        <v>0</v>
      </c>
      <c r="AG698">
        <v>8</v>
      </c>
      <c r="AH698" s="1"/>
      <c r="AI698" t="s">
        <v>71</v>
      </c>
      <c r="AJ698" t="s">
        <v>72</v>
      </c>
      <c r="AK698">
        <v>4</v>
      </c>
      <c r="AL698" t="s">
        <v>75</v>
      </c>
      <c r="AM698">
        <v>1334.1000000000001</v>
      </c>
    </row>
    <row r="699" spans="1:39" x14ac:dyDescent="0.25">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v>2157</v>
      </c>
      <c r="S699">
        <v>18203</v>
      </c>
      <c r="T699">
        <v>1</v>
      </c>
      <c r="U699" t="s">
        <v>43</v>
      </c>
      <c r="V699">
        <v>15</v>
      </c>
      <c r="W699">
        <v>3</v>
      </c>
      <c r="X699">
        <v>2</v>
      </c>
      <c r="Y699">
        <v>1</v>
      </c>
      <c r="Z699">
        <v>3</v>
      </c>
      <c r="AA699">
        <v>5</v>
      </c>
      <c r="AB699">
        <v>3</v>
      </c>
      <c r="AC699" s="1">
        <v>44927</v>
      </c>
      <c r="AD699">
        <v>3</v>
      </c>
      <c r="AE699">
        <v>1</v>
      </c>
      <c r="AF699">
        <v>0</v>
      </c>
      <c r="AG699">
        <v>2</v>
      </c>
      <c r="AH699" s="1"/>
      <c r="AI699" t="s">
        <v>68</v>
      </c>
      <c r="AJ699" t="s">
        <v>69</v>
      </c>
      <c r="AK699">
        <v>3</v>
      </c>
      <c r="AL699" t="s">
        <v>76</v>
      </c>
      <c r="AM699">
        <v>647.1</v>
      </c>
    </row>
    <row r="700" spans="1:39" x14ac:dyDescent="0.25">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v>4601</v>
      </c>
      <c r="S700">
        <v>6179</v>
      </c>
      <c r="T700">
        <v>1</v>
      </c>
      <c r="U700" t="s">
        <v>43</v>
      </c>
      <c r="V700">
        <v>16</v>
      </c>
      <c r="W700">
        <v>3</v>
      </c>
      <c r="X700">
        <v>2</v>
      </c>
      <c r="Y700">
        <v>0</v>
      </c>
      <c r="Z700">
        <v>5</v>
      </c>
      <c r="AA700">
        <v>3</v>
      </c>
      <c r="AB700">
        <v>3</v>
      </c>
      <c r="AC700" s="1">
        <v>44197</v>
      </c>
      <c r="AD700">
        <v>5</v>
      </c>
      <c r="AE700">
        <v>2</v>
      </c>
      <c r="AF700">
        <v>1</v>
      </c>
      <c r="AG700">
        <v>0</v>
      </c>
      <c r="AH700" s="1"/>
      <c r="AI700" t="s">
        <v>68</v>
      </c>
      <c r="AJ700" t="s">
        <v>69</v>
      </c>
      <c r="AK700">
        <v>1</v>
      </c>
      <c r="AL700" t="s">
        <v>77</v>
      </c>
      <c r="AM700">
        <v>1380.3000000000002</v>
      </c>
    </row>
    <row r="701" spans="1:39" x14ac:dyDescent="0.25">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v>17099</v>
      </c>
      <c r="S701">
        <v>13829</v>
      </c>
      <c r="T701">
        <v>2</v>
      </c>
      <c r="U701" t="s">
        <v>43</v>
      </c>
      <c r="V701">
        <v>15</v>
      </c>
      <c r="W701">
        <v>3</v>
      </c>
      <c r="X701">
        <v>2</v>
      </c>
      <c r="Y701">
        <v>1</v>
      </c>
      <c r="Z701">
        <v>26</v>
      </c>
      <c r="AA701">
        <v>2</v>
      </c>
      <c r="AB701">
        <v>2</v>
      </c>
      <c r="AC701" s="1">
        <v>42736</v>
      </c>
      <c r="AD701">
        <v>9</v>
      </c>
      <c r="AE701">
        <v>8</v>
      </c>
      <c r="AF701">
        <v>7</v>
      </c>
      <c r="AG701">
        <v>8</v>
      </c>
      <c r="AH701" s="1"/>
      <c r="AI701" t="s">
        <v>71</v>
      </c>
      <c r="AJ701" t="s">
        <v>72</v>
      </c>
      <c r="AK701">
        <v>5</v>
      </c>
      <c r="AL701" t="s">
        <v>74</v>
      </c>
      <c r="AM701">
        <v>5129.7000000000007</v>
      </c>
    </row>
    <row r="702" spans="1:39" x14ac:dyDescent="0.25">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v>2479</v>
      </c>
      <c r="S702">
        <v>26227</v>
      </c>
      <c r="T702">
        <v>4</v>
      </c>
      <c r="U702" t="s">
        <v>43</v>
      </c>
      <c r="V702">
        <v>24</v>
      </c>
      <c r="W702">
        <v>4</v>
      </c>
      <c r="X702">
        <v>1</v>
      </c>
      <c r="Y702">
        <v>0</v>
      </c>
      <c r="Z702">
        <v>7</v>
      </c>
      <c r="AA702">
        <v>4</v>
      </c>
      <c r="AB702">
        <v>3</v>
      </c>
      <c r="AC702" s="1">
        <v>45658</v>
      </c>
      <c r="AD702">
        <v>1</v>
      </c>
      <c r="AE702">
        <v>0</v>
      </c>
      <c r="AF702">
        <v>0</v>
      </c>
      <c r="AG702">
        <v>0</v>
      </c>
      <c r="AH702" s="1">
        <v>45412</v>
      </c>
      <c r="AI702" t="s">
        <v>71</v>
      </c>
      <c r="AJ702" t="s">
        <v>72</v>
      </c>
      <c r="AK702">
        <v>6</v>
      </c>
      <c r="AL702" t="s">
        <v>73</v>
      </c>
      <c r="AM702">
        <v>991.6</v>
      </c>
    </row>
    <row r="703" spans="1:39" x14ac:dyDescent="0.25">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v>14852</v>
      </c>
      <c r="S703">
        <v>13938</v>
      </c>
      <c r="T703">
        <v>6</v>
      </c>
      <c r="U703" t="s">
        <v>43</v>
      </c>
      <c r="V703">
        <v>13</v>
      </c>
      <c r="W703">
        <v>3</v>
      </c>
      <c r="X703">
        <v>3</v>
      </c>
      <c r="Y703">
        <v>1</v>
      </c>
      <c r="Z703">
        <v>22</v>
      </c>
      <c r="AA703">
        <v>3</v>
      </c>
      <c r="AB703">
        <v>4</v>
      </c>
      <c r="AC703" s="1">
        <v>39814</v>
      </c>
      <c r="AD703">
        <v>17</v>
      </c>
      <c r="AE703">
        <v>13</v>
      </c>
      <c r="AF703">
        <v>15</v>
      </c>
      <c r="AG703">
        <v>2</v>
      </c>
      <c r="AH703" s="1"/>
      <c r="AI703" t="s">
        <v>68</v>
      </c>
      <c r="AJ703" t="s">
        <v>69</v>
      </c>
      <c r="AK703">
        <v>1</v>
      </c>
      <c r="AL703" t="s">
        <v>77</v>
      </c>
      <c r="AM703">
        <v>4455.6000000000004</v>
      </c>
    </row>
    <row r="704" spans="1:39" x14ac:dyDescent="0.25">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v>7264</v>
      </c>
      <c r="S704">
        <v>9977</v>
      </c>
      <c r="T704">
        <v>5</v>
      </c>
      <c r="U704" t="s">
        <v>43</v>
      </c>
      <c r="V704">
        <v>11</v>
      </c>
      <c r="W704">
        <v>3</v>
      </c>
      <c r="X704">
        <v>1</v>
      </c>
      <c r="Y704">
        <v>1</v>
      </c>
      <c r="Z704">
        <v>10</v>
      </c>
      <c r="AA704">
        <v>2</v>
      </c>
      <c r="AB704">
        <v>4</v>
      </c>
      <c r="AC704" s="1">
        <v>43101</v>
      </c>
      <c r="AD704">
        <v>8</v>
      </c>
      <c r="AE704">
        <v>4</v>
      </c>
      <c r="AF704">
        <v>7</v>
      </c>
      <c r="AG704">
        <v>7</v>
      </c>
      <c r="AH704" s="1"/>
      <c r="AI704" t="s">
        <v>68</v>
      </c>
      <c r="AJ704" t="s">
        <v>69</v>
      </c>
      <c r="AK704">
        <v>2</v>
      </c>
      <c r="AL704" t="s">
        <v>70</v>
      </c>
      <c r="AM704">
        <v>2179.2000000000003</v>
      </c>
    </row>
    <row r="705" spans="1:39" x14ac:dyDescent="0.25">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s="1">
        <v>44197</v>
      </c>
      <c r="AD705">
        <v>5</v>
      </c>
      <c r="AE705">
        <v>3</v>
      </c>
      <c r="AF705">
        <v>1</v>
      </c>
      <c r="AG705">
        <v>3</v>
      </c>
      <c r="AH705" s="1"/>
      <c r="AI705" t="s">
        <v>68</v>
      </c>
      <c r="AJ705" t="s">
        <v>69</v>
      </c>
      <c r="AK705">
        <v>3</v>
      </c>
      <c r="AL705" t="s">
        <v>76</v>
      </c>
      <c r="AM705">
        <v>1699.8000000000002</v>
      </c>
    </row>
    <row r="706" spans="1:39" x14ac:dyDescent="0.25">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v>7823</v>
      </c>
      <c r="S706">
        <v>6812</v>
      </c>
      <c r="T706">
        <v>6</v>
      </c>
      <c r="U706" t="s">
        <v>43</v>
      </c>
      <c r="V706">
        <v>13</v>
      </c>
      <c r="W706">
        <v>3</v>
      </c>
      <c r="X706">
        <v>2</v>
      </c>
      <c r="Y706">
        <v>1</v>
      </c>
      <c r="Z706">
        <v>12</v>
      </c>
      <c r="AA706">
        <v>2</v>
      </c>
      <c r="AB706">
        <v>3</v>
      </c>
      <c r="AC706" s="1">
        <v>42370</v>
      </c>
      <c r="AD706">
        <v>10</v>
      </c>
      <c r="AE706">
        <v>9</v>
      </c>
      <c r="AF706">
        <v>0</v>
      </c>
      <c r="AG706">
        <v>8</v>
      </c>
      <c r="AH706" s="1"/>
      <c r="AI706" t="s">
        <v>68</v>
      </c>
      <c r="AJ706" t="s">
        <v>69</v>
      </c>
      <c r="AK706">
        <v>1</v>
      </c>
      <c r="AL706" t="s">
        <v>77</v>
      </c>
      <c r="AM706">
        <v>2346.9</v>
      </c>
    </row>
    <row r="707" spans="1:39" x14ac:dyDescent="0.25">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v>7880</v>
      </c>
      <c r="S707">
        <v>2560</v>
      </c>
      <c r="T707">
        <v>0</v>
      </c>
      <c r="U707" t="s">
        <v>43</v>
      </c>
      <c r="V707">
        <v>18</v>
      </c>
      <c r="W707">
        <v>3</v>
      </c>
      <c r="X707">
        <v>4</v>
      </c>
      <c r="Y707">
        <v>0</v>
      </c>
      <c r="Z707">
        <v>9</v>
      </c>
      <c r="AA707">
        <v>3</v>
      </c>
      <c r="AB707">
        <v>3</v>
      </c>
      <c r="AC707" s="1">
        <v>43101</v>
      </c>
      <c r="AD707">
        <v>8</v>
      </c>
      <c r="AE707">
        <v>7</v>
      </c>
      <c r="AF707">
        <v>0</v>
      </c>
      <c r="AG707">
        <v>7</v>
      </c>
      <c r="AH707" s="1"/>
      <c r="AI707" t="s">
        <v>68</v>
      </c>
      <c r="AJ707" t="s">
        <v>69</v>
      </c>
      <c r="AK707">
        <v>2</v>
      </c>
      <c r="AL707" t="s">
        <v>70</v>
      </c>
      <c r="AM707">
        <v>2364</v>
      </c>
    </row>
    <row r="708" spans="1:39" x14ac:dyDescent="0.25">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s="1">
        <v>45658</v>
      </c>
      <c r="AD708">
        <v>1</v>
      </c>
      <c r="AE708">
        <v>0</v>
      </c>
      <c r="AF708">
        <v>0</v>
      </c>
      <c r="AG708">
        <v>0</v>
      </c>
      <c r="AH708" s="1">
        <v>45403</v>
      </c>
      <c r="AI708" t="s">
        <v>68</v>
      </c>
      <c r="AJ708" t="s">
        <v>69</v>
      </c>
      <c r="AK708">
        <v>3</v>
      </c>
      <c r="AL708" t="s">
        <v>76</v>
      </c>
      <c r="AM708">
        <v>3958.2000000000003</v>
      </c>
    </row>
    <row r="709" spans="1:39" x14ac:dyDescent="0.25">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v>5067</v>
      </c>
      <c r="S709">
        <v>6759</v>
      </c>
      <c r="T709">
        <v>1</v>
      </c>
      <c r="U709" t="s">
        <v>35</v>
      </c>
      <c r="V709">
        <v>19</v>
      </c>
      <c r="W709">
        <v>3</v>
      </c>
      <c r="X709">
        <v>3</v>
      </c>
      <c r="Y709">
        <v>0</v>
      </c>
      <c r="Z709">
        <v>20</v>
      </c>
      <c r="AA709">
        <v>3</v>
      </c>
      <c r="AB709">
        <v>4</v>
      </c>
      <c r="AC709" s="1">
        <v>39083</v>
      </c>
      <c r="AD709">
        <v>19</v>
      </c>
      <c r="AE709">
        <v>10</v>
      </c>
      <c r="AF709">
        <v>2</v>
      </c>
      <c r="AG709">
        <v>7</v>
      </c>
      <c r="AH709" s="1"/>
      <c r="AI709" t="s">
        <v>71</v>
      </c>
      <c r="AJ709" t="s">
        <v>72</v>
      </c>
      <c r="AK709">
        <v>4</v>
      </c>
      <c r="AL709" t="s">
        <v>75</v>
      </c>
      <c r="AM709">
        <v>1520.1000000000001</v>
      </c>
    </row>
    <row r="710" spans="1:39" x14ac:dyDescent="0.25">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v>5079</v>
      </c>
      <c r="S710">
        <v>25952</v>
      </c>
      <c r="T710">
        <v>4</v>
      </c>
      <c r="U710" t="s">
        <v>43</v>
      </c>
      <c r="V710">
        <v>13</v>
      </c>
      <c r="W710">
        <v>3</v>
      </c>
      <c r="X710">
        <v>4</v>
      </c>
      <c r="Y710">
        <v>2</v>
      </c>
      <c r="Z710">
        <v>12</v>
      </c>
      <c r="AA710">
        <v>3</v>
      </c>
      <c r="AB710">
        <v>3</v>
      </c>
      <c r="AC710" s="1">
        <v>43466</v>
      </c>
      <c r="AD710">
        <v>7</v>
      </c>
      <c r="AE710">
        <v>7</v>
      </c>
      <c r="AF710">
        <v>0</v>
      </c>
      <c r="AG710">
        <v>7</v>
      </c>
      <c r="AH710" s="1"/>
      <c r="AI710" t="s">
        <v>68</v>
      </c>
      <c r="AJ710" t="s">
        <v>69</v>
      </c>
      <c r="AK710">
        <v>1</v>
      </c>
      <c r="AL710" t="s">
        <v>77</v>
      </c>
      <c r="AM710">
        <v>1523.7</v>
      </c>
    </row>
    <row r="711" spans="1:39" x14ac:dyDescent="0.25">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v>2321</v>
      </c>
      <c r="S711">
        <v>10322</v>
      </c>
      <c r="T711">
        <v>0</v>
      </c>
      <c r="U711" t="s">
        <v>35</v>
      </c>
      <c r="V711">
        <v>22</v>
      </c>
      <c r="W711">
        <v>4</v>
      </c>
      <c r="X711">
        <v>1</v>
      </c>
      <c r="Y711">
        <v>0</v>
      </c>
      <c r="Z711">
        <v>4</v>
      </c>
      <c r="AA711">
        <v>0</v>
      </c>
      <c r="AB711">
        <v>3</v>
      </c>
      <c r="AC711" s="1">
        <v>44927</v>
      </c>
      <c r="AD711">
        <v>3</v>
      </c>
      <c r="AE711">
        <v>2</v>
      </c>
      <c r="AF711">
        <v>1</v>
      </c>
      <c r="AG711">
        <v>2</v>
      </c>
      <c r="AH711" s="1">
        <v>45398</v>
      </c>
      <c r="AI711" t="s">
        <v>71</v>
      </c>
      <c r="AJ711" t="s">
        <v>72</v>
      </c>
      <c r="AK711">
        <v>5</v>
      </c>
      <c r="AL711" t="s">
        <v>74</v>
      </c>
      <c r="AM711">
        <v>928.40000000000009</v>
      </c>
    </row>
    <row r="712" spans="1:39" x14ac:dyDescent="0.25">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v>17444</v>
      </c>
      <c r="S712">
        <v>20489</v>
      </c>
      <c r="T712">
        <v>1</v>
      </c>
      <c r="U712" t="s">
        <v>43</v>
      </c>
      <c r="V712">
        <v>11</v>
      </c>
      <c r="W712">
        <v>3</v>
      </c>
      <c r="X712">
        <v>4</v>
      </c>
      <c r="Y712">
        <v>0</v>
      </c>
      <c r="Z712">
        <v>10</v>
      </c>
      <c r="AA712">
        <v>2</v>
      </c>
      <c r="AB712">
        <v>3</v>
      </c>
      <c r="AC712" s="1">
        <v>42370</v>
      </c>
      <c r="AD712">
        <v>10</v>
      </c>
      <c r="AE712">
        <v>8</v>
      </c>
      <c r="AF712">
        <v>6</v>
      </c>
      <c r="AG712">
        <v>0</v>
      </c>
      <c r="AH712" s="1"/>
      <c r="AI712" t="s">
        <v>68</v>
      </c>
      <c r="AJ712" t="s">
        <v>69</v>
      </c>
      <c r="AK712">
        <v>3</v>
      </c>
      <c r="AL712" t="s">
        <v>76</v>
      </c>
      <c r="AM712">
        <v>5233.2000000000007</v>
      </c>
    </row>
    <row r="713" spans="1:39" x14ac:dyDescent="0.25">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v>2404</v>
      </c>
      <c r="S713">
        <v>11479</v>
      </c>
      <c r="T713">
        <v>6</v>
      </c>
      <c r="U713" t="s">
        <v>35</v>
      </c>
      <c r="V713">
        <v>20</v>
      </c>
      <c r="W713">
        <v>4</v>
      </c>
      <c r="X713">
        <v>3</v>
      </c>
      <c r="Y713">
        <v>0</v>
      </c>
      <c r="Z713">
        <v>3</v>
      </c>
      <c r="AA713">
        <v>5</v>
      </c>
      <c r="AB713">
        <v>3</v>
      </c>
      <c r="AC713" s="1">
        <v>46023</v>
      </c>
      <c r="AD713">
        <v>0</v>
      </c>
      <c r="AE713">
        <v>0</v>
      </c>
      <c r="AF713">
        <v>0</v>
      </c>
      <c r="AG713">
        <v>0</v>
      </c>
      <c r="AH713" s="1">
        <v>45395</v>
      </c>
      <c r="AI713" t="s">
        <v>71</v>
      </c>
      <c r="AJ713" t="s">
        <v>72</v>
      </c>
      <c r="AK713">
        <v>5</v>
      </c>
      <c r="AL713" t="s">
        <v>74</v>
      </c>
      <c r="AM713">
        <v>961.6</v>
      </c>
    </row>
    <row r="714" spans="1:39" x14ac:dyDescent="0.25">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v>3452</v>
      </c>
      <c r="S714">
        <v>17241</v>
      </c>
      <c r="T714">
        <v>3</v>
      </c>
      <c r="U714" t="s">
        <v>43</v>
      </c>
      <c r="V714">
        <v>18</v>
      </c>
      <c r="W714">
        <v>3</v>
      </c>
      <c r="X714">
        <v>1</v>
      </c>
      <c r="Y714">
        <v>0</v>
      </c>
      <c r="Z714">
        <v>5</v>
      </c>
      <c r="AA714">
        <v>4</v>
      </c>
      <c r="AB714">
        <v>3</v>
      </c>
      <c r="AC714" s="1">
        <v>44927</v>
      </c>
      <c r="AD714">
        <v>3</v>
      </c>
      <c r="AE714">
        <v>2</v>
      </c>
      <c r="AF714">
        <v>0</v>
      </c>
      <c r="AG714">
        <v>2</v>
      </c>
      <c r="AH714" s="1"/>
      <c r="AI714" t="s">
        <v>71</v>
      </c>
      <c r="AJ714" t="s">
        <v>72</v>
      </c>
      <c r="AK714">
        <v>6</v>
      </c>
      <c r="AL714" t="s">
        <v>73</v>
      </c>
      <c r="AM714">
        <v>1035.6000000000001</v>
      </c>
    </row>
    <row r="715" spans="1:39" x14ac:dyDescent="0.25">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v>2270</v>
      </c>
      <c r="S715">
        <v>11005</v>
      </c>
      <c r="T715">
        <v>3</v>
      </c>
      <c r="U715" t="s">
        <v>43</v>
      </c>
      <c r="V715">
        <v>14</v>
      </c>
      <c r="W715">
        <v>3</v>
      </c>
      <c r="X715">
        <v>4</v>
      </c>
      <c r="Y715">
        <v>2</v>
      </c>
      <c r="Z715">
        <v>8</v>
      </c>
      <c r="AA715">
        <v>2</v>
      </c>
      <c r="AB715">
        <v>3</v>
      </c>
      <c r="AC715" s="1">
        <v>44197</v>
      </c>
      <c r="AD715">
        <v>5</v>
      </c>
      <c r="AE715">
        <v>3</v>
      </c>
      <c r="AF715">
        <v>0</v>
      </c>
      <c r="AG715">
        <v>2</v>
      </c>
      <c r="AH715" s="1"/>
      <c r="AI715" t="s">
        <v>71</v>
      </c>
      <c r="AJ715" t="s">
        <v>72</v>
      </c>
      <c r="AK715">
        <v>4</v>
      </c>
      <c r="AL715" t="s">
        <v>75</v>
      </c>
      <c r="AM715">
        <v>681</v>
      </c>
    </row>
    <row r="716" spans="1:39" x14ac:dyDescent="0.25">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v>17399</v>
      </c>
      <c r="S716">
        <v>6615</v>
      </c>
      <c r="T716">
        <v>9</v>
      </c>
      <c r="U716" t="s">
        <v>43</v>
      </c>
      <c r="V716">
        <v>22</v>
      </c>
      <c r="W716">
        <v>4</v>
      </c>
      <c r="X716">
        <v>3</v>
      </c>
      <c r="Y716">
        <v>1</v>
      </c>
      <c r="Z716">
        <v>32</v>
      </c>
      <c r="AA716">
        <v>1</v>
      </c>
      <c r="AB716">
        <v>2</v>
      </c>
      <c r="AC716" s="1">
        <v>44197</v>
      </c>
      <c r="AD716">
        <v>5</v>
      </c>
      <c r="AE716">
        <v>4</v>
      </c>
      <c r="AF716">
        <v>1</v>
      </c>
      <c r="AG716">
        <v>3</v>
      </c>
      <c r="AH716" s="1"/>
      <c r="AI716" t="s">
        <v>71</v>
      </c>
      <c r="AJ716" t="s">
        <v>72</v>
      </c>
      <c r="AK716">
        <v>5</v>
      </c>
      <c r="AL716" t="s">
        <v>74</v>
      </c>
      <c r="AM716">
        <v>6959.6</v>
      </c>
    </row>
    <row r="717" spans="1:39" x14ac:dyDescent="0.25">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v>5488</v>
      </c>
      <c r="S717">
        <v>20161</v>
      </c>
      <c r="T717">
        <v>1</v>
      </c>
      <c r="U717" t="s">
        <v>35</v>
      </c>
      <c r="V717">
        <v>13</v>
      </c>
      <c r="W717">
        <v>3</v>
      </c>
      <c r="X717">
        <v>1</v>
      </c>
      <c r="Y717">
        <v>1</v>
      </c>
      <c r="Z717">
        <v>6</v>
      </c>
      <c r="AA717">
        <v>2</v>
      </c>
      <c r="AB717">
        <v>3</v>
      </c>
      <c r="AC717" s="1">
        <v>43831</v>
      </c>
      <c r="AD717">
        <v>6</v>
      </c>
      <c r="AE717">
        <v>5</v>
      </c>
      <c r="AF717">
        <v>1</v>
      </c>
      <c r="AG717">
        <v>2</v>
      </c>
      <c r="AH717" s="1"/>
      <c r="AI717" t="s">
        <v>71</v>
      </c>
      <c r="AJ717" t="s">
        <v>72</v>
      </c>
      <c r="AK717">
        <v>6</v>
      </c>
      <c r="AL717" t="s">
        <v>73</v>
      </c>
      <c r="AM717">
        <v>1646.4</v>
      </c>
    </row>
    <row r="718" spans="1:39" x14ac:dyDescent="0.25">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v>19419</v>
      </c>
      <c r="S718">
        <v>3735</v>
      </c>
      <c r="T718">
        <v>2</v>
      </c>
      <c r="U718" t="s">
        <v>43</v>
      </c>
      <c r="V718">
        <v>17</v>
      </c>
      <c r="W718">
        <v>3</v>
      </c>
      <c r="X718">
        <v>2</v>
      </c>
      <c r="Y718">
        <v>1</v>
      </c>
      <c r="Z718">
        <v>21</v>
      </c>
      <c r="AA718">
        <v>2</v>
      </c>
      <c r="AB718">
        <v>4</v>
      </c>
      <c r="AC718" s="1">
        <v>39448</v>
      </c>
      <c r="AD718">
        <v>18</v>
      </c>
      <c r="AE718">
        <v>16</v>
      </c>
      <c r="AF718">
        <v>0</v>
      </c>
      <c r="AG718">
        <v>11</v>
      </c>
      <c r="AH718" s="1"/>
      <c r="AI718" t="s">
        <v>71</v>
      </c>
      <c r="AJ718" t="s">
        <v>72</v>
      </c>
      <c r="AK718">
        <v>4</v>
      </c>
      <c r="AL718" t="s">
        <v>75</v>
      </c>
      <c r="AM718">
        <v>5825.7000000000007</v>
      </c>
    </row>
    <row r="719" spans="1:39" x14ac:dyDescent="0.25">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v>2811</v>
      </c>
      <c r="S719">
        <v>12086</v>
      </c>
      <c r="T719">
        <v>9</v>
      </c>
      <c r="U719" t="s">
        <v>43</v>
      </c>
      <c r="V719">
        <v>14</v>
      </c>
      <c r="W719">
        <v>3</v>
      </c>
      <c r="X719">
        <v>2</v>
      </c>
      <c r="Y719">
        <v>1</v>
      </c>
      <c r="Z719">
        <v>4</v>
      </c>
      <c r="AA719">
        <v>2</v>
      </c>
      <c r="AB719">
        <v>3</v>
      </c>
      <c r="AC719" s="1">
        <v>45292</v>
      </c>
      <c r="AD719">
        <v>2</v>
      </c>
      <c r="AE719">
        <v>2</v>
      </c>
      <c r="AF719">
        <v>2</v>
      </c>
      <c r="AG719">
        <v>2</v>
      </c>
      <c r="AH719" s="1"/>
      <c r="AI719" t="s">
        <v>71</v>
      </c>
      <c r="AJ719" t="s">
        <v>72</v>
      </c>
      <c r="AK719">
        <v>6</v>
      </c>
      <c r="AL719" t="s">
        <v>73</v>
      </c>
      <c r="AM719">
        <v>843.30000000000007</v>
      </c>
    </row>
    <row r="720" spans="1:39" x14ac:dyDescent="0.25">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v>3633</v>
      </c>
      <c r="S720">
        <v>14039</v>
      </c>
      <c r="T720">
        <v>1</v>
      </c>
      <c r="U720" t="s">
        <v>35</v>
      </c>
      <c r="V720">
        <v>15</v>
      </c>
      <c r="W720">
        <v>3</v>
      </c>
      <c r="X720">
        <v>3</v>
      </c>
      <c r="Y720">
        <v>1</v>
      </c>
      <c r="Z720">
        <v>9</v>
      </c>
      <c r="AA720">
        <v>2</v>
      </c>
      <c r="AB720">
        <v>3</v>
      </c>
      <c r="AC720" s="1">
        <v>42736</v>
      </c>
      <c r="AD720">
        <v>9</v>
      </c>
      <c r="AE720">
        <v>8</v>
      </c>
      <c r="AF720">
        <v>0</v>
      </c>
      <c r="AG720">
        <v>8</v>
      </c>
      <c r="AH720" s="1"/>
      <c r="AI720" t="s">
        <v>71</v>
      </c>
      <c r="AJ720" t="s">
        <v>72</v>
      </c>
      <c r="AK720">
        <v>4</v>
      </c>
      <c r="AL720" t="s">
        <v>75</v>
      </c>
      <c r="AM720">
        <v>1089.9000000000001</v>
      </c>
    </row>
    <row r="721" spans="1:39" x14ac:dyDescent="0.25">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s="1">
        <v>42736</v>
      </c>
      <c r="AD721">
        <v>9</v>
      </c>
      <c r="AE721">
        <v>0</v>
      </c>
      <c r="AF721">
        <v>0</v>
      </c>
      <c r="AG721">
        <v>7</v>
      </c>
      <c r="AH721" s="1"/>
      <c r="AI721" t="s">
        <v>68</v>
      </c>
      <c r="AJ721" t="s">
        <v>69</v>
      </c>
      <c r="AK721">
        <v>2</v>
      </c>
      <c r="AL721" t="s">
        <v>70</v>
      </c>
      <c r="AM721">
        <v>1248.9000000000001</v>
      </c>
    </row>
    <row r="722" spans="1:39" x14ac:dyDescent="0.25">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v>2132</v>
      </c>
      <c r="S722">
        <v>11539</v>
      </c>
      <c r="T722">
        <v>4</v>
      </c>
      <c r="U722" t="s">
        <v>35</v>
      </c>
      <c r="V722">
        <v>11</v>
      </c>
      <c r="W722">
        <v>3</v>
      </c>
      <c r="X722">
        <v>2</v>
      </c>
      <c r="Y722">
        <v>0</v>
      </c>
      <c r="Z722">
        <v>7</v>
      </c>
      <c r="AA722">
        <v>2</v>
      </c>
      <c r="AB722">
        <v>3</v>
      </c>
      <c r="AC722" s="1">
        <v>44197</v>
      </c>
      <c r="AD722">
        <v>5</v>
      </c>
      <c r="AE722">
        <v>2</v>
      </c>
      <c r="AF722">
        <v>0</v>
      </c>
      <c r="AG722">
        <v>1</v>
      </c>
      <c r="AH722" s="1">
        <v>45385</v>
      </c>
      <c r="AI722" t="s">
        <v>71</v>
      </c>
      <c r="AJ722" t="s">
        <v>72</v>
      </c>
      <c r="AK722">
        <v>6</v>
      </c>
      <c r="AL722" t="s">
        <v>73</v>
      </c>
      <c r="AM722">
        <v>639.6</v>
      </c>
    </row>
    <row r="723" spans="1:39" x14ac:dyDescent="0.25">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v>13973</v>
      </c>
      <c r="S723">
        <v>4161</v>
      </c>
      <c r="T723">
        <v>3</v>
      </c>
      <c r="U723" t="s">
        <v>35</v>
      </c>
      <c r="V723">
        <v>18</v>
      </c>
      <c r="W723">
        <v>3</v>
      </c>
      <c r="X723">
        <v>4</v>
      </c>
      <c r="Y723">
        <v>1</v>
      </c>
      <c r="Z723">
        <v>22</v>
      </c>
      <c r="AA723">
        <v>2</v>
      </c>
      <c r="AB723">
        <v>3</v>
      </c>
      <c r="AC723" s="1">
        <v>41640</v>
      </c>
      <c r="AD723">
        <v>12</v>
      </c>
      <c r="AE723">
        <v>11</v>
      </c>
      <c r="AF723">
        <v>1</v>
      </c>
      <c r="AG723">
        <v>5</v>
      </c>
      <c r="AH723" s="1"/>
      <c r="AI723" t="s">
        <v>71</v>
      </c>
      <c r="AJ723" t="s">
        <v>72</v>
      </c>
      <c r="AK723">
        <v>4</v>
      </c>
      <c r="AL723" t="s">
        <v>75</v>
      </c>
      <c r="AM723">
        <v>4191.9000000000005</v>
      </c>
    </row>
    <row r="724" spans="1:39" x14ac:dyDescent="0.25">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v>2684</v>
      </c>
      <c r="S724">
        <v>12127</v>
      </c>
      <c r="T724">
        <v>0</v>
      </c>
      <c r="U724" t="s">
        <v>43</v>
      </c>
      <c r="V724">
        <v>17</v>
      </c>
      <c r="W724">
        <v>3</v>
      </c>
      <c r="X724">
        <v>2</v>
      </c>
      <c r="Y724">
        <v>1</v>
      </c>
      <c r="Z724">
        <v>3</v>
      </c>
      <c r="AA724">
        <v>0</v>
      </c>
      <c r="AB724">
        <v>2</v>
      </c>
      <c r="AC724" s="1">
        <v>45292</v>
      </c>
      <c r="AD724">
        <v>2</v>
      </c>
      <c r="AE724">
        <v>1</v>
      </c>
      <c r="AF724">
        <v>0</v>
      </c>
      <c r="AG724">
        <v>2</v>
      </c>
      <c r="AH724" s="1"/>
      <c r="AI724" t="s">
        <v>71</v>
      </c>
      <c r="AJ724" t="s">
        <v>72</v>
      </c>
      <c r="AK724">
        <v>5</v>
      </c>
      <c r="AL724" t="s">
        <v>74</v>
      </c>
      <c r="AM724">
        <v>805.2</v>
      </c>
    </row>
    <row r="725" spans="1:39" x14ac:dyDescent="0.25">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v>10845</v>
      </c>
      <c r="S725">
        <v>24208</v>
      </c>
      <c r="T725">
        <v>6</v>
      </c>
      <c r="U725" t="s">
        <v>43</v>
      </c>
      <c r="V725">
        <v>13</v>
      </c>
      <c r="W725">
        <v>3</v>
      </c>
      <c r="X725">
        <v>2</v>
      </c>
      <c r="Y725">
        <v>1</v>
      </c>
      <c r="Z725">
        <v>13</v>
      </c>
      <c r="AA725">
        <v>3</v>
      </c>
      <c r="AB725">
        <v>3</v>
      </c>
      <c r="AC725" s="1">
        <v>43101</v>
      </c>
      <c r="AD725">
        <v>8</v>
      </c>
      <c r="AE725">
        <v>7</v>
      </c>
      <c r="AF725">
        <v>0</v>
      </c>
      <c r="AG725">
        <v>7</v>
      </c>
      <c r="AH725" s="1"/>
      <c r="AI725" t="s">
        <v>71</v>
      </c>
      <c r="AJ725" t="s">
        <v>72</v>
      </c>
      <c r="AK725">
        <v>6</v>
      </c>
      <c r="AL725" t="s">
        <v>73</v>
      </c>
      <c r="AM725">
        <v>3253.5</v>
      </c>
    </row>
    <row r="726" spans="1:39" x14ac:dyDescent="0.25">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v>4377</v>
      </c>
      <c r="S726">
        <v>24117</v>
      </c>
      <c r="T726">
        <v>1</v>
      </c>
      <c r="U726" t="s">
        <v>43</v>
      </c>
      <c r="V726">
        <v>15</v>
      </c>
      <c r="W726">
        <v>3</v>
      </c>
      <c r="X726">
        <v>2</v>
      </c>
      <c r="Y726">
        <v>2</v>
      </c>
      <c r="Z726">
        <v>5</v>
      </c>
      <c r="AA726">
        <v>6</v>
      </c>
      <c r="AB726">
        <v>3</v>
      </c>
      <c r="AC726" s="1">
        <v>44562</v>
      </c>
      <c r="AD726">
        <v>4</v>
      </c>
      <c r="AE726">
        <v>2</v>
      </c>
      <c r="AF726">
        <v>3</v>
      </c>
      <c r="AG726">
        <v>2</v>
      </c>
      <c r="AH726" s="1"/>
      <c r="AI726" t="s">
        <v>71</v>
      </c>
      <c r="AJ726" t="s">
        <v>72</v>
      </c>
      <c r="AK726">
        <v>5</v>
      </c>
      <c r="AL726" t="s">
        <v>74</v>
      </c>
      <c r="AM726">
        <v>1313.1000000000001</v>
      </c>
    </row>
    <row r="727" spans="1:39" x14ac:dyDescent="0.25">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v>3743</v>
      </c>
      <c r="S727">
        <v>10074</v>
      </c>
      <c r="T727">
        <v>1</v>
      </c>
      <c r="U727" t="s">
        <v>35</v>
      </c>
      <c r="V727">
        <v>24</v>
      </c>
      <c r="W727">
        <v>4</v>
      </c>
      <c r="X727">
        <v>4</v>
      </c>
      <c r="Y727">
        <v>1</v>
      </c>
      <c r="Z727">
        <v>5</v>
      </c>
      <c r="AA727">
        <v>2</v>
      </c>
      <c r="AB727">
        <v>1</v>
      </c>
      <c r="AC727" s="1">
        <v>44562</v>
      </c>
      <c r="AD727">
        <v>4</v>
      </c>
      <c r="AE727">
        <v>2</v>
      </c>
      <c r="AF727">
        <v>0</v>
      </c>
      <c r="AG727">
        <v>2</v>
      </c>
      <c r="AH727" s="1">
        <v>45379</v>
      </c>
      <c r="AI727" t="s">
        <v>71</v>
      </c>
      <c r="AJ727" t="s">
        <v>72</v>
      </c>
      <c r="AK727">
        <v>6</v>
      </c>
      <c r="AL727" t="s">
        <v>73</v>
      </c>
      <c r="AM727">
        <v>1497.2</v>
      </c>
    </row>
    <row r="728" spans="1:39" x14ac:dyDescent="0.25">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v>4148</v>
      </c>
      <c r="S728">
        <v>11275</v>
      </c>
      <c r="T728">
        <v>1</v>
      </c>
      <c r="U728" t="s">
        <v>43</v>
      </c>
      <c r="V728">
        <v>12</v>
      </c>
      <c r="W728">
        <v>3</v>
      </c>
      <c r="X728">
        <v>3</v>
      </c>
      <c r="Y728">
        <v>1</v>
      </c>
      <c r="Z728">
        <v>4</v>
      </c>
      <c r="AA728">
        <v>1</v>
      </c>
      <c r="AB728">
        <v>3</v>
      </c>
      <c r="AC728" s="1">
        <v>44562</v>
      </c>
      <c r="AD728">
        <v>4</v>
      </c>
      <c r="AE728">
        <v>3</v>
      </c>
      <c r="AF728">
        <v>0</v>
      </c>
      <c r="AG728">
        <v>3</v>
      </c>
      <c r="AH728" s="1"/>
      <c r="AI728" t="s">
        <v>71</v>
      </c>
      <c r="AJ728" t="s">
        <v>72</v>
      </c>
      <c r="AK728">
        <v>4</v>
      </c>
      <c r="AL728" t="s">
        <v>75</v>
      </c>
      <c r="AM728">
        <v>1244.4000000000001</v>
      </c>
    </row>
    <row r="729" spans="1:39" x14ac:dyDescent="0.25">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v>1051</v>
      </c>
      <c r="S729">
        <v>13493</v>
      </c>
      <c r="T729">
        <v>1</v>
      </c>
      <c r="U729" t="s">
        <v>43</v>
      </c>
      <c r="V729">
        <v>15</v>
      </c>
      <c r="W729">
        <v>3</v>
      </c>
      <c r="X729">
        <v>4</v>
      </c>
      <c r="Y729">
        <v>0</v>
      </c>
      <c r="Z729">
        <v>0</v>
      </c>
      <c r="AA729">
        <v>2</v>
      </c>
      <c r="AB729">
        <v>3</v>
      </c>
      <c r="AC729" s="1">
        <v>46023</v>
      </c>
      <c r="AD729">
        <v>0</v>
      </c>
      <c r="AE729">
        <v>0</v>
      </c>
      <c r="AF729">
        <v>0</v>
      </c>
      <c r="AG729">
        <v>0</v>
      </c>
      <c r="AH729" s="1"/>
      <c r="AI729" t="s">
        <v>71</v>
      </c>
      <c r="AJ729" t="s">
        <v>72</v>
      </c>
      <c r="AK729">
        <v>5</v>
      </c>
      <c r="AL729" t="s">
        <v>74</v>
      </c>
      <c r="AM729">
        <v>315.3</v>
      </c>
    </row>
    <row r="730" spans="1:39" x14ac:dyDescent="0.25">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v>10739</v>
      </c>
      <c r="S730">
        <v>13943</v>
      </c>
      <c r="T730">
        <v>8</v>
      </c>
      <c r="U730" t="s">
        <v>43</v>
      </c>
      <c r="V730">
        <v>11</v>
      </c>
      <c r="W730">
        <v>3</v>
      </c>
      <c r="X730">
        <v>3</v>
      </c>
      <c r="Y730">
        <v>1</v>
      </c>
      <c r="Z730">
        <v>22</v>
      </c>
      <c r="AA730">
        <v>2</v>
      </c>
      <c r="AB730">
        <v>3</v>
      </c>
      <c r="AC730" s="1">
        <v>42370</v>
      </c>
      <c r="AD730">
        <v>10</v>
      </c>
      <c r="AE730">
        <v>7</v>
      </c>
      <c r="AF730">
        <v>0</v>
      </c>
      <c r="AG730">
        <v>8</v>
      </c>
      <c r="AH730" s="1"/>
      <c r="AI730" t="s">
        <v>71</v>
      </c>
      <c r="AJ730" t="s">
        <v>72</v>
      </c>
      <c r="AK730">
        <v>6</v>
      </c>
      <c r="AL730" t="s">
        <v>73</v>
      </c>
      <c r="AM730">
        <v>3221.7000000000003</v>
      </c>
    </row>
    <row r="731" spans="1:39" x14ac:dyDescent="0.25">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v>10388</v>
      </c>
      <c r="S731">
        <v>6975</v>
      </c>
      <c r="T731">
        <v>1</v>
      </c>
      <c r="U731" t="s">
        <v>35</v>
      </c>
      <c r="V731">
        <v>11</v>
      </c>
      <c r="W731">
        <v>3</v>
      </c>
      <c r="X731">
        <v>3</v>
      </c>
      <c r="Y731">
        <v>1</v>
      </c>
      <c r="Z731">
        <v>16</v>
      </c>
      <c r="AA731">
        <v>3</v>
      </c>
      <c r="AB731">
        <v>2</v>
      </c>
      <c r="AC731" s="1">
        <v>40179</v>
      </c>
      <c r="AD731">
        <v>16</v>
      </c>
      <c r="AE731">
        <v>10</v>
      </c>
      <c r="AF731">
        <v>10</v>
      </c>
      <c r="AG731">
        <v>1</v>
      </c>
      <c r="AH731" s="1"/>
      <c r="AI731" t="s">
        <v>71</v>
      </c>
      <c r="AJ731" t="s">
        <v>72</v>
      </c>
      <c r="AK731">
        <v>4</v>
      </c>
      <c r="AL731" t="s">
        <v>75</v>
      </c>
      <c r="AM731">
        <v>3116.3999999999996</v>
      </c>
    </row>
    <row r="732" spans="1:39" x14ac:dyDescent="0.25">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v>11416</v>
      </c>
      <c r="S732">
        <v>17802</v>
      </c>
      <c r="T732">
        <v>0</v>
      </c>
      <c r="U732" t="s">
        <v>35</v>
      </c>
      <c r="V732">
        <v>12</v>
      </c>
      <c r="W732">
        <v>3</v>
      </c>
      <c r="X732">
        <v>3</v>
      </c>
      <c r="Y732">
        <v>3</v>
      </c>
      <c r="Z732">
        <v>9</v>
      </c>
      <c r="AA732">
        <v>4</v>
      </c>
      <c r="AB732">
        <v>2</v>
      </c>
      <c r="AC732" s="1">
        <v>43101</v>
      </c>
      <c r="AD732">
        <v>8</v>
      </c>
      <c r="AE732">
        <v>7</v>
      </c>
      <c r="AF732">
        <v>1</v>
      </c>
      <c r="AG732">
        <v>7</v>
      </c>
      <c r="AH732" s="1"/>
      <c r="AI732" t="s">
        <v>71</v>
      </c>
      <c r="AJ732" t="s">
        <v>72</v>
      </c>
      <c r="AK732">
        <v>5</v>
      </c>
      <c r="AL732" t="s">
        <v>74</v>
      </c>
      <c r="AM732">
        <v>3424.8</v>
      </c>
    </row>
    <row r="733" spans="1:39" x14ac:dyDescent="0.25">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v>2600</v>
      </c>
      <c r="S733">
        <v>18275</v>
      </c>
      <c r="T733">
        <v>1</v>
      </c>
      <c r="U733" t="s">
        <v>35</v>
      </c>
      <c r="V733">
        <v>15</v>
      </c>
      <c r="W733">
        <v>3</v>
      </c>
      <c r="X733">
        <v>1</v>
      </c>
      <c r="Y733">
        <v>0</v>
      </c>
      <c r="Z733">
        <v>1</v>
      </c>
      <c r="AA733">
        <v>2</v>
      </c>
      <c r="AB733">
        <v>3</v>
      </c>
      <c r="AC733" s="1">
        <v>45658</v>
      </c>
      <c r="AD733">
        <v>1</v>
      </c>
      <c r="AE733">
        <v>0</v>
      </c>
      <c r="AF733">
        <v>0</v>
      </c>
      <c r="AG733">
        <v>0</v>
      </c>
      <c r="AH733" s="1">
        <v>45373</v>
      </c>
      <c r="AI733" t="s">
        <v>71</v>
      </c>
      <c r="AJ733" t="s">
        <v>72</v>
      </c>
      <c r="AK733">
        <v>6</v>
      </c>
      <c r="AL733" t="s">
        <v>73</v>
      </c>
      <c r="AM733">
        <v>780</v>
      </c>
    </row>
    <row r="734" spans="1:39" x14ac:dyDescent="0.25">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v>2422</v>
      </c>
      <c r="S734">
        <v>25725</v>
      </c>
      <c r="T734">
        <v>0</v>
      </c>
      <c r="U734" t="s">
        <v>43</v>
      </c>
      <c r="V734">
        <v>17</v>
      </c>
      <c r="W734">
        <v>3</v>
      </c>
      <c r="X734">
        <v>1</v>
      </c>
      <c r="Y734">
        <v>0</v>
      </c>
      <c r="Z734">
        <v>4</v>
      </c>
      <c r="AA734">
        <v>3</v>
      </c>
      <c r="AB734">
        <v>3</v>
      </c>
      <c r="AC734" s="1">
        <v>44927</v>
      </c>
      <c r="AD734">
        <v>3</v>
      </c>
      <c r="AE734">
        <v>2</v>
      </c>
      <c r="AF734">
        <v>1</v>
      </c>
      <c r="AG734">
        <v>2</v>
      </c>
      <c r="AH734" s="1">
        <v>45372</v>
      </c>
      <c r="AI734" t="s">
        <v>71</v>
      </c>
      <c r="AJ734" t="s">
        <v>72</v>
      </c>
      <c r="AK734">
        <v>4</v>
      </c>
      <c r="AL734" t="s">
        <v>75</v>
      </c>
      <c r="AM734">
        <v>726.6</v>
      </c>
    </row>
    <row r="735" spans="1:39" x14ac:dyDescent="0.25">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v>5472</v>
      </c>
      <c r="S735">
        <v>3334</v>
      </c>
      <c r="T735">
        <v>1</v>
      </c>
      <c r="U735" t="s">
        <v>43</v>
      </c>
      <c r="V735">
        <v>12</v>
      </c>
      <c r="W735">
        <v>3</v>
      </c>
      <c r="X735">
        <v>2</v>
      </c>
      <c r="Y735">
        <v>0</v>
      </c>
      <c r="Z735">
        <v>8</v>
      </c>
      <c r="AA735">
        <v>2</v>
      </c>
      <c r="AB735">
        <v>3</v>
      </c>
      <c r="AC735" s="1">
        <v>43101</v>
      </c>
      <c r="AD735">
        <v>8</v>
      </c>
      <c r="AE735">
        <v>7</v>
      </c>
      <c r="AF735">
        <v>1</v>
      </c>
      <c r="AG735">
        <v>3</v>
      </c>
      <c r="AH735" s="1"/>
      <c r="AI735" t="s">
        <v>71</v>
      </c>
      <c r="AJ735" t="s">
        <v>72</v>
      </c>
      <c r="AK735">
        <v>5</v>
      </c>
      <c r="AL735" t="s">
        <v>74</v>
      </c>
      <c r="AM735">
        <v>1641.6000000000001</v>
      </c>
    </row>
    <row r="736" spans="1:39" x14ac:dyDescent="0.25">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v>2451</v>
      </c>
      <c r="S736">
        <v>6881</v>
      </c>
      <c r="T736">
        <v>1</v>
      </c>
      <c r="U736" t="s">
        <v>43</v>
      </c>
      <c r="V736">
        <v>15</v>
      </c>
      <c r="W736">
        <v>3</v>
      </c>
      <c r="X736">
        <v>1</v>
      </c>
      <c r="Y736">
        <v>1</v>
      </c>
      <c r="Z736">
        <v>4</v>
      </c>
      <c r="AA736">
        <v>3</v>
      </c>
      <c r="AB736">
        <v>2</v>
      </c>
      <c r="AC736" s="1">
        <v>44562</v>
      </c>
      <c r="AD736">
        <v>4</v>
      </c>
      <c r="AE736">
        <v>3</v>
      </c>
      <c r="AF736">
        <v>1</v>
      </c>
      <c r="AG736">
        <v>1</v>
      </c>
      <c r="AH736" s="1"/>
      <c r="AI736" t="s">
        <v>71</v>
      </c>
      <c r="AJ736" t="s">
        <v>72</v>
      </c>
      <c r="AK736">
        <v>6</v>
      </c>
      <c r="AL736" t="s">
        <v>73</v>
      </c>
      <c r="AM736">
        <v>735.30000000000007</v>
      </c>
    </row>
    <row r="737" spans="1:39" x14ac:dyDescent="0.25">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v>4240</v>
      </c>
      <c r="S737">
        <v>13119</v>
      </c>
      <c r="T737">
        <v>2</v>
      </c>
      <c r="U737" t="s">
        <v>43</v>
      </c>
      <c r="V737">
        <v>13</v>
      </c>
      <c r="W737">
        <v>3</v>
      </c>
      <c r="X737">
        <v>4</v>
      </c>
      <c r="Y737">
        <v>0</v>
      </c>
      <c r="Z737">
        <v>19</v>
      </c>
      <c r="AA737">
        <v>0</v>
      </c>
      <c r="AB737">
        <v>3</v>
      </c>
      <c r="AC737" s="1">
        <v>45292</v>
      </c>
      <c r="AD737">
        <v>2</v>
      </c>
      <c r="AE737">
        <v>2</v>
      </c>
      <c r="AF737">
        <v>2</v>
      </c>
      <c r="AG737">
        <v>2</v>
      </c>
      <c r="AH737" s="1"/>
      <c r="AI737" t="s">
        <v>71</v>
      </c>
      <c r="AJ737" t="s">
        <v>72</v>
      </c>
      <c r="AK737">
        <v>6</v>
      </c>
      <c r="AL737" t="s">
        <v>73</v>
      </c>
      <c r="AM737">
        <v>1272</v>
      </c>
    </row>
    <row r="738" spans="1:39" x14ac:dyDescent="0.25">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v>10999</v>
      </c>
      <c r="S738">
        <v>22245</v>
      </c>
      <c r="T738">
        <v>7</v>
      </c>
      <c r="U738" t="s">
        <v>43</v>
      </c>
      <c r="V738">
        <v>14</v>
      </c>
      <c r="W738">
        <v>3</v>
      </c>
      <c r="X738">
        <v>2</v>
      </c>
      <c r="Y738">
        <v>0</v>
      </c>
      <c r="Z738">
        <v>27</v>
      </c>
      <c r="AA738">
        <v>3</v>
      </c>
      <c r="AB738">
        <v>3</v>
      </c>
      <c r="AC738" s="1">
        <v>40544</v>
      </c>
      <c r="AD738">
        <v>15</v>
      </c>
      <c r="AE738">
        <v>11</v>
      </c>
      <c r="AF738">
        <v>4</v>
      </c>
      <c r="AG738">
        <v>8</v>
      </c>
      <c r="AH738" s="1"/>
      <c r="AI738" t="s">
        <v>71</v>
      </c>
      <c r="AJ738" t="s">
        <v>72</v>
      </c>
      <c r="AK738">
        <v>5</v>
      </c>
      <c r="AL738" t="s">
        <v>74</v>
      </c>
      <c r="AM738">
        <v>3299.7000000000003</v>
      </c>
    </row>
    <row r="739" spans="1:39" x14ac:dyDescent="0.25">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v>5003</v>
      </c>
      <c r="S739">
        <v>23371</v>
      </c>
      <c r="T739">
        <v>6</v>
      </c>
      <c r="U739" t="s">
        <v>43</v>
      </c>
      <c r="V739">
        <v>14</v>
      </c>
      <c r="W739">
        <v>3</v>
      </c>
      <c r="X739">
        <v>2</v>
      </c>
      <c r="Y739">
        <v>0</v>
      </c>
      <c r="Z739">
        <v>8</v>
      </c>
      <c r="AA739">
        <v>6</v>
      </c>
      <c r="AB739">
        <v>3</v>
      </c>
      <c r="AC739" s="1">
        <v>45292</v>
      </c>
      <c r="AD739">
        <v>2</v>
      </c>
      <c r="AE739">
        <v>2</v>
      </c>
      <c r="AF739">
        <v>2</v>
      </c>
      <c r="AG739">
        <v>1</v>
      </c>
      <c r="AH739" s="1"/>
      <c r="AI739" t="s">
        <v>71</v>
      </c>
      <c r="AJ739" t="s">
        <v>72</v>
      </c>
      <c r="AK739">
        <v>6</v>
      </c>
      <c r="AL739" t="s">
        <v>73</v>
      </c>
      <c r="AM739">
        <v>1500.9</v>
      </c>
    </row>
    <row r="740" spans="1:39" x14ac:dyDescent="0.25">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v>12742</v>
      </c>
      <c r="S740">
        <v>7060</v>
      </c>
      <c r="T740">
        <v>1</v>
      </c>
      <c r="U740" t="s">
        <v>43</v>
      </c>
      <c r="V740">
        <v>16</v>
      </c>
      <c r="W740">
        <v>3</v>
      </c>
      <c r="X740">
        <v>3</v>
      </c>
      <c r="Y740">
        <v>1</v>
      </c>
      <c r="Z740">
        <v>21</v>
      </c>
      <c r="AA740">
        <v>3</v>
      </c>
      <c r="AB740">
        <v>3</v>
      </c>
      <c r="AC740" s="1">
        <v>38353</v>
      </c>
      <c r="AD740">
        <v>21</v>
      </c>
      <c r="AE740">
        <v>6</v>
      </c>
      <c r="AF740">
        <v>11</v>
      </c>
      <c r="AG740">
        <v>8</v>
      </c>
      <c r="AH740" s="1"/>
      <c r="AI740" t="s">
        <v>71</v>
      </c>
      <c r="AJ740" t="s">
        <v>72</v>
      </c>
      <c r="AK740">
        <v>4</v>
      </c>
      <c r="AL740" t="s">
        <v>75</v>
      </c>
      <c r="AM740">
        <v>3822.6000000000004</v>
      </c>
    </row>
    <row r="741" spans="1:39" x14ac:dyDescent="0.25">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v>4227</v>
      </c>
      <c r="S741">
        <v>4658</v>
      </c>
      <c r="T741">
        <v>0</v>
      </c>
      <c r="U741" t="s">
        <v>43</v>
      </c>
      <c r="V741">
        <v>18</v>
      </c>
      <c r="W741">
        <v>3</v>
      </c>
      <c r="X741">
        <v>2</v>
      </c>
      <c r="Y741">
        <v>1</v>
      </c>
      <c r="Z741">
        <v>4</v>
      </c>
      <c r="AA741">
        <v>2</v>
      </c>
      <c r="AB741">
        <v>3</v>
      </c>
      <c r="AC741" s="1">
        <v>44927</v>
      </c>
      <c r="AD741">
        <v>3</v>
      </c>
      <c r="AE741">
        <v>2</v>
      </c>
      <c r="AF741">
        <v>2</v>
      </c>
      <c r="AG741">
        <v>2</v>
      </c>
      <c r="AH741" s="1"/>
      <c r="AI741" t="s">
        <v>71</v>
      </c>
      <c r="AJ741" t="s">
        <v>72</v>
      </c>
      <c r="AK741">
        <v>5</v>
      </c>
      <c r="AL741" t="s">
        <v>74</v>
      </c>
      <c r="AM741">
        <v>1268.1000000000001</v>
      </c>
    </row>
    <row r="742" spans="1:39" x14ac:dyDescent="0.25">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v>3917</v>
      </c>
      <c r="S742">
        <v>9541</v>
      </c>
      <c r="T742">
        <v>1</v>
      </c>
      <c r="U742" t="s">
        <v>43</v>
      </c>
      <c r="V742">
        <v>20</v>
      </c>
      <c r="W742">
        <v>4</v>
      </c>
      <c r="X742">
        <v>1</v>
      </c>
      <c r="Y742">
        <v>1</v>
      </c>
      <c r="Z742">
        <v>3</v>
      </c>
      <c r="AA742">
        <v>4</v>
      </c>
      <c r="AB742">
        <v>2</v>
      </c>
      <c r="AC742" s="1">
        <v>44927</v>
      </c>
      <c r="AD742">
        <v>3</v>
      </c>
      <c r="AE742">
        <v>2</v>
      </c>
      <c r="AF742">
        <v>1</v>
      </c>
      <c r="AG742">
        <v>2</v>
      </c>
      <c r="AH742" s="1"/>
      <c r="AI742" t="s">
        <v>71</v>
      </c>
      <c r="AJ742" t="s">
        <v>72</v>
      </c>
      <c r="AK742">
        <v>6</v>
      </c>
      <c r="AL742" t="s">
        <v>73</v>
      </c>
      <c r="AM742">
        <v>1566.8000000000002</v>
      </c>
    </row>
    <row r="743" spans="1:39" x14ac:dyDescent="0.25">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v>18303</v>
      </c>
      <c r="S743">
        <v>7770</v>
      </c>
      <c r="T743">
        <v>6</v>
      </c>
      <c r="U743" t="s">
        <v>43</v>
      </c>
      <c r="V743">
        <v>13</v>
      </c>
      <c r="W743">
        <v>3</v>
      </c>
      <c r="X743">
        <v>2</v>
      </c>
      <c r="Y743">
        <v>0</v>
      </c>
      <c r="Z743">
        <v>21</v>
      </c>
      <c r="AA743">
        <v>3</v>
      </c>
      <c r="AB743">
        <v>4</v>
      </c>
      <c r="AC743" s="1">
        <v>45658</v>
      </c>
      <c r="AD743">
        <v>1</v>
      </c>
      <c r="AE743">
        <v>0</v>
      </c>
      <c r="AF743">
        <v>0</v>
      </c>
      <c r="AG743">
        <v>0</v>
      </c>
      <c r="AH743" s="1"/>
      <c r="AI743" t="s">
        <v>68</v>
      </c>
      <c r="AJ743" t="s">
        <v>69</v>
      </c>
      <c r="AK743">
        <v>1</v>
      </c>
      <c r="AL743" t="s">
        <v>77</v>
      </c>
      <c r="AM743">
        <v>5490.9000000000005</v>
      </c>
    </row>
    <row r="744" spans="1:39" x14ac:dyDescent="0.25">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v>2380</v>
      </c>
      <c r="S744">
        <v>20165</v>
      </c>
      <c r="T744">
        <v>4</v>
      </c>
      <c r="U744" t="s">
        <v>43</v>
      </c>
      <c r="V744">
        <v>18</v>
      </c>
      <c r="W744">
        <v>3</v>
      </c>
      <c r="X744">
        <v>2</v>
      </c>
      <c r="Y744">
        <v>0</v>
      </c>
      <c r="Z744">
        <v>8</v>
      </c>
      <c r="AA744">
        <v>5</v>
      </c>
      <c r="AB744">
        <v>3</v>
      </c>
      <c r="AC744" s="1">
        <v>45658</v>
      </c>
      <c r="AD744">
        <v>1</v>
      </c>
      <c r="AE744">
        <v>0</v>
      </c>
      <c r="AF744">
        <v>0</v>
      </c>
      <c r="AG744">
        <v>0</v>
      </c>
      <c r="AH744" s="1"/>
      <c r="AI744" t="s">
        <v>71</v>
      </c>
      <c r="AJ744" t="s">
        <v>72</v>
      </c>
      <c r="AK744">
        <v>5</v>
      </c>
      <c r="AL744" t="s">
        <v>74</v>
      </c>
      <c r="AM744">
        <v>714</v>
      </c>
    </row>
    <row r="745" spans="1:39" x14ac:dyDescent="0.25">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v>13726</v>
      </c>
      <c r="S745">
        <v>21829</v>
      </c>
      <c r="T745">
        <v>3</v>
      </c>
      <c r="U745" t="s">
        <v>35</v>
      </c>
      <c r="V745">
        <v>13</v>
      </c>
      <c r="W745">
        <v>3</v>
      </c>
      <c r="X745">
        <v>1</v>
      </c>
      <c r="Y745">
        <v>0</v>
      </c>
      <c r="Z745">
        <v>30</v>
      </c>
      <c r="AA745">
        <v>4</v>
      </c>
      <c r="AB745">
        <v>3</v>
      </c>
      <c r="AC745" s="1">
        <v>44197</v>
      </c>
      <c r="AD745">
        <v>5</v>
      </c>
      <c r="AE745">
        <v>3</v>
      </c>
      <c r="AF745">
        <v>4</v>
      </c>
      <c r="AG745">
        <v>3</v>
      </c>
      <c r="AH745" s="1"/>
      <c r="AI745" t="s">
        <v>71</v>
      </c>
      <c r="AJ745" t="s">
        <v>72</v>
      </c>
      <c r="AK745">
        <v>4</v>
      </c>
      <c r="AL745" t="s">
        <v>75</v>
      </c>
      <c r="AM745">
        <v>4117.8</v>
      </c>
    </row>
    <row r="746" spans="1:39" x14ac:dyDescent="0.25">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v>4777</v>
      </c>
      <c r="S746">
        <v>14382</v>
      </c>
      <c r="T746">
        <v>5</v>
      </c>
      <c r="U746" t="s">
        <v>43</v>
      </c>
      <c r="V746">
        <v>15</v>
      </c>
      <c r="W746">
        <v>3</v>
      </c>
      <c r="X746">
        <v>1</v>
      </c>
      <c r="Y746">
        <v>0</v>
      </c>
      <c r="Z746">
        <v>15</v>
      </c>
      <c r="AA746">
        <v>2</v>
      </c>
      <c r="AB746">
        <v>1</v>
      </c>
      <c r="AC746" s="1">
        <v>45658</v>
      </c>
      <c r="AD746">
        <v>1</v>
      </c>
      <c r="AE746">
        <v>0</v>
      </c>
      <c r="AF746">
        <v>0</v>
      </c>
      <c r="AG746">
        <v>0</v>
      </c>
      <c r="AH746" s="1">
        <v>45356</v>
      </c>
      <c r="AI746" t="s">
        <v>71</v>
      </c>
      <c r="AJ746" t="s">
        <v>72</v>
      </c>
      <c r="AK746">
        <v>5</v>
      </c>
      <c r="AL746" t="s">
        <v>74</v>
      </c>
      <c r="AM746">
        <v>1433.1000000000001</v>
      </c>
    </row>
    <row r="747" spans="1:39" x14ac:dyDescent="0.25">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v>6385</v>
      </c>
      <c r="S747">
        <v>12992</v>
      </c>
      <c r="T747">
        <v>3</v>
      </c>
      <c r="U747" t="s">
        <v>35</v>
      </c>
      <c r="V747">
        <v>14</v>
      </c>
      <c r="W747">
        <v>3</v>
      </c>
      <c r="X747">
        <v>4</v>
      </c>
      <c r="Y747">
        <v>2</v>
      </c>
      <c r="Z747">
        <v>17</v>
      </c>
      <c r="AA747">
        <v>3</v>
      </c>
      <c r="AB747">
        <v>3</v>
      </c>
      <c r="AC747" s="1">
        <v>43101</v>
      </c>
      <c r="AD747">
        <v>8</v>
      </c>
      <c r="AE747">
        <v>7</v>
      </c>
      <c r="AF747">
        <v>6</v>
      </c>
      <c r="AG747">
        <v>7</v>
      </c>
      <c r="AH747" s="1"/>
      <c r="AI747" t="s">
        <v>71</v>
      </c>
      <c r="AJ747" t="s">
        <v>72</v>
      </c>
      <c r="AK747">
        <v>6</v>
      </c>
      <c r="AL747" t="s">
        <v>73</v>
      </c>
      <c r="AM747">
        <v>1915.5</v>
      </c>
    </row>
    <row r="748" spans="1:39" x14ac:dyDescent="0.25">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v>19973</v>
      </c>
      <c r="S748">
        <v>20284</v>
      </c>
      <c r="T748">
        <v>1</v>
      </c>
      <c r="U748" t="s">
        <v>43</v>
      </c>
      <c r="V748">
        <v>22</v>
      </c>
      <c r="W748">
        <v>4</v>
      </c>
      <c r="X748">
        <v>2</v>
      </c>
      <c r="Y748">
        <v>2</v>
      </c>
      <c r="Z748">
        <v>21</v>
      </c>
      <c r="AA748">
        <v>3</v>
      </c>
      <c r="AB748">
        <v>3</v>
      </c>
      <c r="AC748" s="1">
        <v>38353</v>
      </c>
      <c r="AD748">
        <v>21</v>
      </c>
      <c r="AE748">
        <v>16</v>
      </c>
      <c r="AF748">
        <v>5</v>
      </c>
      <c r="AG748">
        <v>10</v>
      </c>
      <c r="AH748" s="1"/>
      <c r="AI748" t="s">
        <v>71</v>
      </c>
      <c r="AJ748" t="s">
        <v>72</v>
      </c>
      <c r="AK748">
        <v>4</v>
      </c>
      <c r="AL748" t="s">
        <v>75</v>
      </c>
      <c r="AM748">
        <v>7989.2000000000007</v>
      </c>
    </row>
    <row r="749" spans="1:39" x14ac:dyDescent="0.25">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v>6861</v>
      </c>
      <c r="S749">
        <v>4981</v>
      </c>
      <c r="T749">
        <v>8</v>
      </c>
      <c r="U749" t="s">
        <v>35</v>
      </c>
      <c r="V749">
        <v>12</v>
      </c>
      <c r="W749">
        <v>3</v>
      </c>
      <c r="X749">
        <v>3</v>
      </c>
      <c r="Y749">
        <v>0</v>
      </c>
      <c r="Z749">
        <v>19</v>
      </c>
      <c r="AA749">
        <v>1</v>
      </c>
      <c r="AB749">
        <v>3</v>
      </c>
      <c r="AC749" s="1">
        <v>45658</v>
      </c>
      <c r="AD749">
        <v>1</v>
      </c>
      <c r="AE749">
        <v>0</v>
      </c>
      <c r="AF749">
        <v>0</v>
      </c>
      <c r="AG749">
        <v>0</v>
      </c>
      <c r="AH749" s="1"/>
      <c r="AI749" t="s">
        <v>68</v>
      </c>
      <c r="AJ749" t="s">
        <v>69</v>
      </c>
      <c r="AK749">
        <v>2</v>
      </c>
      <c r="AL749" t="s">
        <v>70</v>
      </c>
      <c r="AM749">
        <v>2058.3000000000002</v>
      </c>
    </row>
    <row r="750" spans="1:39" x14ac:dyDescent="0.25">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v>4969</v>
      </c>
      <c r="S750">
        <v>21813</v>
      </c>
      <c r="T750">
        <v>8</v>
      </c>
      <c r="U750" t="s">
        <v>43</v>
      </c>
      <c r="V750">
        <v>18</v>
      </c>
      <c r="W750">
        <v>3</v>
      </c>
      <c r="X750">
        <v>4</v>
      </c>
      <c r="Y750">
        <v>0</v>
      </c>
      <c r="Z750">
        <v>7</v>
      </c>
      <c r="AA750">
        <v>6</v>
      </c>
      <c r="AB750">
        <v>3</v>
      </c>
      <c r="AC750" s="1">
        <v>45292</v>
      </c>
      <c r="AD750">
        <v>2</v>
      </c>
      <c r="AE750">
        <v>2</v>
      </c>
      <c r="AF750">
        <v>2</v>
      </c>
      <c r="AG750">
        <v>2</v>
      </c>
      <c r="AH750" s="1">
        <v>45352</v>
      </c>
      <c r="AI750" t="s">
        <v>68</v>
      </c>
      <c r="AJ750" t="s">
        <v>69</v>
      </c>
      <c r="AK750">
        <v>3</v>
      </c>
      <c r="AL750" t="s">
        <v>76</v>
      </c>
      <c r="AM750">
        <v>1490.7</v>
      </c>
    </row>
    <row r="751" spans="1:39" x14ac:dyDescent="0.25">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v>19845</v>
      </c>
      <c r="S751">
        <v>25846</v>
      </c>
      <c r="T751">
        <v>1</v>
      </c>
      <c r="U751" t="s">
        <v>43</v>
      </c>
      <c r="V751">
        <v>15</v>
      </c>
      <c r="W751">
        <v>3</v>
      </c>
      <c r="X751">
        <v>4</v>
      </c>
      <c r="Y751">
        <v>1</v>
      </c>
      <c r="Z751">
        <v>33</v>
      </c>
      <c r="AA751">
        <v>3</v>
      </c>
      <c r="AB751">
        <v>3</v>
      </c>
      <c r="AC751" s="1">
        <v>34335</v>
      </c>
      <c r="AD751">
        <v>32</v>
      </c>
      <c r="AE751">
        <v>14</v>
      </c>
      <c r="AF751">
        <v>6</v>
      </c>
      <c r="AG751">
        <v>9</v>
      </c>
      <c r="AH751" s="1">
        <v>45351</v>
      </c>
      <c r="AI751" t="s">
        <v>68</v>
      </c>
      <c r="AJ751" t="s">
        <v>69</v>
      </c>
      <c r="AK751">
        <v>1</v>
      </c>
      <c r="AL751" t="s">
        <v>77</v>
      </c>
      <c r="AM751">
        <v>5953.5</v>
      </c>
    </row>
    <row r="752" spans="1:39" x14ac:dyDescent="0.25">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v>13320</v>
      </c>
      <c r="S752">
        <v>11737</v>
      </c>
      <c r="T752">
        <v>3</v>
      </c>
      <c r="U752" t="s">
        <v>35</v>
      </c>
      <c r="V752">
        <v>18</v>
      </c>
      <c r="W752">
        <v>3</v>
      </c>
      <c r="X752">
        <v>3</v>
      </c>
      <c r="Y752">
        <v>1</v>
      </c>
      <c r="Z752">
        <v>23</v>
      </c>
      <c r="AA752">
        <v>2</v>
      </c>
      <c r="AB752">
        <v>3</v>
      </c>
      <c r="AC752" s="1">
        <v>41640</v>
      </c>
      <c r="AD752">
        <v>12</v>
      </c>
      <c r="AE752">
        <v>11</v>
      </c>
      <c r="AF752">
        <v>11</v>
      </c>
      <c r="AG752">
        <v>11</v>
      </c>
      <c r="AH752" s="1"/>
      <c r="AI752" t="s">
        <v>68</v>
      </c>
      <c r="AJ752" t="s">
        <v>69</v>
      </c>
      <c r="AK752">
        <v>2</v>
      </c>
      <c r="AL752" t="s">
        <v>70</v>
      </c>
      <c r="AM752">
        <v>3996</v>
      </c>
    </row>
    <row r="753" spans="1:39" x14ac:dyDescent="0.25">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v>6347</v>
      </c>
      <c r="S753">
        <v>24920</v>
      </c>
      <c r="T753">
        <v>0</v>
      </c>
      <c r="U753" t="s">
        <v>43</v>
      </c>
      <c r="V753">
        <v>12</v>
      </c>
      <c r="W753">
        <v>3</v>
      </c>
      <c r="X753">
        <v>1</v>
      </c>
      <c r="Y753">
        <v>1</v>
      </c>
      <c r="Z753">
        <v>19</v>
      </c>
      <c r="AA753">
        <v>3</v>
      </c>
      <c r="AB753">
        <v>3</v>
      </c>
      <c r="AC753" s="1">
        <v>39448</v>
      </c>
      <c r="AD753">
        <v>18</v>
      </c>
      <c r="AE753">
        <v>7</v>
      </c>
      <c r="AF753">
        <v>0</v>
      </c>
      <c r="AG753">
        <v>13</v>
      </c>
      <c r="AH753" s="1"/>
      <c r="AI753" t="s">
        <v>68</v>
      </c>
      <c r="AJ753" t="s">
        <v>69</v>
      </c>
      <c r="AK753">
        <v>3</v>
      </c>
      <c r="AL753" t="s">
        <v>76</v>
      </c>
      <c r="AM753">
        <v>1904.1000000000001</v>
      </c>
    </row>
    <row r="754" spans="1:39" x14ac:dyDescent="0.25">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v>2743</v>
      </c>
      <c r="S754">
        <v>8269</v>
      </c>
      <c r="T754">
        <v>1</v>
      </c>
      <c r="U754" t="s">
        <v>43</v>
      </c>
      <c r="V754">
        <v>16</v>
      </c>
      <c r="W754">
        <v>3</v>
      </c>
      <c r="X754">
        <v>3</v>
      </c>
      <c r="Y754">
        <v>0</v>
      </c>
      <c r="Z754">
        <v>18</v>
      </c>
      <c r="AA754">
        <v>1</v>
      </c>
      <c r="AB754">
        <v>3</v>
      </c>
      <c r="AC754" s="1">
        <v>39814</v>
      </c>
      <c r="AD754">
        <v>17</v>
      </c>
      <c r="AE754">
        <v>13</v>
      </c>
      <c r="AF754">
        <v>15</v>
      </c>
      <c r="AG754">
        <v>14</v>
      </c>
      <c r="AH754" s="1">
        <v>45347</v>
      </c>
      <c r="AI754" t="s">
        <v>71</v>
      </c>
      <c r="AJ754" t="s">
        <v>72</v>
      </c>
      <c r="AK754">
        <v>5</v>
      </c>
      <c r="AL754" t="s">
        <v>74</v>
      </c>
      <c r="AM754">
        <v>822.90000000000009</v>
      </c>
    </row>
    <row r="755" spans="1:39" x14ac:dyDescent="0.25">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v>10880</v>
      </c>
      <c r="S755">
        <v>5083</v>
      </c>
      <c r="T755">
        <v>1</v>
      </c>
      <c r="U755" t="s">
        <v>35</v>
      </c>
      <c r="V755">
        <v>13</v>
      </c>
      <c r="W755">
        <v>3</v>
      </c>
      <c r="X755">
        <v>3</v>
      </c>
      <c r="Y755">
        <v>0</v>
      </c>
      <c r="Z755">
        <v>21</v>
      </c>
      <c r="AA755">
        <v>2</v>
      </c>
      <c r="AB755">
        <v>3</v>
      </c>
      <c r="AC755" s="1">
        <v>38353</v>
      </c>
      <c r="AD755">
        <v>21</v>
      </c>
      <c r="AE755">
        <v>6</v>
      </c>
      <c r="AF755">
        <v>2</v>
      </c>
      <c r="AG755">
        <v>8</v>
      </c>
      <c r="AH755" s="1"/>
      <c r="AI755" t="s">
        <v>71</v>
      </c>
      <c r="AJ755" t="s">
        <v>72</v>
      </c>
      <c r="AK755">
        <v>6</v>
      </c>
      <c r="AL755" t="s">
        <v>73</v>
      </c>
      <c r="AM755">
        <v>3264</v>
      </c>
    </row>
    <row r="756" spans="1:39" x14ac:dyDescent="0.25">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v>2342</v>
      </c>
      <c r="S756">
        <v>21437</v>
      </c>
      <c r="T756">
        <v>0</v>
      </c>
      <c r="U756" t="s">
        <v>43</v>
      </c>
      <c r="V756">
        <v>19</v>
      </c>
      <c r="W756">
        <v>3</v>
      </c>
      <c r="X756">
        <v>4</v>
      </c>
      <c r="Y756">
        <v>0</v>
      </c>
      <c r="Z756">
        <v>3</v>
      </c>
      <c r="AA756">
        <v>2</v>
      </c>
      <c r="AB756">
        <v>2</v>
      </c>
      <c r="AC756" s="1">
        <v>45292</v>
      </c>
      <c r="AD756">
        <v>2</v>
      </c>
      <c r="AE756">
        <v>2</v>
      </c>
      <c r="AF756">
        <v>2</v>
      </c>
      <c r="AG756">
        <v>2</v>
      </c>
      <c r="AH756" s="1"/>
      <c r="AI756" t="s">
        <v>68</v>
      </c>
      <c r="AJ756" t="s">
        <v>69</v>
      </c>
      <c r="AK756">
        <v>1</v>
      </c>
      <c r="AL756" t="s">
        <v>77</v>
      </c>
      <c r="AM756">
        <v>702.6</v>
      </c>
    </row>
    <row r="757" spans="1:39" x14ac:dyDescent="0.25">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v>17650</v>
      </c>
      <c r="S757">
        <v>5404</v>
      </c>
      <c r="T757">
        <v>3</v>
      </c>
      <c r="U757" t="s">
        <v>43</v>
      </c>
      <c r="V757">
        <v>13</v>
      </c>
      <c r="W757">
        <v>3</v>
      </c>
      <c r="X757">
        <v>2</v>
      </c>
      <c r="Y757">
        <v>1</v>
      </c>
      <c r="Z757">
        <v>26</v>
      </c>
      <c r="AA757">
        <v>4</v>
      </c>
      <c r="AB757">
        <v>4</v>
      </c>
      <c r="AC757" s="1">
        <v>42736</v>
      </c>
      <c r="AD757">
        <v>9</v>
      </c>
      <c r="AE757">
        <v>3</v>
      </c>
      <c r="AF757">
        <v>1</v>
      </c>
      <c r="AG757">
        <v>1</v>
      </c>
      <c r="AH757" s="1"/>
      <c r="AI757" t="s">
        <v>68</v>
      </c>
      <c r="AJ757" t="s">
        <v>69</v>
      </c>
      <c r="AK757">
        <v>2</v>
      </c>
      <c r="AL757" t="s">
        <v>70</v>
      </c>
      <c r="AM757">
        <v>5295</v>
      </c>
    </row>
    <row r="758" spans="1:39" x14ac:dyDescent="0.25">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v>4025</v>
      </c>
      <c r="S758">
        <v>11135</v>
      </c>
      <c r="T758">
        <v>9</v>
      </c>
      <c r="U758" t="s">
        <v>43</v>
      </c>
      <c r="V758">
        <v>12</v>
      </c>
      <c r="W758">
        <v>3</v>
      </c>
      <c r="X758">
        <v>2</v>
      </c>
      <c r="Y758">
        <v>0</v>
      </c>
      <c r="Z758">
        <v>10</v>
      </c>
      <c r="AA758">
        <v>2</v>
      </c>
      <c r="AB758">
        <v>3</v>
      </c>
      <c r="AC758" s="1">
        <v>43101</v>
      </c>
      <c r="AD758">
        <v>8</v>
      </c>
      <c r="AE758">
        <v>7</v>
      </c>
      <c r="AF758">
        <v>7</v>
      </c>
      <c r="AG758">
        <v>7</v>
      </c>
      <c r="AH758" s="1"/>
      <c r="AI758" t="s">
        <v>71</v>
      </c>
      <c r="AJ758" t="s">
        <v>72</v>
      </c>
      <c r="AK758">
        <v>6</v>
      </c>
      <c r="AL758" t="s">
        <v>73</v>
      </c>
      <c r="AM758">
        <v>1207.5</v>
      </c>
    </row>
    <row r="759" spans="1:39" x14ac:dyDescent="0.25">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v>9725</v>
      </c>
      <c r="S759">
        <v>12278</v>
      </c>
      <c r="T759">
        <v>0</v>
      </c>
      <c r="U759" t="s">
        <v>43</v>
      </c>
      <c r="V759">
        <v>11</v>
      </c>
      <c r="W759">
        <v>3</v>
      </c>
      <c r="X759">
        <v>4</v>
      </c>
      <c r="Y759">
        <v>1</v>
      </c>
      <c r="Z759">
        <v>16</v>
      </c>
      <c r="AA759">
        <v>2</v>
      </c>
      <c r="AB759">
        <v>2</v>
      </c>
      <c r="AC759" s="1">
        <v>40544</v>
      </c>
      <c r="AD759">
        <v>15</v>
      </c>
      <c r="AE759">
        <v>1</v>
      </c>
      <c r="AF759">
        <v>0</v>
      </c>
      <c r="AG759">
        <v>9</v>
      </c>
      <c r="AH759" s="1"/>
      <c r="AI759" t="s">
        <v>68</v>
      </c>
      <c r="AJ759" t="s">
        <v>69</v>
      </c>
      <c r="AK759">
        <v>1</v>
      </c>
      <c r="AL759" t="s">
        <v>77</v>
      </c>
      <c r="AM759">
        <v>2917.5</v>
      </c>
    </row>
    <row r="760" spans="1:39" x14ac:dyDescent="0.25">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v>11904</v>
      </c>
      <c r="S760">
        <v>11038</v>
      </c>
      <c r="T760">
        <v>3</v>
      </c>
      <c r="U760" t="s">
        <v>35</v>
      </c>
      <c r="V760">
        <v>14</v>
      </c>
      <c r="W760">
        <v>3</v>
      </c>
      <c r="X760">
        <v>3</v>
      </c>
      <c r="Y760">
        <v>1</v>
      </c>
      <c r="Z760">
        <v>14</v>
      </c>
      <c r="AA760">
        <v>1</v>
      </c>
      <c r="AB760">
        <v>1</v>
      </c>
      <c r="AC760" s="1">
        <v>43831</v>
      </c>
      <c r="AD760">
        <v>6</v>
      </c>
      <c r="AE760">
        <v>4</v>
      </c>
      <c r="AF760">
        <v>0</v>
      </c>
      <c r="AG760">
        <v>4</v>
      </c>
      <c r="AH760" s="1"/>
      <c r="AI760" t="s">
        <v>68</v>
      </c>
      <c r="AJ760" t="s">
        <v>69</v>
      </c>
      <c r="AK760">
        <v>2</v>
      </c>
      <c r="AL760" t="s">
        <v>70</v>
      </c>
      <c r="AM760">
        <v>3571.2000000000003</v>
      </c>
    </row>
    <row r="761" spans="1:39" x14ac:dyDescent="0.25">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v>2177</v>
      </c>
      <c r="S761">
        <v>8318</v>
      </c>
      <c r="T761">
        <v>1</v>
      </c>
      <c r="U761" t="s">
        <v>43</v>
      </c>
      <c r="V761">
        <v>16</v>
      </c>
      <c r="W761">
        <v>3</v>
      </c>
      <c r="X761">
        <v>1</v>
      </c>
      <c r="Y761">
        <v>0</v>
      </c>
      <c r="Z761">
        <v>6</v>
      </c>
      <c r="AA761">
        <v>3</v>
      </c>
      <c r="AB761">
        <v>3</v>
      </c>
      <c r="AC761" s="1">
        <v>43831</v>
      </c>
      <c r="AD761">
        <v>6</v>
      </c>
      <c r="AE761">
        <v>3</v>
      </c>
      <c r="AF761">
        <v>0</v>
      </c>
      <c r="AG761">
        <v>4</v>
      </c>
      <c r="AH761" s="1"/>
      <c r="AI761" t="s">
        <v>78</v>
      </c>
      <c r="AJ761" t="s">
        <v>78</v>
      </c>
      <c r="AK761">
        <v>9</v>
      </c>
      <c r="AL761" t="s">
        <v>80</v>
      </c>
      <c r="AM761">
        <v>653.1</v>
      </c>
    </row>
    <row r="762" spans="1:39" x14ac:dyDescent="0.25">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v>7525</v>
      </c>
      <c r="S762">
        <v>23537</v>
      </c>
      <c r="T762">
        <v>2</v>
      </c>
      <c r="U762" t="s">
        <v>43</v>
      </c>
      <c r="V762">
        <v>12</v>
      </c>
      <c r="W762">
        <v>3</v>
      </c>
      <c r="X762">
        <v>1</v>
      </c>
      <c r="Y762">
        <v>1</v>
      </c>
      <c r="Z762">
        <v>30</v>
      </c>
      <c r="AA762">
        <v>2</v>
      </c>
      <c r="AB762">
        <v>3</v>
      </c>
      <c r="AC762" s="1">
        <v>40544</v>
      </c>
      <c r="AD762">
        <v>15</v>
      </c>
      <c r="AE762">
        <v>7</v>
      </c>
      <c r="AF762">
        <v>6</v>
      </c>
      <c r="AG762">
        <v>12</v>
      </c>
      <c r="AH762" s="1"/>
      <c r="AI762" t="s">
        <v>68</v>
      </c>
      <c r="AJ762" t="s">
        <v>69</v>
      </c>
      <c r="AK762">
        <v>1</v>
      </c>
      <c r="AL762" t="s">
        <v>77</v>
      </c>
      <c r="AM762">
        <v>2257.5</v>
      </c>
    </row>
    <row r="763" spans="1:39" x14ac:dyDescent="0.25">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v>4834</v>
      </c>
      <c r="S763">
        <v>7858</v>
      </c>
      <c r="T763">
        <v>7</v>
      </c>
      <c r="U763" t="s">
        <v>43</v>
      </c>
      <c r="V763">
        <v>14</v>
      </c>
      <c r="W763">
        <v>3</v>
      </c>
      <c r="X763">
        <v>2</v>
      </c>
      <c r="Y763">
        <v>1</v>
      </c>
      <c r="Z763">
        <v>9</v>
      </c>
      <c r="AA763">
        <v>3</v>
      </c>
      <c r="AB763">
        <v>2</v>
      </c>
      <c r="AC763" s="1">
        <v>45658</v>
      </c>
      <c r="AD763">
        <v>1</v>
      </c>
      <c r="AE763">
        <v>0</v>
      </c>
      <c r="AF763">
        <v>0</v>
      </c>
      <c r="AG763">
        <v>0</v>
      </c>
      <c r="AH763" s="1">
        <v>45337</v>
      </c>
      <c r="AI763" t="s">
        <v>71</v>
      </c>
      <c r="AJ763" t="s">
        <v>72</v>
      </c>
      <c r="AK763">
        <v>6</v>
      </c>
      <c r="AL763" t="s">
        <v>73</v>
      </c>
      <c r="AM763">
        <v>1450.2</v>
      </c>
    </row>
    <row r="764" spans="1:39" x14ac:dyDescent="0.25">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v>2042</v>
      </c>
      <c r="S764">
        <v>15346</v>
      </c>
      <c r="T764">
        <v>6</v>
      </c>
      <c r="U764" t="s">
        <v>35</v>
      </c>
      <c r="V764">
        <v>14</v>
      </c>
      <c r="W764">
        <v>3</v>
      </c>
      <c r="X764">
        <v>2</v>
      </c>
      <c r="Y764">
        <v>1</v>
      </c>
      <c r="Z764">
        <v>6</v>
      </c>
      <c r="AA764">
        <v>2</v>
      </c>
      <c r="AB764">
        <v>3</v>
      </c>
      <c r="AC764" s="1">
        <v>44927</v>
      </c>
      <c r="AD764">
        <v>3</v>
      </c>
      <c r="AE764">
        <v>2</v>
      </c>
      <c r="AF764">
        <v>1</v>
      </c>
      <c r="AG764">
        <v>2</v>
      </c>
      <c r="AH764" s="1">
        <v>45336</v>
      </c>
      <c r="AI764" t="s">
        <v>71</v>
      </c>
      <c r="AJ764" t="s">
        <v>72</v>
      </c>
      <c r="AK764">
        <v>4</v>
      </c>
      <c r="AL764" t="s">
        <v>75</v>
      </c>
      <c r="AM764">
        <v>612.6</v>
      </c>
    </row>
    <row r="765" spans="1:39" x14ac:dyDescent="0.25">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v>2220</v>
      </c>
      <c r="S765">
        <v>18410</v>
      </c>
      <c r="T765">
        <v>1</v>
      </c>
      <c r="U765" t="s">
        <v>35</v>
      </c>
      <c r="V765">
        <v>19</v>
      </c>
      <c r="W765">
        <v>3</v>
      </c>
      <c r="X765">
        <v>4</v>
      </c>
      <c r="Y765">
        <v>1</v>
      </c>
      <c r="Z765">
        <v>1</v>
      </c>
      <c r="AA765">
        <v>2</v>
      </c>
      <c r="AB765">
        <v>3</v>
      </c>
      <c r="AC765" s="1">
        <v>45658</v>
      </c>
      <c r="AD765">
        <v>1</v>
      </c>
      <c r="AE765">
        <v>1</v>
      </c>
      <c r="AF765">
        <v>0</v>
      </c>
      <c r="AG765">
        <v>0</v>
      </c>
      <c r="AH765" s="1"/>
      <c r="AI765" t="s">
        <v>68</v>
      </c>
      <c r="AJ765" t="s">
        <v>69</v>
      </c>
      <c r="AK765">
        <v>3</v>
      </c>
      <c r="AL765" t="s">
        <v>76</v>
      </c>
      <c r="AM765">
        <v>666</v>
      </c>
    </row>
    <row r="766" spans="1:39" x14ac:dyDescent="0.25">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v>1052</v>
      </c>
      <c r="S766">
        <v>23384</v>
      </c>
      <c r="T766">
        <v>1</v>
      </c>
      <c r="U766" t="s">
        <v>43</v>
      </c>
      <c r="V766">
        <v>22</v>
      </c>
      <c r="W766">
        <v>4</v>
      </c>
      <c r="X766">
        <v>2</v>
      </c>
      <c r="Y766">
        <v>0</v>
      </c>
      <c r="Z766">
        <v>1</v>
      </c>
      <c r="AA766">
        <v>5</v>
      </c>
      <c r="AB766">
        <v>3</v>
      </c>
      <c r="AC766" s="1">
        <v>45658</v>
      </c>
      <c r="AD766">
        <v>1</v>
      </c>
      <c r="AE766">
        <v>0</v>
      </c>
      <c r="AF766">
        <v>0</v>
      </c>
      <c r="AG766">
        <v>0</v>
      </c>
      <c r="AH766" s="1"/>
      <c r="AI766" t="s">
        <v>68</v>
      </c>
      <c r="AJ766" t="s">
        <v>69</v>
      </c>
      <c r="AK766">
        <v>1</v>
      </c>
      <c r="AL766" t="s">
        <v>77</v>
      </c>
      <c r="AM766">
        <v>420.8</v>
      </c>
    </row>
    <row r="767" spans="1:39" x14ac:dyDescent="0.25">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v>2821</v>
      </c>
      <c r="S767">
        <v>2997</v>
      </c>
      <c r="T767">
        <v>3</v>
      </c>
      <c r="U767" t="s">
        <v>43</v>
      </c>
      <c r="V767">
        <v>16</v>
      </c>
      <c r="W767">
        <v>3</v>
      </c>
      <c r="X767">
        <v>1</v>
      </c>
      <c r="Y767">
        <v>1</v>
      </c>
      <c r="Z767">
        <v>8</v>
      </c>
      <c r="AA767">
        <v>2</v>
      </c>
      <c r="AB767">
        <v>3</v>
      </c>
      <c r="AC767" s="1">
        <v>45292</v>
      </c>
      <c r="AD767">
        <v>2</v>
      </c>
      <c r="AE767">
        <v>2</v>
      </c>
      <c r="AF767">
        <v>2</v>
      </c>
      <c r="AG767">
        <v>2</v>
      </c>
      <c r="AH767" s="1"/>
      <c r="AI767" t="s">
        <v>71</v>
      </c>
      <c r="AJ767" t="s">
        <v>72</v>
      </c>
      <c r="AK767">
        <v>5</v>
      </c>
      <c r="AL767" t="s">
        <v>74</v>
      </c>
      <c r="AM767">
        <v>846.30000000000007</v>
      </c>
    </row>
    <row r="768" spans="1:39" x14ac:dyDescent="0.25">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v>19237</v>
      </c>
      <c r="S768">
        <v>12853</v>
      </c>
      <c r="T768">
        <v>2</v>
      </c>
      <c r="U768" t="s">
        <v>35</v>
      </c>
      <c r="V768">
        <v>11</v>
      </c>
      <c r="W768">
        <v>3</v>
      </c>
      <c r="X768">
        <v>4</v>
      </c>
      <c r="Y768">
        <v>1</v>
      </c>
      <c r="Z768">
        <v>29</v>
      </c>
      <c r="AA768">
        <v>2</v>
      </c>
      <c r="AB768">
        <v>2</v>
      </c>
      <c r="AC768" s="1">
        <v>43101</v>
      </c>
      <c r="AD768">
        <v>8</v>
      </c>
      <c r="AE768">
        <v>1</v>
      </c>
      <c r="AF768">
        <v>7</v>
      </c>
      <c r="AG768">
        <v>7</v>
      </c>
      <c r="AH768" s="1"/>
      <c r="AI768" t="s">
        <v>71</v>
      </c>
      <c r="AJ768" t="s">
        <v>72</v>
      </c>
      <c r="AK768">
        <v>6</v>
      </c>
      <c r="AL768" t="s">
        <v>73</v>
      </c>
      <c r="AM768">
        <v>5771.1</v>
      </c>
    </row>
    <row r="769" spans="1:39" x14ac:dyDescent="0.25">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v>4107</v>
      </c>
      <c r="S769">
        <v>13848</v>
      </c>
      <c r="T769">
        <v>3</v>
      </c>
      <c r="U769" t="s">
        <v>43</v>
      </c>
      <c r="V769">
        <v>15</v>
      </c>
      <c r="W769">
        <v>3</v>
      </c>
      <c r="X769">
        <v>1</v>
      </c>
      <c r="Y769">
        <v>0</v>
      </c>
      <c r="Z769">
        <v>8</v>
      </c>
      <c r="AA769">
        <v>3</v>
      </c>
      <c r="AB769">
        <v>2</v>
      </c>
      <c r="AC769" s="1">
        <v>44562</v>
      </c>
      <c r="AD769">
        <v>4</v>
      </c>
      <c r="AE769">
        <v>3</v>
      </c>
      <c r="AF769">
        <v>0</v>
      </c>
      <c r="AG769">
        <v>1</v>
      </c>
      <c r="AH769" s="1"/>
      <c r="AI769" t="s">
        <v>71</v>
      </c>
      <c r="AJ769" t="s">
        <v>72</v>
      </c>
      <c r="AK769">
        <v>4</v>
      </c>
      <c r="AL769" t="s">
        <v>75</v>
      </c>
      <c r="AM769">
        <v>1232.1000000000001</v>
      </c>
    </row>
    <row r="770" spans="1:39" x14ac:dyDescent="0.25">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v>8396</v>
      </c>
      <c r="S770">
        <v>22217</v>
      </c>
      <c r="T770">
        <v>1</v>
      </c>
      <c r="U770" t="s">
        <v>43</v>
      </c>
      <c r="V770">
        <v>14</v>
      </c>
      <c r="W770">
        <v>3</v>
      </c>
      <c r="X770">
        <v>2</v>
      </c>
      <c r="Y770">
        <v>1</v>
      </c>
      <c r="Z770">
        <v>8</v>
      </c>
      <c r="AA770">
        <v>3</v>
      </c>
      <c r="AB770">
        <v>2</v>
      </c>
      <c r="AC770" s="1">
        <v>43466</v>
      </c>
      <c r="AD770">
        <v>7</v>
      </c>
      <c r="AE770">
        <v>7</v>
      </c>
      <c r="AF770">
        <v>7</v>
      </c>
      <c r="AG770">
        <v>5</v>
      </c>
      <c r="AH770" s="1"/>
      <c r="AI770" t="s">
        <v>68</v>
      </c>
      <c r="AJ770" t="s">
        <v>69</v>
      </c>
      <c r="AK770">
        <v>2</v>
      </c>
      <c r="AL770" t="s">
        <v>70</v>
      </c>
      <c r="AM770">
        <v>2518.8000000000002</v>
      </c>
    </row>
    <row r="771" spans="1:39" x14ac:dyDescent="0.25">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v>2007</v>
      </c>
      <c r="S771">
        <v>25265</v>
      </c>
      <c r="T771">
        <v>1</v>
      </c>
      <c r="U771" t="s">
        <v>43</v>
      </c>
      <c r="V771">
        <v>13</v>
      </c>
      <c r="W771">
        <v>3</v>
      </c>
      <c r="X771">
        <v>3</v>
      </c>
      <c r="Y771">
        <v>2</v>
      </c>
      <c r="Z771">
        <v>5</v>
      </c>
      <c r="AA771">
        <v>5</v>
      </c>
      <c r="AB771">
        <v>3</v>
      </c>
      <c r="AC771" s="1">
        <v>44197</v>
      </c>
      <c r="AD771">
        <v>5</v>
      </c>
      <c r="AE771">
        <v>3</v>
      </c>
      <c r="AF771">
        <v>1</v>
      </c>
      <c r="AG771">
        <v>3</v>
      </c>
      <c r="AH771" s="1"/>
      <c r="AI771" t="s">
        <v>71</v>
      </c>
      <c r="AJ771" t="s">
        <v>72</v>
      </c>
      <c r="AK771">
        <v>4</v>
      </c>
      <c r="AL771" t="s">
        <v>75</v>
      </c>
      <c r="AM771">
        <v>602.1</v>
      </c>
    </row>
    <row r="772" spans="1:39" x14ac:dyDescent="0.25">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v>19627</v>
      </c>
      <c r="S772">
        <v>21445</v>
      </c>
      <c r="T772">
        <v>9</v>
      </c>
      <c r="U772" t="s">
        <v>43</v>
      </c>
      <c r="V772">
        <v>17</v>
      </c>
      <c r="W772">
        <v>3</v>
      </c>
      <c r="X772">
        <v>4</v>
      </c>
      <c r="Y772">
        <v>2</v>
      </c>
      <c r="Z772">
        <v>23</v>
      </c>
      <c r="AA772">
        <v>0</v>
      </c>
      <c r="AB772">
        <v>3</v>
      </c>
      <c r="AC772" s="1">
        <v>45292</v>
      </c>
      <c r="AD772">
        <v>2</v>
      </c>
      <c r="AE772">
        <v>2</v>
      </c>
      <c r="AF772">
        <v>2</v>
      </c>
      <c r="AG772">
        <v>2</v>
      </c>
      <c r="AH772" s="1"/>
      <c r="AI772" t="s">
        <v>71</v>
      </c>
      <c r="AJ772" t="s">
        <v>72</v>
      </c>
      <c r="AK772">
        <v>5</v>
      </c>
      <c r="AL772" t="s">
        <v>74</v>
      </c>
      <c r="AM772">
        <v>5888.1</v>
      </c>
    </row>
    <row r="773" spans="1:39" x14ac:dyDescent="0.25">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v>10686</v>
      </c>
      <c r="S773">
        <v>8392</v>
      </c>
      <c r="T773">
        <v>6</v>
      </c>
      <c r="U773" t="s">
        <v>43</v>
      </c>
      <c r="V773">
        <v>11</v>
      </c>
      <c r="W773">
        <v>3</v>
      </c>
      <c r="X773">
        <v>2</v>
      </c>
      <c r="Y773">
        <v>1</v>
      </c>
      <c r="Z773">
        <v>13</v>
      </c>
      <c r="AA773">
        <v>4</v>
      </c>
      <c r="AB773">
        <v>3</v>
      </c>
      <c r="AC773" s="1">
        <v>42736</v>
      </c>
      <c r="AD773">
        <v>9</v>
      </c>
      <c r="AE773">
        <v>4</v>
      </c>
      <c r="AF773">
        <v>7</v>
      </c>
      <c r="AG773">
        <v>0</v>
      </c>
      <c r="AH773" s="1"/>
      <c r="AI773" t="s">
        <v>68</v>
      </c>
      <c r="AJ773" t="s">
        <v>69</v>
      </c>
      <c r="AK773">
        <v>3</v>
      </c>
      <c r="AL773" t="s">
        <v>76</v>
      </c>
      <c r="AM773">
        <v>3205.8</v>
      </c>
    </row>
    <row r="774" spans="1:39" x14ac:dyDescent="0.25">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v>2942</v>
      </c>
      <c r="S774">
        <v>12154</v>
      </c>
      <c r="T774">
        <v>2</v>
      </c>
      <c r="U774" t="s">
        <v>43</v>
      </c>
      <c r="V774">
        <v>19</v>
      </c>
      <c r="W774">
        <v>3</v>
      </c>
      <c r="X774">
        <v>2</v>
      </c>
      <c r="Y774">
        <v>1</v>
      </c>
      <c r="Z774">
        <v>18</v>
      </c>
      <c r="AA774">
        <v>4</v>
      </c>
      <c r="AB774">
        <v>3</v>
      </c>
      <c r="AC774" s="1">
        <v>44197</v>
      </c>
      <c r="AD774">
        <v>5</v>
      </c>
      <c r="AE774">
        <v>4</v>
      </c>
      <c r="AF774">
        <v>0</v>
      </c>
      <c r="AG774">
        <v>3</v>
      </c>
      <c r="AH774" s="1"/>
      <c r="AI774" t="s">
        <v>71</v>
      </c>
      <c r="AJ774" t="s">
        <v>72</v>
      </c>
      <c r="AK774">
        <v>4</v>
      </c>
      <c r="AL774" t="s">
        <v>75</v>
      </c>
      <c r="AM774">
        <v>882.59999999999991</v>
      </c>
    </row>
    <row r="775" spans="1:39" x14ac:dyDescent="0.25">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v>8858</v>
      </c>
      <c r="S775">
        <v>15669</v>
      </c>
      <c r="T775">
        <v>0</v>
      </c>
      <c r="U775" t="s">
        <v>43</v>
      </c>
      <c r="V775">
        <v>11</v>
      </c>
      <c r="W775">
        <v>3</v>
      </c>
      <c r="X775">
        <v>2</v>
      </c>
      <c r="Y775">
        <v>0</v>
      </c>
      <c r="Z775">
        <v>15</v>
      </c>
      <c r="AA775">
        <v>2</v>
      </c>
      <c r="AB775">
        <v>2</v>
      </c>
      <c r="AC775" s="1">
        <v>40909</v>
      </c>
      <c r="AD775">
        <v>14</v>
      </c>
      <c r="AE775">
        <v>8</v>
      </c>
      <c r="AF775">
        <v>7</v>
      </c>
      <c r="AG775">
        <v>8</v>
      </c>
      <c r="AH775" s="1"/>
      <c r="AI775" t="s">
        <v>71</v>
      </c>
      <c r="AJ775" t="s">
        <v>72</v>
      </c>
      <c r="AK775">
        <v>6</v>
      </c>
      <c r="AL775" t="s">
        <v>73</v>
      </c>
      <c r="AM775">
        <v>2657.4</v>
      </c>
    </row>
    <row r="776" spans="1:39" x14ac:dyDescent="0.25">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v>16756</v>
      </c>
      <c r="S776">
        <v>17323</v>
      </c>
      <c r="T776">
        <v>7</v>
      </c>
      <c r="U776" t="s">
        <v>43</v>
      </c>
      <c r="V776">
        <v>15</v>
      </c>
      <c r="W776">
        <v>3</v>
      </c>
      <c r="X776">
        <v>2</v>
      </c>
      <c r="Y776">
        <v>0</v>
      </c>
      <c r="Z776">
        <v>31</v>
      </c>
      <c r="AA776">
        <v>3</v>
      </c>
      <c r="AB776">
        <v>4</v>
      </c>
      <c r="AC776" s="1">
        <v>42736</v>
      </c>
      <c r="AD776">
        <v>9</v>
      </c>
      <c r="AE776">
        <v>7</v>
      </c>
      <c r="AF776">
        <v>6</v>
      </c>
      <c r="AG776">
        <v>2</v>
      </c>
      <c r="AH776" s="1"/>
      <c r="AI776" t="s">
        <v>71</v>
      </c>
      <c r="AJ776" t="s">
        <v>72</v>
      </c>
      <c r="AK776">
        <v>4</v>
      </c>
      <c r="AL776" t="s">
        <v>75</v>
      </c>
      <c r="AM776">
        <v>5026.8</v>
      </c>
    </row>
    <row r="777" spans="1:39" x14ac:dyDescent="0.25">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v>10798</v>
      </c>
      <c r="S777">
        <v>5268</v>
      </c>
      <c r="T777">
        <v>5</v>
      </c>
      <c r="U777" t="s">
        <v>43</v>
      </c>
      <c r="V777">
        <v>13</v>
      </c>
      <c r="W777">
        <v>3</v>
      </c>
      <c r="X777">
        <v>3</v>
      </c>
      <c r="Y777">
        <v>1</v>
      </c>
      <c r="Z777">
        <v>18</v>
      </c>
      <c r="AA777">
        <v>5</v>
      </c>
      <c r="AB777">
        <v>3</v>
      </c>
      <c r="AC777" s="1">
        <v>45658</v>
      </c>
      <c r="AD777">
        <v>1</v>
      </c>
      <c r="AE777">
        <v>0</v>
      </c>
      <c r="AF777">
        <v>0</v>
      </c>
      <c r="AG777">
        <v>0</v>
      </c>
      <c r="AH777" s="1"/>
      <c r="AI777" t="s">
        <v>68</v>
      </c>
      <c r="AJ777" t="s">
        <v>69</v>
      </c>
      <c r="AK777">
        <v>3</v>
      </c>
      <c r="AL777" t="s">
        <v>76</v>
      </c>
      <c r="AM777">
        <v>3239.3999999999996</v>
      </c>
    </row>
    <row r="778" spans="1:39" x14ac:dyDescent="0.25">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v>2323</v>
      </c>
      <c r="S778">
        <v>17205</v>
      </c>
      <c r="T778">
        <v>1</v>
      </c>
      <c r="U778" t="s">
        <v>35</v>
      </c>
      <c r="V778">
        <v>14</v>
      </c>
      <c r="W778">
        <v>3</v>
      </c>
      <c r="X778">
        <v>2</v>
      </c>
      <c r="Y778">
        <v>0</v>
      </c>
      <c r="Z778">
        <v>2</v>
      </c>
      <c r="AA778">
        <v>3</v>
      </c>
      <c r="AB778">
        <v>3</v>
      </c>
      <c r="AC778" s="1">
        <v>45292</v>
      </c>
      <c r="AD778">
        <v>2</v>
      </c>
      <c r="AE778">
        <v>2</v>
      </c>
      <c r="AF778">
        <v>0</v>
      </c>
      <c r="AG778">
        <v>2</v>
      </c>
      <c r="AH778" s="1">
        <v>45312</v>
      </c>
      <c r="AI778" t="s">
        <v>68</v>
      </c>
      <c r="AJ778" t="s">
        <v>69</v>
      </c>
      <c r="AK778">
        <v>1</v>
      </c>
      <c r="AL778" t="s">
        <v>77</v>
      </c>
      <c r="AM778">
        <v>696.90000000000009</v>
      </c>
    </row>
    <row r="779" spans="1:39" x14ac:dyDescent="0.25">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v>1416</v>
      </c>
      <c r="S779">
        <v>17258</v>
      </c>
      <c r="T779">
        <v>1</v>
      </c>
      <c r="U779" t="s">
        <v>43</v>
      </c>
      <c r="V779">
        <v>13</v>
      </c>
      <c r="W779">
        <v>3</v>
      </c>
      <c r="X779">
        <v>1</v>
      </c>
      <c r="Y779">
        <v>0</v>
      </c>
      <c r="Z779">
        <v>1</v>
      </c>
      <c r="AA779">
        <v>6</v>
      </c>
      <c r="AB779">
        <v>2</v>
      </c>
      <c r="AC779" s="1">
        <v>45658</v>
      </c>
      <c r="AD779">
        <v>1</v>
      </c>
      <c r="AE779">
        <v>0</v>
      </c>
      <c r="AF779">
        <v>1</v>
      </c>
      <c r="AG779">
        <v>0</v>
      </c>
      <c r="AH779" s="1">
        <v>45310</v>
      </c>
      <c r="AI779" t="s">
        <v>71</v>
      </c>
      <c r="AJ779" t="s">
        <v>72</v>
      </c>
      <c r="AK779">
        <v>6</v>
      </c>
      <c r="AL779" t="s">
        <v>73</v>
      </c>
      <c r="AM779">
        <v>424.79999999999995</v>
      </c>
    </row>
    <row r="780" spans="1:39" x14ac:dyDescent="0.25">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v>4615</v>
      </c>
      <c r="S780">
        <v>21029</v>
      </c>
      <c r="T780">
        <v>8</v>
      </c>
      <c r="U780" t="s">
        <v>35</v>
      </c>
      <c r="V780">
        <v>23</v>
      </c>
      <c r="W780">
        <v>4</v>
      </c>
      <c r="X780">
        <v>1</v>
      </c>
      <c r="Y780">
        <v>3</v>
      </c>
      <c r="Z780">
        <v>19</v>
      </c>
      <c r="AA780">
        <v>2</v>
      </c>
      <c r="AB780">
        <v>3</v>
      </c>
      <c r="AC780" s="1">
        <v>40179</v>
      </c>
      <c r="AD780">
        <v>16</v>
      </c>
      <c r="AE780">
        <v>13</v>
      </c>
      <c r="AF780">
        <v>1</v>
      </c>
      <c r="AG780">
        <v>7</v>
      </c>
      <c r="AH780" s="1"/>
      <c r="AI780" t="s">
        <v>71</v>
      </c>
      <c r="AJ780" t="s">
        <v>72</v>
      </c>
      <c r="AK780">
        <v>4</v>
      </c>
      <c r="AL780" t="s">
        <v>75</v>
      </c>
      <c r="AM780">
        <v>1846</v>
      </c>
    </row>
    <row r="781" spans="1:39" x14ac:dyDescent="0.25">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v>2461</v>
      </c>
      <c r="S781">
        <v>10332</v>
      </c>
      <c r="T781">
        <v>9</v>
      </c>
      <c r="U781" t="s">
        <v>35</v>
      </c>
      <c r="V781">
        <v>12</v>
      </c>
      <c r="W781">
        <v>3</v>
      </c>
      <c r="X781">
        <v>3</v>
      </c>
      <c r="Y781">
        <v>3</v>
      </c>
      <c r="Z781">
        <v>18</v>
      </c>
      <c r="AA781">
        <v>2</v>
      </c>
      <c r="AB781">
        <v>4</v>
      </c>
      <c r="AC781" s="1">
        <v>42370</v>
      </c>
      <c r="AD781">
        <v>10</v>
      </c>
      <c r="AE781">
        <v>0</v>
      </c>
      <c r="AF781">
        <v>2</v>
      </c>
      <c r="AG781">
        <v>7</v>
      </c>
      <c r="AH781" s="1">
        <v>45308</v>
      </c>
      <c r="AI781" t="s">
        <v>71</v>
      </c>
      <c r="AJ781" t="s">
        <v>72</v>
      </c>
      <c r="AK781">
        <v>5</v>
      </c>
      <c r="AL781" t="s">
        <v>74</v>
      </c>
      <c r="AM781">
        <v>738.30000000000007</v>
      </c>
    </row>
    <row r="782" spans="1:39" x14ac:dyDescent="0.25">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v>8722</v>
      </c>
      <c r="S782">
        <v>12355</v>
      </c>
      <c r="T782">
        <v>1</v>
      </c>
      <c r="U782" t="s">
        <v>43</v>
      </c>
      <c r="V782">
        <v>12</v>
      </c>
      <c r="W782">
        <v>3</v>
      </c>
      <c r="X782">
        <v>1</v>
      </c>
      <c r="Y782">
        <v>0</v>
      </c>
      <c r="Z782">
        <v>10</v>
      </c>
      <c r="AA782">
        <v>2</v>
      </c>
      <c r="AB782">
        <v>2</v>
      </c>
      <c r="AC782" s="1">
        <v>42370</v>
      </c>
      <c r="AD782">
        <v>10</v>
      </c>
      <c r="AE782">
        <v>7</v>
      </c>
      <c r="AF782">
        <v>1</v>
      </c>
      <c r="AG782">
        <v>9</v>
      </c>
      <c r="AH782" s="1">
        <v>45307</v>
      </c>
      <c r="AI782" t="s">
        <v>71</v>
      </c>
      <c r="AJ782" t="s">
        <v>72</v>
      </c>
      <c r="AK782">
        <v>6</v>
      </c>
      <c r="AL782" t="s">
        <v>73</v>
      </c>
      <c r="AM782">
        <v>2616.6000000000004</v>
      </c>
    </row>
    <row r="783" spans="1:39" x14ac:dyDescent="0.25">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v>3955</v>
      </c>
      <c r="S783">
        <v>11141</v>
      </c>
      <c r="T783">
        <v>1</v>
      </c>
      <c r="U783" t="s">
        <v>43</v>
      </c>
      <c r="V783">
        <v>16</v>
      </c>
      <c r="W783">
        <v>3</v>
      </c>
      <c r="X783">
        <v>1</v>
      </c>
      <c r="Y783">
        <v>2</v>
      </c>
      <c r="Z783">
        <v>6</v>
      </c>
      <c r="AA783">
        <v>2</v>
      </c>
      <c r="AB783">
        <v>3</v>
      </c>
      <c r="AC783" s="1">
        <v>44197</v>
      </c>
      <c r="AD783">
        <v>5</v>
      </c>
      <c r="AE783">
        <v>3</v>
      </c>
      <c r="AF783">
        <v>1</v>
      </c>
      <c r="AG783">
        <v>3</v>
      </c>
      <c r="AH783" s="1"/>
      <c r="AI783" t="s">
        <v>71</v>
      </c>
      <c r="AJ783" t="s">
        <v>72</v>
      </c>
      <c r="AK783">
        <v>4</v>
      </c>
      <c r="AL783" t="s">
        <v>75</v>
      </c>
      <c r="AM783">
        <v>1186.5</v>
      </c>
    </row>
    <row r="784" spans="1:39" x14ac:dyDescent="0.25">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v>9957</v>
      </c>
      <c r="S784">
        <v>9096</v>
      </c>
      <c r="T784">
        <v>0</v>
      </c>
      <c r="U784" t="s">
        <v>43</v>
      </c>
      <c r="V784">
        <v>15</v>
      </c>
      <c r="W784">
        <v>3</v>
      </c>
      <c r="X784">
        <v>3</v>
      </c>
      <c r="Y784">
        <v>1</v>
      </c>
      <c r="Z784">
        <v>7</v>
      </c>
      <c r="AA784">
        <v>1</v>
      </c>
      <c r="AB784">
        <v>2</v>
      </c>
      <c r="AC784" s="1">
        <v>43831</v>
      </c>
      <c r="AD784">
        <v>6</v>
      </c>
      <c r="AE784">
        <v>2</v>
      </c>
      <c r="AF784">
        <v>0</v>
      </c>
      <c r="AG784">
        <v>2</v>
      </c>
      <c r="AH784" s="1"/>
      <c r="AI784" t="s">
        <v>71</v>
      </c>
      <c r="AJ784" t="s">
        <v>72</v>
      </c>
      <c r="AK784">
        <v>5</v>
      </c>
      <c r="AL784" t="s">
        <v>74</v>
      </c>
      <c r="AM784">
        <v>2987.1000000000004</v>
      </c>
    </row>
    <row r="785" spans="1:39" x14ac:dyDescent="0.25">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v>3376</v>
      </c>
      <c r="S785">
        <v>18863</v>
      </c>
      <c r="T785">
        <v>1</v>
      </c>
      <c r="U785" t="s">
        <v>43</v>
      </c>
      <c r="V785">
        <v>13</v>
      </c>
      <c r="W785">
        <v>3</v>
      </c>
      <c r="X785">
        <v>3</v>
      </c>
      <c r="Y785">
        <v>0</v>
      </c>
      <c r="Z785">
        <v>10</v>
      </c>
      <c r="AA785">
        <v>3</v>
      </c>
      <c r="AB785">
        <v>3</v>
      </c>
      <c r="AC785" s="1">
        <v>42370</v>
      </c>
      <c r="AD785">
        <v>10</v>
      </c>
      <c r="AE785">
        <v>6</v>
      </c>
      <c r="AF785">
        <v>0</v>
      </c>
      <c r="AG785">
        <v>8</v>
      </c>
      <c r="AH785" s="1"/>
      <c r="AI785" t="s">
        <v>71</v>
      </c>
      <c r="AJ785" t="s">
        <v>72</v>
      </c>
      <c r="AK785">
        <v>6</v>
      </c>
      <c r="AL785" t="s">
        <v>73</v>
      </c>
      <c r="AM785">
        <v>1012.8000000000001</v>
      </c>
    </row>
    <row r="786" spans="1:39" x14ac:dyDescent="0.25">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v>8823</v>
      </c>
      <c r="S786">
        <v>24608</v>
      </c>
      <c r="T786">
        <v>0</v>
      </c>
      <c r="U786" t="s">
        <v>43</v>
      </c>
      <c r="V786">
        <v>18</v>
      </c>
      <c r="W786">
        <v>3</v>
      </c>
      <c r="X786">
        <v>1</v>
      </c>
      <c r="Y786">
        <v>1</v>
      </c>
      <c r="Z786">
        <v>20</v>
      </c>
      <c r="AA786">
        <v>4</v>
      </c>
      <c r="AB786">
        <v>2</v>
      </c>
      <c r="AC786" s="1">
        <v>39083</v>
      </c>
      <c r="AD786">
        <v>19</v>
      </c>
      <c r="AE786">
        <v>9</v>
      </c>
      <c r="AF786">
        <v>1</v>
      </c>
      <c r="AG786">
        <v>9</v>
      </c>
      <c r="AH786" s="1"/>
      <c r="AI786" t="s">
        <v>71</v>
      </c>
      <c r="AJ786" t="s">
        <v>72</v>
      </c>
      <c r="AK786">
        <v>6</v>
      </c>
      <c r="AL786" t="s">
        <v>73</v>
      </c>
      <c r="AM786">
        <v>2646.9</v>
      </c>
    </row>
    <row r="787" spans="1:39" x14ac:dyDescent="0.25">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v>10322</v>
      </c>
      <c r="S787">
        <v>26542</v>
      </c>
      <c r="T787">
        <v>4</v>
      </c>
      <c r="U787" t="s">
        <v>43</v>
      </c>
      <c r="V787">
        <v>20</v>
      </c>
      <c r="W787">
        <v>4</v>
      </c>
      <c r="X787">
        <v>4</v>
      </c>
      <c r="Y787">
        <v>1</v>
      </c>
      <c r="Z787">
        <v>14</v>
      </c>
      <c r="AA787">
        <v>6</v>
      </c>
      <c r="AB787">
        <v>3</v>
      </c>
      <c r="AC787" s="1">
        <v>42005</v>
      </c>
      <c r="AD787">
        <v>11</v>
      </c>
      <c r="AE787">
        <v>10</v>
      </c>
      <c r="AF787">
        <v>11</v>
      </c>
      <c r="AG787">
        <v>1</v>
      </c>
      <c r="AH787" s="1"/>
      <c r="AI787" t="s">
        <v>71</v>
      </c>
      <c r="AJ787" t="s">
        <v>72</v>
      </c>
      <c r="AK787">
        <v>4</v>
      </c>
      <c r="AL787" t="s">
        <v>75</v>
      </c>
      <c r="AM787">
        <v>4128.8</v>
      </c>
    </row>
    <row r="788" spans="1:39" x14ac:dyDescent="0.25">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v>4621</v>
      </c>
      <c r="S788">
        <v>5869</v>
      </c>
      <c r="T788">
        <v>1</v>
      </c>
      <c r="U788" t="s">
        <v>43</v>
      </c>
      <c r="V788">
        <v>19</v>
      </c>
      <c r="W788">
        <v>3</v>
      </c>
      <c r="X788">
        <v>4</v>
      </c>
      <c r="Y788">
        <v>3</v>
      </c>
      <c r="Z788">
        <v>3</v>
      </c>
      <c r="AA788">
        <v>4</v>
      </c>
      <c r="AB788">
        <v>3</v>
      </c>
      <c r="AC788" s="1">
        <v>44927</v>
      </c>
      <c r="AD788">
        <v>3</v>
      </c>
      <c r="AE788">
        <v>2</v>
      </c>
      <c r="AF788">
        <v>1</v>
      </c>
      <c r="AG788">
        <v>2</v>
      </c>
      <c r="AH788" s="1"/>
      <c r="AI788" t="s">
        <v>71</v>
      </c>
      <c r="AJ788" t="s">
        <v>72</v>
      </c>
      <c r="AK788">
        <v>6</v>
      </c>
      <c r="AL788" t="s">
        <v>73</v>
      </c>
      <c r="AM788">
        <v>1386.3000000000002</v>
      </c>
    </row>
    <row r="789" spans="1:39" x14ac:dyDescent="0.25">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v>10976</v>
      </c>
      <c r="S789">
        <v>15813</v>
      </c>
      <c r="T789">
        <v>3</v>
      </c>
      <c r="U789" t="s">
        <v>43</v>
      </c>
      <c r="V789">
        <v>18</v>
      </c>
      <c r="W789">
        <v>3</v>
      </c>
      <c r="X789">
        <v>2</v>
      </c>
      <c r="Y789">
        <v>1</v>
      </c>
      <c r="Z789">
        <v>23</v>
      </c>
      <c r="AA789">
        <v>4</v>
      </c>
      <c r="AB789">
        <v>3</v>
      </c>
      <c r="AC789" s="1">
        <v>44927</v>
      </c>
      <c r="AD789">
        <v>3</v>
      </c>
      <c r="AE789">
        <v>2</v>
      </c>
      <c r="AF789">
        <v>1</v>
      </c>
      <c r="AG789">
        <v>2</v>
      </c>
      <c r="AH789" s="1"/>
      <c r="AI789" t="s">
        <v>71</v>
      </c>
      <c r="AJ789" t="s">
        <v>72</v>
      </c>
      <c r="AK789">
        <v>5</v>
      </c>
      <c r="AL789" t="s">
        <v>74</v>
      </c>
      <c r="AM789">
        <v>3292.8</v>
      </c>
    </row>
    <row r="790" spans="1:39" x14ac:dyDescent="0.25">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v>3660</v>
      </c>
      <c r="S790">
        <v>7909</v>
      </c>
      <c r="T790">
        <v>3</v>
      </c>
      <c r="U790" t="s">
        <v>43</v>
      </c>
      <c r="V790">
        <v>13</v>
      </c>
      <c r="W790">
        <v>3</v>
      </c>
      <c r="X790">
        <v>4</v>
      </c>
      <c r="Y790">
        <v>0</v>
      </c>
      <c r="Z790">
        <v>10</v>
      </c>
      <c r="AA790">
        <v>4</v>
      </c>
      <c r="AB790">
        <v>4</v>
      </c>
      <c r="AC790" s="1">
        <v>43101</v>
      </c>
      <c r="AD790">
        <v>8</v>
      </c>
      <c r="AE790">
        <v>7</v>
      </c>
      <c r="AF790">
        <v>1</v>
      </c>
      <c r="AG790">
        <v>7</v>
      </c>
      <c r="AH790" s="1"/>
      <c r="AI790" t="s">
        <v>71</v>
      </c>
      <c r="AJ790" t="s">
        <v>72</v>
      </c>
      <c r="AK790">
        <v>6</v>
      </c>
      <c r="AL790" t="s">
        <v>73</v>
      </c>
      <c r="AM790">
        <v>1098</v>
      </c>
    </row>
    <row r="791" spans="1:39" x14ac:dyDescent="0.25">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v>10482</v>
      </c>
      <c r="S791">
        <v>2326</v>
      </c>
      <c r="T791">
        <v>9</v>
      </c>
      <c r="U791" t="s">
        <v>43</v>
      </c>
      <c r="V791">
        <v>14</v>
      </c>
      <c r="W791">
        <v>3</v>
      </c>
      <c r="X791">
        <v>4</v>
      </c>
      <c r="Y791">
        <v>1</v>
      </c>
      <c r="Z791">
        <v>24</v>
      </c>
      <c r="AA791">
        <v>1</v>
      </c>
      <c r="AB791">
        <v>3</v>
      </c>
      <c r="AC791" s="1">
        <v>38718</v>
      </c>
      <c r="AD791">
        <v>20</v>
      </c>
      <c r="AE791">
        <v>6</v>
      </c>
      <c r="AF791">
        <v>3</v>
      </c>
      <c r="AG791">
        <v>6</v>
      </c>
      <c r="AH791" s="1">
        <v>45291</v>
      </c>
      <c r="AI791" t="s">
        <v>78</v>
      </c>
      <c r="AJ791" t="s">
        <v>78</v>
      </c>
      <c r="AK791">
        <v>7</v>
      </c>
      <c r="AL791" t="s">
        <v>81</v>
      </c>
      <c r="AM791">
        <v>3144.6000000000004</v>
      </c>
    </row>
    <row r="792" spans="1:39" x14ac:dyDescent="0.25">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v>7119</v>
      </c>
      <c r="S792">
        <v>21214</v>
      </c>
      <c r="T792">
        <v>4</v>
      </c>
      <c r="U792" t="s">
        <v>43</v>
      </c>
      <c r="V792">
        <v>15</v>
      </c>
      <c r="W792">
        <v>3</v>
      </c>
      <c r="X792">
        <v>3</v>
      </c>
      <c r="Y792">
        <v>1</v>
      </c>
      <c r="Z792">
        <v>9</v>
      </c>
      <c r="AA792">
        <v>2</v>
      </c>
      <c r="AB792">
        <v>3</v>
      </c>
      <c r="AC792" s="1">
        <v>44927</v>
      </c>
      <c r="AD792">
        <v>3</v>
      </c>
      <c r="AE792">
        <v>2</v>
      </c>
      <c r="AF792">
        <v>1</v>
      </c>
      <c r="AG792">
        <v>2</v>
      </c>
      <c r="AH792" s="1"/>
      <c r="AI792" t="s">
        <v>71</v>
      </c>
      <c r="AJ792" t="s">
        <v>72</v>
      </c>
      <c r="AK792">
        <v>5</v>
      </c>
      <c r="AL792" t="s">
        <v>74</v>
      </c>
      <c r="AM792">
        <v>2135.7000000000003</v>
      </c>
    </row>
    <row r="793" spans="1:39" x14ac:dyDescent="0.25">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v>9582</v>
      </c>
      <c r="S793">
        <v>10333</v>
      </c>
      <c r="T793">
        <v>0</v>
      </c>
      <c r="U793" t="s">
        <v>35</v>
      </c>
      <c r="V793">
        <v>22</v>
      </c>
      <c r="W793">
        <v>4</v>
      </c>
      <c r="X793">
        <v>1</v>
      </c>
      <c r="Y793">
        <v>0</v>
      </c>
      <c r="Z793">
        <v>9</v>
      </c>
      <c r="AA793">
        <v>2</v>
      </c>
      <c r="AB793">
        <v>3</v>
      </c>
      <c r="AC793" s="1">
        <v>43101</v>
      </c>
      <c r="AD793">
        <v>8</v>
      </c>
      <c r="AE793">
        <v>7</v>
      </c>
      <c r="AF793">
        <v>4</v>
      </c>
      <c r="AG793">
        <v>7</v>
      </c>
      <c r="AH793" s="1">
        <v>45289</v>
      </c>
      <c r="AI793" t="s">
        <v>68</v>
      </c>
      <c r="AJ793" t="s">
        <v>69</v>
      </c>
      <c r="AK793">
        <v>3</v>
      </c>
      <c r="AL793" t="s">
        <v>76</v>
      </c>
      <c r="AM793">
        <v>3832.8</v>
      </c>
    </row>
    <row r="794" spans="1:39" x14ac:dyDescent="0.25">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v>4508</v>
      </c>
      <c r="S794">
        <v>3129</v>
      </c>
      <c r="T794">
        <v>1</v>
      </c>
      <c r="U794" t="s">
        <v>43</v>
      </c>
      <c r="V794">
        <v>22</v>
      </c>
      <c r="W794">
        <v>4</v>
      </c>
      <c r="X794">
        <v>2</v>
      </c>
      <c r="Y794">
        <v>0</v>
      </c>
      <c r="Z794">
        <v>14</v>
      </c>
      <c r="AA794">
        <v>4</v>
      </c>
      <c r="AB794">
        <v>3</v>
      </c>
      <c r="AC794" s="1">
        <v>41275</v>
      </c>
      <c r="AD794">
        <v>13</v>
      </c>
      <c r="AE794">
        <v>7</v>
      </c>
      <c r="AF794">
        <v>3</v>
      </c>
      <c r="AG794">
        <v>8</v>
      </c>
      <c r="AH794" s="1">
        <v>45288</v>
      </c>
      <c r="AI794" t="s">
        <v>71</v>
      </c>
      <c r="AJ794" t="s">
        <v>72</v>
      </c>
      <c r="AK794">
        <v>4</v>
      </c>
      <c r="AL794" t="s">
        <v>75</v>
      </c>
      <c r="AM794">
        <v>1803.2</v>
      </c>
    </row>
    <row r="795" spans="1:39" x14ac:dyDescent="0.25">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v>2207</v>
      </c>
      <c r="S795">
        <v>22482</v>
      </c>
      <c r="T795">
        <v>1</v>
      </c>
      <c r="U795" t="s">
        <v>43</v>
      </c>
      <c r="V795">
        <v>16</v>
      </c>
      <c r="W795">
        <v>3</v>
      </c>
      <c r="X795">
        <v>4</v>
      </c>
      <c r="Y795">
        <v>1</v>
      </c>
      <c r="Z795">
        <v>4</v>
      </c>
      <c r="AA795">
        <v>5</v>
      </c>
      <c r="AB795">
        <v>2</v>
      </c>
      <c r="AC795" s="1">
        <v>44562</v>
      </c>
      <c r="AD795">
        <v>4</v>
      </c>
      <c r="AE795">
        <v>2</v>
      </c>
      <c r="AF795">
        <v>2</v>
      </c>
      <c r="AG795">
        <v>2</v>
      </c>
      <c r="AH795" s="1"/>
      <c r="AI795" t="s">
        <v>71</v>
      </c>
      <c r="AJ795" t="s">
        <v>72</v>
      </c>
      <c r="AK795">
        <v>5</v>
      </c>
      <c r="AL795" t="s">
        <v>74</v>
      </c>
      <c r="AM795">
        <v>662.1</v>
      </c>
    </row>
    <row r="796" spans="1:39" x14ac:dyDescent="0.25">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v>7756</v>
      </c>
      <c r="S796">
        <v>22266</v>
      </c>
      <c r="T796">
        <v>0</v>
      </c>
      <c r="U796" t="s">
        <v>43</v>
      </c>
      <c r="V796">
        <v>17</v>
      </c>
      <c r="W796">
        <v>3</v>
      </c>
      <c r="X796">
        <v>3</v>
      </c>
      <c r="Y796">
        <v>0</v>
      </c>
      <c r="Z796">
        <v>7</v>
      </c>
      <c r="AA796">
        <v>1</v>
      </c>
      <c r="AB796">
        <v>2</v>
      </c>
      <c r="AC796" s="1">
        <v>43831</v>
      </c>
      <c r="AD796">
        <v>6</v>
      </c>
      <c r="AE796">
        <v>2</v>
      </c>
      <c r="AF796">
        <v>0</v>
      </c>
      <c r="AG796">
        <v>4</v>
      </c>
      <c r="AH796" s="1"/>
      <c r="AI796" t="s">
        <v>71</v>
      </c>
      <c r="AJ796" t="s">
        <v>72</v>
      </c>
      <c r="AK796">
        <v>6</v>
      </c>
      <c r="AL796" t="s">
        <v>73</v>
      </c>
      <c r="AM796">
        <v>2326.8000000000002</v>
      </c>
    </row>
    <row r="797" spans="1:39" x14ac:dyDescent="0.25">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v>6694</v>
      </c>
      <c r="S797">
        <v>24223</v>
      </c>
      <c r="T797">
        <v>2</v>
      </c>
      <c r="U797" t="s">
        <v>35</v>
      </c>
      <c r="V797">
        <v>14</v>
      </c>
      <c r="W797">
        <v>3</v>
      </c>
      <c r="X797">
        <v>3</v>
      </c>
      <c r="Y797">
        <v>3</v>
      </c>
      <c r="Z797">
        <v>8</v>
      </c>
      <c r="AA797">
        <v>5</v>
      </c>
      <c r="AB797">
        <v>3</v>
      </c>
      <c r="AC797" s="1">
        <v>45658</v>
      </c>
      <c r="AD797">
        <v>1</v>
      </c>
      <c r="AE797">
        <v>0</v>
      </c>
      <c r="AF797">
        <v>0</v>
      </c>
      <c r="AG797">
        <v>0</v>
      </c>
      <c r="AH797" s="1"/>
      <c r="AI797" t="s">
        <v>68</v>
      </c>
      <c r="AJ797" t="s">
        <v>69</v>
      </c>
      <c r="AK797">
        <v>2</v>
      </c>
      <c r="AL797" t="s">
        <v>70</v>
      </c>
      <c r="AM797">
        <v>2008.2000000000003</v>
      </c>
    </row>
    <row r="798" spans="1:39" x14ac:dyDescent="0.25">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v>3691</v>
      </c>
      <c r="S798">
        <v>4605</v>
      </c>
      <c r="T798">
        <v>1</v>
      </c>
      <c r="U798" t="s">
        <v>35</v>
      </c>
      <c r="V798">
        <v>15</v>
      </c>
      <c r="W798">
        <v>3</v>
      </c>
      <c r="X798">
        <v>2</v>
      </c>
      <c r="Y798">
        <v>1</v>
      </c>
      <c r="Z798">
        <v>7</v>
      </c>
      <c r="AA798">
        <v>3</v>
      </c>
      <c r="AB798">
        <v>4</v>
      </c>
      <c r="AC798" s="1">
        <v>43466</v>
      </c>
      <c r="AD798">
        <v>7</v>
      </c>
      <c r="AE798">
        <v>7</v>
      </c>
      <c r="AF798">
        <v>5</v>
      </c>
      <c r="AG798">
        <v>6</v>
      </c>
      <c r="AH798" s="1">
        <v>45283</v>
      </c>
      <c r="AI798" t="s">
        <v>71</v>
      </c>
      <c r="AJ798" t="s">
        <v>72</v>
      </c>
      <c r="AK798">
        <v>6</v>
      </c>
      <c r="AL798" t="s">
        <v>73</v>
      </c>
      <c r="AM798">
        <v>1107.3000000000002</v>
      </c>
    </row>
    <row r="799" spans="1:39" x14ac:dyDescent="0.25">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v>2377</v>
      </c>
      <c r="S799">
        <v>19373</v>
      </c>
      <c r="T799">
        <v>1</v>
      </c>
      <c r="U799" t="s">
        <v>43</v>
      </c>
      <c r="V799">
        <v>20</v>
      </c>
      <c r="W799">
        <v>4</v>
      </c>
      <c r="X799">
        <v>3</v>
      </c>
      <c r="Y799">
        <v>1</v>
      </c>
      <c r="Z799">
        <v>1</v>
      </c>
      <c r="AA799">
        <v>0</v>
      </c>
      <c r="AB799">
        <v>2</v>
      </c>
      <c r="AC799" s="1">
        <v>45658</v>
      </c>
      <c r="AD799">
        <v>1</v>
      </c>
      <c r="AE799">
        <v>1</v>
      </c>
      <c r="AF799">
        <v>0</v>
      </c>
      <c r="AG799">
        <v>0</v>
      </c>
      <c r="AH799" s="1">
        <v>45282</v>
      </c>
      <c r="AI799" t="s">
        <v>71</v>
      </c>
      <c r="AJ799" t="s">
        <v>72</v>
      </c>
      <c r="AK799">
        <v>4</v>
      </c>
      <c r="AL799" t="s">
        <v>75</v>
      </c>
      <c r="AM799">
        <v>950.80000000000007</v>
      </c>
    </row>
    <row r="800" spans="1:39" x14ac:dyDescent="0.25">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v>2313</v>
      </c>
      <c r="S800">
        <v>2993</v>
      </c>
      <c r="T800">
        <v>4</v>
      </c>
      <c r="U800" t="s">
        <v>35</v>
      </c>
      <c r="V800">
        <v>20</v>
      </c>
      <c r="W800">
        <v>4</v>
      </c>
      <c r="X800">
        <v>2</v>
      </c>
      <c r="Y800">
        <v>0</v>
      </c>
      <c r="Z800">
        <v>5</v>
      </c>
      <c r="AA800">
        <v>0</v>
      </c>
      <c r="AB800">
        <v>3</v>
      </c>
      <c r="AC800" s="1">
        <v>45292</v>
      </c>
      <c r="AD800">
        <v>2</v>
      </c>
      <c r="AE800">
        <v>2</v>
      </c>
      <c r="AF800">
        <v>2</v>
      </c>
      <c r="AG800">
        <v>2</v>
      </c>
      <c r="AH800" s="1">
        <v>45281</v>
      </c>
      <c r="AI800" t="s">
        <v>71</v>
      </c>
      <c r="AJ800" t="s">
        <v>72</v>
      </c>
      <c r="AK800">
        <v>5</v>
      </c>
      <c r="AL800" t="s">
        <v>74</v>
      </c>
      <c r="AM800">
        <v>925.2</v>
      </c>
    </row>
    <row r="801" spans="1:39" x14ac:dyDescent="0.25">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v>17665</v>
      </c>
      <c r="S801">
        <v>14399</v>
      </c>
      <c r="T801">
        <v>0</v>
      </c>
      <c r="U801" t="s">
        <v>43</v>
      </c>
      <c r="V801">
        <v>17</v>
      </c>
      <c r="W801">
        <v>3</v>
      </c>
      <c r="X801">
        <v>4</v>
      </c>
      <c r="Y801">
        <v>1</v>
      </c>
      <c r="Z801">
        <v>23</v>
      </c>
      <c r="AA801">
        <v>3</v>
      </c>
      <c r="AB801">
        <v>3</v>
      </c>
      <c r="AC801" s="1">
        <v>37987</v>
      </c>
      <c r="AD801">
        <v>22</v>
      </c>
      <c r="AE801">
        <v>6</v>
      </c>
      <c r="AF801">
        <v>13</v>
      </c>
      <c r="AG801">
        <v>7</v>
      </c>
      <c r="AH801" s="1"/>
      <c r="AI801" t="s">
        <v>71</v>
      </c>
      <c r="AJ801" t="s">
        <v>72</v>
      </c>
      <c r="AK801">
        <v>6</v>
      </c>
      <c r="AL801" t="s">
        <v>73</v>
      </c>
      <c r="AM801">
        <v>5299.5</v>
      </c>
    </row>
    <row r="802" spans="1:39" x14ac:dyDescent="0.25">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v>2596</v>
      </c>
      <c r="S802">
        <v>7160</v>
      </c>
      <c r="T802">
        <v>1</v>
      </c>
      <c r="U802" t="s">
        <v>43</v>
      </c>
      <c r="V802">
        <v>15</v>
      </c>
      <c r="W802">
        <v>3</v>
      </c>
      <c r="X802">
        <v>1</v>
      </c>
      <c r="Y802">
        <v>2</v>
      </c>
      <c r="Z802">
        <v>1</v>
      </c>
      <c r="AA802">
        <v>2</v>
      </c>
      <c r="AB802">
        <v>3</v>
      </c>
      <c r="AC802" s="1">
        <v>45658</v>
      </c>
      <c r="AD802">
        <v>1</v>
      </c>
      <c r="AE802">
        <v>0</v>
      </c>
      <c r="AF802">
        <v>0</v>
      </c>
      <c r="AG802">
        <v>0</v>
      </c>
      <c r="AH802" s="1">
        <v>45278</v>
      </c>
      <c r="AI802" t="s">
        <v>71</v>
      </c>
      <c r="AJ802" t="s">
        <v>72</v>
      </c>
      <c r="AK802">
        <v>5</v>
      </c>
      <c r="AL802" t="s">
        <v>74</v>
      </c>
      <c r="AM802">
        <v>778.80000000000007</v>
      </c>
    </row>
    <row r="803" spans="1:39" x14ac:dyDescent="0.25">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v>4728</v>
      </c>
      <c r="S803">
        <v>17251</v>
      </c>
      <c r="T803">
        <v>3</v>
      </c>
      <c r="U803" t="s">
        <v>35</v>
      </c>
      <c r="V803">
        <v>14</v>
      </c>
      <c r="W803">
        <v>3</v>
      </c>
      <c r="X803">
        <v>4</v>
      </c>
      <c r="Y803">
        <v>0</v>
      </c>
      <c r="Z803">
        <v>5</v>
      </c>
      <c r="AA803">
        <v>4</v>
      </c>
      <c r="AB803">
        <v>3</v>
      </c>
      <c r="AC803" s="1">
        <v>46023</v>
      </c>
      <c r="AD803">
        <v>0</v>
      </c>
      <c r="AE803">
        <v>0</v>
      </c>
      <c r="AF803">
        <v>0</v>
      </c>
      <c r="AG803">
        <v>0</v>
      </c>
      <c r="AH803" s="1">
        <v>45276</v>
      </c>
      <c r="AI803" t="s">
        <v>68</v>
      </c>
      <c r="AJ803" t="s">
        <v>69</v>
      </c>
      <c r="AK803">
        <v>1</v>
      </c>
      <c r="AL803" t="s">
        <v>77</v>
      </c>
      <c r="AM803">
        <v>1418.4</v>
      </c>
    </row>
    <row r="804" spans="1:39" x14ac:dyDescent="0.25">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v>4302</v>
      </c>
      <c r="S804">
        <v>13401</v>
      </c>
      <c r="T804">
        <v>0</v>
      </c>
      <c r="U804" t="s">
        <v>43</v>
      </c>
      <c r="V804">
        <v>17</v>
      </c>
      <c r="W804">
        <v>3</v>
      </c>
      <c r="X804">
        <v>3</v>
      </c>
      <c r="Y804">
        <v>1</v>
      </c>
      <c r="Z804">
        <v>4</v>
      </c>
      <c r="AA804">
        <v>3</v>
      </c>
      <c r="AB804">
        <v>3</v>
      </c>
      <c r="AC804" s="1">
        <v>44927</v>
      </c>
      <c r="AD804">
        <v>3</v>
      </c>
      <c r="AE804">
        <v>2</v>
      </c>
      <c r="AF804">
        <v>0</v>
      </c>
      <c r="AG804">
        <v>2</v>
      </c>
      <c r="AH804" s="1"/>
      <c r="AI804" t="s">
        <v>68</v>
      </c>
      <c r="AJ804" t="s">
        <v>69</v>
      </c>
      <c r="AK804">
        <v>2</v>
      </c>
      <c r="AL804" t="s">
        <v>70</v>
      </c>
      <c r="AM804">
        <v>1290.6000000000001</v>
      </c>
    </row>
    <row r="805" spans="1:39" x14ac:dyDescent="0.25">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v>2979</v>
      </c>
      <c r="S805">
        <v>22478</v>
      </c>
      <c r="T805">
        <v>3</v>
      </c>
      <c r="U805" t="s">
        <v>43</v>
      </c>
      <c r="V805">
        <v>17</v>
      </c>
      <c r="W805">
        <v>3</v>
      </c>
      <c r="X805">
        <v>4</v>
      </c>
      <c r="Y805">
        <v>3</v>
      </c>
      <c r="Z805">
        <v>6</v>
      </c>
      <c r="AA805">
        <v>2</v>
      </c>
      <c r="AB805">
        <v>3</v>
      </c>
      <c r="AC805" s="1">
        <v>46023</v>
      </c>
      <c r="AD805">
        <v>0</v>
      </c>
      <c r="AE805">
        <v>0</v>
      </c>
      <c r="AF805">
        <v>0</v>
      </c>
      <c r="AG805">
        <v>0</v>
      </c>
      <c r="AH805" s="1"/>
      <c r="AI805" t="s">
        <v>71</v>
      </c>
      <c r="AJ805" t="s">
        <v>72</v>
      </c>
      <c r="AK805">
        <v>6</v>
      </c>
      <c r="AL805" t="s">
        <v>73</v>
      </c>
      <c r="AM805">
        <v>893.7</v>
      </c>
    </row>
    <row r="806" spans="1:39" x14ac:dyDescent="0.25">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v>16885</v>
      </c>
      <c r="S806">
        <v>16154</v>
      </c>
      <c r="T806">
        <v>2</v>
      </c>
      <c r="U806" t="s">
        <v>43</v>
      </c>
      <c r="V806">
        <v>22</v>
      </c>
      <c r="W806">
        <v>4</v>
      </c>
      <c r="X806">
        <v>3</v>
      </c>
      <c r="Y806">
        <v>0</v>
      </c>
      <c r="Z806">
        <v>27</v>
      </c>
      <c r="AA806">
        <v>3</v>
      </c>
      <c r="AB806">
        <v>2</v>
      </c>
      <c r="AC806" s="1">
        <v>44197</v>
      </c>
      <c r="AD806">
        <v>5</v>
      </c>
      <c r="AE806">
        <v>4</v>
      </c>
      <c r="AF806">
        <v>2</v>
      </c>
      <c r="AG806">
        <v>1</v>
      </c>
      <c r="AH806" s="1"/>
      <c r="AI806" t="s">
        <v>71</v>
      </c>
      <c r="AJ806" t="s">
        <v>72</v>
      </c>
      <c r="AK806">
        <v>4</v>
      </c>
      <c r="AL806" t="s">
        <v>75</v>
      </c>
      <c r="AM806">
        <v>6754</v>
      </c>
    </row>
    <row r="807" spans="1:39" x14ac:dyDescent="0.25">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v>5593</v>
      </c>
      <c r="S807">
        <v>17970</v>
      </c>
      <c r="T807">
        <v>1</v>
      </c>
      <c r="U807" t="s">
        <v>43</v>
      </c>
      <c r="V807">
        <v>13</v>
      </c>
      <c r="W807">
        <v>3</v>
      </c>
      <c r="X807">
        <v>4</v>
      </c>
      <c r="Y807">
        <v>1</v>
      </c>
      <c r="Z807">
        <v>15</v>
      </c>
      <c r="AA807">
        <v>2</v>
      </c>
      <c r="AB807">
        <v>3</v>
      </c>
      <c r="AC807" s="1">
        <v>40544</v>
      </c>
      <c r="AD807">
        <v>15</v>
      </c>
      <c r="AE807">
        <v>10</v>
      </c>
      <c r="AF807">
        <v>4</v>
      </c>
      <c r="AG807">
        <v>12</v>
      </c>
      <c r="AH807" s="1"/>
      <c r="AI807" t="s">
        <v>68</v>
      </c>
      <c r="AJ807" t="s">
        <v>69</v>
      </c>
      <c r="AK807">
        <v>2</v>
      </c>
      <c r="AL807" t="s">
        <v>70</v>
      </c>
      <c r="AM807">
        <v>1677.9</v>
      </c>
    </row>
    <row r="808" spans="1:39" x14ac:dyDescent="0.25">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v>10445</v>
      </c>
      <c r="S808">
        <v>15322</v>
      </c>
      <c r="T808">
        <v>7</v>
      </c>
      <c r="U808" t="s">
        <v>43</v>
      </c>
      <c r="V808">
        <v>19</v>
      </c>
      <c r="W808">
        <v>3</v>
      </c>
      <c r="X808">
        <v>4</v>
      </c>
      <c r="Y808">
        <v>0</v>
      </c>
      <c r="Z808">
        <v>18</v>
      </c>
      <c r="AA808">
        <v>4</v>
      </c>
      <c r="AB808">
        <v>3</v>
      </c>
      <c r="AC808" s="1">
        <v>43101</v>
      </c>
      <c r="AD808">
        <v>8</v>
      </c>
      <c r="AE808">
        <v>6</v>
      </c>
      <c r="AF808">
        <v>4</v>
      </c>
      <c r="AG808">
        <v>0</v>
      </c>
      <c r="AH808" s="1"/>
      <c r="AI808" t="s">
        <v>71</v>
      </c>
      <c r="AJ808" t="s">
        <v>72</v>
      </c>
      <c r="AK808">
        <v>6</v>
      </c>
      <c r="AL808" t="s">
        <v>73</v>
      </c>
      <c r="AM808">
        <v>3133.5</v>
      </c>
    </row>
    <row r="809" spans="1:39" x14ac:dyDescent="0.25">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v>8740</v>
      </c>
      <c r="S809">
        <v>5569</v>
      </c>
      <c r="T809">
        <v>0</v>
      </c>
      <c r="U809" t="s">
        <v>35</v>
      </c>
      <c r="V809">
        <v>14</v>
      </c>
      <c r="W809">
        <v>3</v>
      </c>
      <c r="X809">
        <v>2</v>
      </c>
      <c r="Y809">
        <v>2</v>
      </c>
      <c r="Z809">
        <v>9</v>
      </c>
      <c r="AA809">
        <v>2</v>
      </c>
      <c r="AB809">
        <v>3</v>
      </c>
      <c r="AC809" s="1">
        <v>43101</v>
      </c>
      <c r="AD809">
        <v>8</v>
      </c>
      <c r="AE809">
        <v>7</v>
      </c>
      <c r="AF809">
        <v>2</v>
      </c>
      <c r="AG809">
        <v>7</v>
      </c>
      <c r="AH809" s="1"/>
      <c r="AI809" t="s">
        <v>68</v>
      </c>
      <c r="AJ809" t="s">
        <v>69</v>
      </c>
      <c r="AK809">
        <v>1</v>
      </c>
      <c r="AL809" t="s">
        <v>77</v>
      </c>
      <c r="AM809">
        <v>2622</v>
      </c>
    </row>
    <row r="810" spans="1:39" x14ac:dyDescent="0.25">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v>2514</v>
      </c>
      <c r="S810">
        <v>26968</v>
      </c>
      <c r="T810">
        <v>4</v>
      </c>
      <c r="U810" t="s">
        <v>43</v>
      </c>
      <c r="V810">
        <v>22</v>
      </c>
      <c r="W810">
        <v>4</v>
      </c>
      <c r="X810">
        <v>1</v>
      </c>
      <c r="Y810">
        <v>1</v>
      </c>
      <c r="Z810">
        <v>11</v>
      </c>
      <c r="AA810">
        <v>1</v>
      </c>
      <c r="AB810">
        <v>3</v>
      </c>
      <c r="AC810" s="1">
        <v>43466</v>
      </c>
      <c r="AD810">
        <v>7</v>
      </c>
      <c r="AE810">
        <v>5</v>
      </c>
      <c r="AF810">
        <v>1</v>
      </c>
      <c r="AG810">
        <v>7</v>
      </c>
      <c r="AH810" s="1"/>
      <c r="AI810" t="s">
        <v>71</v>
      </c>
      <c r="AJ810" t="s">
        <v>72</v>
      </c>
      <c r="AK810">
        <v>5</v>
      </c>
      <c r="AL810" t="s">
        <v>74</v>
      </c>
      <c r="AM810">
        <v>1005.6</v>
      </c>
    </row>
    <row r="811" spans="1:39" x14ac:dyDescent="0.25">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v>7655</v>
      </c>
      <c r="S811">
        <v>8039</v>
      </c>
      <c r="T811">
        <v>0</v>
      </c>
      <c r="U811" t="s">
        <v>43</v>
      </c>
      <c r="V811">
        <v>17</v>
      </c>
      <c r="W811">
        <v>3</v>
      </c>
      <c r="X811">
        <v>2</v>
      </c>
      <c r="Y811">
        <v>3</v>
      </c>
      <c r="Z811">
        <v>10</v>
      </c>
      <c r="AA811">
        <v>3</v>
      </c>
      <c r="AB811">
        <v>2</v>
      </c>
      <c r="AC811" s="1">
        <v>42736</v>
      </c>
      <c r="AD811">
        <v>9</v>
      </c>
      <c r="AE811">
        <v>7</v>
      </c>
      <c r="AF811">
        <v>1</v>
      </c>
      <c r="AG811">
        <v>7</v>
      </c>
      <c r="AH811" s="1"/>
      <c r="AI811" t="s">
        <v>71</v>
      </c>
      <c r="AJ811" t="s">
        <v>72</v>
      </c>
      <c r="AK811">
        <v>6</v>
      </c>
      <c r="AL811" t="s">
        <v>73</v>
      </c>
      <c r="AM811">
        <v>2296.5</v>
      </c>
    </row>
    <row r="812" spans="1:39" x14ac:dyDescent="0.25">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v>17465</v>
      </c>
      <c r="S812">
        <v>15596</v>
      </c>
      <c r="T812">
        <v>3</v>
      </c>
      <c r="U812" t="s">
        <v>43</v>
      </c>
      <c r="V812">
        <v>12</v>
      </c>
      <c r="W812">
        <v>3</v>
      </c>
      <c r="X812">
        <v>4</v>
      </c>
      <c r="Y812">
        <v>1</v>
      </c>
      <c r="Z812">
        <v>23</v>
      </c>
      <c r="AA812">
        <v>3</v>
      </c>
      <c r="AB812">
        <v>3</v>
      </c>
      <c r="AC812" s="1">
        <v>41640</v>
      </c>
      <c r="AD812">
        <v>12</v>
      </c>
      <c r="AE812">
        <v>9</v>
      </c>
      <c r="AF812">
        <v>4</v>
      </c>
      <c r="AG812">
        <v>9</v>
      </c>
      <c r="AH812" s="1"/>
      <c r="AI812" t="s">
        <v>68</v>
      </c>
      <c r="AJ812" t="s">
        <v>69</v>
      </c>
      <c r="AK812">
        <v>3</v>
      </c>
      <c r="AL812" t="s">
        <v>76</v>
      </c>
      <c r="AM812">
        <v>5239.5</v>
      </c>
    </row>
    <row r="813" spans="1:39" x14ac:dyDescent="0.25">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v>7351</v>
      </c>
      <c r="S813">
        <v>20619</v>
      </c>
      <c r="T813">
        <v>7</v>
      </c>
      <c r="U813" t="s">
        <v>43</v>
      </c>
      <c r="V813">
        <v>16</v>
      </c>
      <c r="W813">
        <v>3</v>
      </c>
      <c r="X813">
        <v>3</v>
      </c>
      <c r="Y813">
        <v>0</v>
      </c>
      <c r="Z813">
        <v>10</v>
      </c>
      <c r="AA813">
        <v>2</v>
      </c>
      <c r="AB813">
        <v>3</v>
      </c>
      <c r="AC813" s="1">
        <v>45658</v>
      </c>
      <c r="AD813">
        <v>1</v>
      </c>
      <c r="AE813">
        <v>0</v>
      </c>
      <c r="AF813">
        <v>0</v>
      </c>
      <c r="AG813">
        <v>0</v>
      </c>
      <c r="AH813" s="1"/>
      <c r="AI813" t="s">
        <v>68</v>
      </c>
      <c r="AJ813" t="s">
        <v>69</v>
      </c>
      <c r="AK813">
        <v>1</v>
      </c>
      <c r="AL813" t="s">
        <v>77</v>
      </c>
      <c r="AM813">
        <v>2205.3000000000002</v>
      </c>
    </row>
    <row r="814" spans="1:39" x14ac:dyDescent="0.25">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v>10820</v>
      </c>
      <c r="S814">
        <v>11535</v>
      </c>
      <c r="T814">
        <v>8</v>
      </c>
      <c r="U814" t="s">
        <v>43</v>
      </c>
      <c r="V814">
        <v>11</v>
      </c>
      <c r="W814">
        <v>3</v>
      </c>
      <c r="X814">
        <v>3</v>
      </c>
      <c r="Y814">
        <v>1</v>
      </c>
      <c r="Z814">
        <v>18</v>
      </c>
      <c r="AA814">
        <v>1</v>
      </c>
      <c r="AB814">
        <v>3</v>
      </c>
      <c r="AC814" s="1">
        <v>43101</v>
      </c>
      <c r="AD814">
        <v>8</v>
      </c>
      <c r="AE814">
        <v>7</v>
      </c>
      <c r="AF814">
        <v>0</v>
      </c>
      <c r="AG814">
        <v>1</v>
      </c>
      <c r="AH814" s="1"/>
      <c r="AI814" t="s">
        <v>71</v>
      </c>
      <c r="AJ814" t="s">
        <v>72</v>
      </c>
      <c r="AK814">
        <v>5</v>
      </c>
      <c r="AL814" t="s">
        <v>74</v>
      </c>
      <c r="AM814">
        <v>3246</v>
      </c>
    </row>
    <row r="815" spans="1:39" x14ac:dyDescent="0.25">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v>12169</v>
      </c>
      <c r="S815">
        <v>13547</v>
      </c>
      <c r="T815">
        <v>7</v>
      </c>
      <c r="U815" t="s">
        <v>43</v>
      </c>
      <c r="V815">
        <v>11</v>
      </c>
      <c r="W815">
        <v>3</v>
      </c>
      <c r="X815">
        <v>4</v>
      </c>
      <c r="Y815">
        <v>3</v>
      </c>
      <c r="Z815">
        <v>21</v>
      </c>
      <c r="AA815">
        <v>4</v>
      </c>
      <c r="AB815">
        <v>3</v>
      </c>
      <c r="AC815" s="1">
        <v>39448</v>
      </c>
      <c r="AD815">
        <v>18</v>
      </c>
      <c r="AE815">
        <v>7</v>
      </c>
      <c r="AF815">
        <v>11</v>
      </c>
      <c r="AG815">
        <v>5</v>
      </c>
      <c r="AH815" s="1">
        <v>45262</v>
      </c>
      <c r="AI815" t="s">
        <v>71</v>
      </c>
      <c r="AJ815" t="s">
        <v>72</v>
      </c>
      <c r="AK815">
        <v>6</v>
      </c>
      <c r="AL815" t="s">
        <v>73</v>
      </c>
      <c r="AM815">
        <v>3650.7000000000003</v>
      </c>
    </row>
    <row r="816" spans="1:39" x14ac:dyDescent="0.25">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v>19626</v>
      </c>
      <c r="S816">
        <v>17544</v>
      </c>
      <c r="T816">
        <v>1</v>
      </c>
      <c r="U816" t="s">
        <v>43</v>
      </c>
      <c r="V816">
        <v>14</v>
      </c>
      <c r="W816">
        <v>3</v>
      </c>
      <c r="X816">
        <v>1</v>
      </c>
      <c r="Y816">
        <v>0</v>
      </c>
      <c r="Z816">
        <v>21</v>
      </c>
      <c r="AA816">
        <v>2</v>
      </c>
      <c r="AB816">
        <v>4</v>
      </c>
      <c r="AC816" s="1">
        <v>38718</v>
      </c>
      <c r="AD816">
        <v>20</v>
      </c>
      <c r="AE816">
        <v>7</v>
      </c>
      <c r="AF816">
        <v>4</v>
      </c>
      <c r="AG816">
        <v>9</v>
      </c>
      <c r="AH816" s="1"/>
      <c r="AI816" t="s">
        <v>71</v>
      </c>
      <c r="AJ816" t="s">
        <v>72</v>
      </c>
      <c r="AK816">
        <v>4</v>
      </c>
      <c r="AL816" t="s">
        <v>75</v>
      </c>
      <c r="AM816">
        <v>5887.8</v>
      </c>
    </row>
    <row r="817" spans="1:39" x14ac:dyDescent="0.25">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v>2070</v>
      </c>
      <c r="S817">
        <v>25326</v>
      </c>
      <c r="T817">
        <v>1</v>
      </c>
      <c r="U817" t="s">
        <v>35</v>
      </c>
      <c r="V817">
        <v>11</v>
      </c>
      <c r="W817">
        <v>3</v>
      </c>
      <c r="X817">
        <v>3</v>
      </c>
      <c r="Y817">
        <v>0</v>
      </c>
      <c r="Z817">
        <v>2</v>
      </c>
      <c r="AA817">
        <v>6</v>
      </c>
      <c r="AB817">
        <v>4</v>
      </c>
      <c r="AC817" s="1">
        <v>45292</v>
      </c>
      <c r="AD817">
        <v>2</v>
      </c>
      <c r="AE817">
        <v>2</v>
      </c>
      <c r="AF817">
        <v>2</v>
      </c>
      <c r="AG817">
        <v>2</v>
      </c>
      <c r="AH817" s="1"/>
      <c r="AI817" t="s">
        <v>71</v>
      </c>
      <c r="AJ817" t="s">
        <v>72</v>
      </c>
      <c r="AK817">
        <v>4</v>
      </c>
      <c r="AL817" t="s">
        <v>75</v>
      </c>
      <c r="AM817">
        <v>621</v>
      </c>
    </row>
    <row r="818" spans="1:39" x14ac:dyDescent="0.25">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v>6782</v>
      </c>
      <c r="S818">
        <v>8770</v>
      </c>
      <c r="T818">
        <v>9</v>
      </c>
      <c r="U818" t="s">
        <v>43</v>
      </c>
      <c r="V818">
        <v>15</v>
      </c>
      <c r="W818">
        <v>3</v>
      </c>
      <c r="X818">
        <v>3</v>
      </c>
      <c r="Y818">
        <v>0</v>
      </c>
      <c r="Z818">
        <v>9</v>
      </c>
      <c r="AA818">
        <v>2</v>
      </c>
      <c r="AB818">
        <v>2</v>
      </c>
      <c r="AC818" s="1">
        <v>44197</v>
      </c>
      <c r="AD818">
        <v>5</v>
      </c>
      <c r="AE818">
        <v>4</v>
      </c>
      <c r="AF818">
        <v>0</v>
      </c>
      <c r="AG818">
        <v>3</v>
      </c>
      <c r="AH818" s="1"/>
      <c r="AI818" t="s">
        <v>71</v>
      </c>
      <c r="AJ818" t="s">
        <v>72</v>
      </c>
      <c r="AK818">
        <v>5</v>
      </c>
      <c r="AL818" t="s">
        <v>74</v>
      </c>
      <c r="AM818">
        <v>2034.6000000000001</v>
      </c>
    </row>
    <row r="819" spans="1:39" x14ac:dyDescent="0.25">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v>7779</v>
      </c>
      <c r="S819">
        <v>23238</v>
      </c>
      <c r="T819">
        <v>2</v>
      </c>
      <c r="U819" t="s">
        <v>43</v>
      </c>
      <c r="V819">
        <v>20</v>
      </c>
      <c r="W819">
        <v>4</v>
      </c>
      <c r="X819">
        <v>1</v>
      </c>
      <c r="Y819">
        <v>0</v>
      </c>
      <c r="Z819">
        <v>18</v>
      </c>
      <c r="AA819">
        <v>0</v>
      </c>
      <c r="AB819">
        <v>3</v>
      </c>
      <c r="AC819" s="1">
        <v>42005</v>
      </c>
      <c r="AD819">
        <v>11</v>
      </c>
      <c r="AE819">
        <v>9</v>
      </c>
      <c r="AF819">
        <v>0</v>
      </c>
      <c r="AG819">
        <v>9</v>
      </c>
      <c r="AH819" s="1"/>
      <c r="AI819" t="s">
        <v>71</v>
      </c>
      <c r="AJ819" t="s">
        <v>72</v>
      </c>
      <c r="AK819">
        <v>6</v>
      </c>
      <c r="AL819" t="s">
        <v>73</v>
      </c>
      <c r="AM819">
        <v>3111.6000000000004</v>
      </c>
    </row>
    <row r="820" spans="1:39" x14ac:dyDescent="0.25">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v>2791</v>
      </c>
      <c r="S820">
        <v>21981</v>
      </c>
      <c r="T820">
        <v>0</v>
      </c>
      <c r="U820" t="s">
        <v>43</v>
      </c>
      <c r="V820">
        <v>12</v>
      </c>
      <c r="W820">
        <v>3</v>
      </c>
      <c r="X820">
        <v>1</v>
      </c>
      <c r="Y820">
        <v>1</v>
      </c>
      <c r="Z820">
        <v>3</v>
      </c>
      <c r="AA820">
        <v>4</v>
      </c>
      <c r="AB820">
        <v>3</v>
      </c>
      <c r="AC820" s="1">
        <v>45292</v>
      </c>
      <c r="AD820">
        <v>2</v>
      </c>
      <c r="AE820">
        <v>2</v>
      </c>
      <c r="AF820">
        <v>2</v>
      </c>
      <c r="AG820">
        <v>2</v>
      </c>
      <c r="AH820" s="1"/>
      <c r="AI820" t="s">
        <v>68</v>
      </c>
      <c r="AJ820" t="s">
        <v>69</v>
      </c>
      <c r="AK820">
        <v>2</v>
      </c>
      <c r="AL820" t="s">
        <v>70</v>
      </c>
      <c r="AM820">
        <v>837.30000000000007</v>
      </c>
    </row>
    <row r="821" spans="1:39" x14ac:dyDescent="0.25">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v>3201</v>
      </c>
      <c r="S821">
        <v>19911</v>
      </c>
      <c r="T821">
        <v>0</v>
      </c>
      <c r="U821" t="s">
        <v>43</v>
      </c>
      <c r="V821">
        <v>17</v>
      </c>
      <c r="W821">
        <v>3</v>
      </c>
      <c r="X821">
        <v>1</v>
      </c>
      <c r="Y821">
        <v>0</v>
      </c>
      <c r="Z821">
        <v>6</v>
      </c>
      <c r="AA821">
        <v>2</v>
      </c>
      <c r="AB821">
        <v>1</v>
      </c>
      <c r="AC821" s="1">
        <v>44197</v>
      </c>
      <c r="AD821">
        <v>5</v>
      </c>
      <c r="AE821">
        <v>3</v>
      </c>
      <c r="AF821">
        <v>0</v>
      </c>
      <c r="AG821">
        <v>4</v>
      </c>
      <c r="AH821" s="1"/>
      <c r="AI821" t="s">
        <v>71</v>
      </c>
      <c r="AJ821" t="s">
        <v>72</v>
      </c>
      <c r="AK821">
        <v>6</v>
      </c>
      <c r="AL821" t="s">
        <v>73</v>
      </c>
      <c r="AM821">
        <v>960.30000000000007</v>
      </c>
    </row>
    <row r="822" spans="1:39" x14ac:dyDescent="0.25">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v>4968</v>
      </c>
      <c r="S822">
        <v>18500</v>
      </c>
      <c r="T822">
        <v>1</v>
      </c>
      <c r="U822" t="s">
        <v>43</v>
      </c>
      <c r="V822">
        <v>11</v>
      </c>
      <c r="W822">
        <v>3</v>
      </c>
      <c r="X822">
        <v>4</v>
      </c>
      <c r="Y822">
        <v>1</v>
      </c>
      <c r="Z822">
        <v>5</v>
      </c>
      <c r="AA822">
        <v>3</v>
      </c>
      <c r="AB822">
        <v>3</v>
      </c>
      <c r="AC822" s="1">
        <v>44197</v>
      </c>
      <c r="AD822">
        <v>5</v>
      </c>
      <c r="AE822">
        <v>2</v>
      </c>
      <c r="AF822">
        <v>0</v>
      </c>
      <c r="AG822">
        <v>2</v>
      </c>
      <c r="AH822" s="1"/>
      <c r="AI822" t="s">
        <v>68</v>
      </c>
      <c r="AJ822" t="s">
        <v>69</v>
      </c>
      <c r="AK822">
        <v>1</v>
      </c>
      <c r="AL822" t="s">
        <v>77</v>
      </c>
      <c r="AM822">
        <v>1490.4</v>
      </c>
    </row>
    <row r="823" spans="1:39" x14ac:dyDescent="0.25">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v>13120</v>
      </c>
      <c r="S823">
        <v>11879</v>
      </c>
      <c r="T823">
        <v>6</v>
      </c>
      <c r="U823" t="s">
        <v>43</v>
      </c>
      <c r="V823">
        <v>17</v>
      </c>
      <c r="W823">
        <v>3</v>
      </c>
      <c r="X823">
        <v>2</v>
      </c>
      <c r="Y823">
        <v>1</v>
      </c>
      <c r="Z823">
        <v>22</v>
      </c>
      <c r="AA823">
        <v>3</v>
      </c>
      <c r="AB823">
        <v>3</v>
      </c>
      <c r="AC823" s="1">
        <v>42736</v>
      </c>
      <c r="AD823">
        <v>9</v>
      </c>
      <c r="AE823">
        <v>8</v>
      </c>
      <c r="AF823">
        <v>2</v>
      </c>
      <c r="AG823">
        <v>3</v>
      </c>
      <c r="AH823" s="1"/>
      <c r="AI823" t="s">
        <v>68</v>
      </c>
      <c r="AJ823" t="s">
        <v>69</v>
      </c>
      <c r="AK823">
        <v>2</v>
      </c>
      <c r="AL823" t="s">
        <v>70</v>
      </c>
      <c r="AM823">
        <v>3936</v>
      </c>
    </row>
    <row r="824" spans="1:39" x14ac:dyDescent="0.25">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v>4033</v>
      </c>
      <c r="S824">
        <v>15834</v>
      </c>
      <c r="T824">
        <v>2</v>
      </c>
      <c r="U824" t="s">
        <v>43</v>
      </c>
      <c r="V824">
        <v>11</v>
      </c>
      <c r="W824">
        <v>3</v>
      </c>
      <c r="X824">
        <v>4</v>
      </c>
      <c r="Y824">
        <v>0</v>
      </c>
      <c r="Z824">
        <v>5</v>
      </c>
      <c r="AA824">
        <v>3</v>
      </c>
      <c r="AB824">
        <v>2</v>
      </c>
      <c r="AC824" s="1">
        <v>44927</v>
      </c>
      <c r="AD824">
        <v>3</v>
      </c>
      <c r="AE824">
        <v>2</v>
      </c>
      <c r="AF824">
        <v>0</v>
      </c>
      <c r="AG824">
        <v>2</v>
      </c>
      <c r="AH824" s="1"/>
      <c r="AI824" t="s">
        <v>71</v>
      </c>
      <c r="AJ824" t="s">
        <v>72</v>
      </c>
      <c r="AK824">
        <v>4</v>
      </c>
      <c r="AL824" t="s">
        <v>75</v>
      </c>
      <c r="AM824">
        <v>1209.9000000000001</v>
      </c>
    </row>
    <row r="825" spans="1:39" x14ac:dyDescent="0.25">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v>3291</v>
      </c>
      <c r="S825">
        <v>17940</v>
      </c>
      <c r="T825">
        <v>0</v>
      </c>
      <c r="U825" t="s">
        <v>43</v>
      </c>
      <c r="V825">
        <v>14</v>
      </c>
      <c r="W825">
        <v>3</v>
      </c>
      <c r="X825">
        <v>4</v>
      </c>
      <c r="Y825">
        <v>2</v>
      </c>
      <c r="Z825">
        <v>8</v>
      </c>
      <c r="AA825">
        <v>2</v>
      </c>
      <c r="AB825">
        <v>2</v>
      </c>
      <c r="AC825" s="1">
        <v>43466</v>
      </c>
      <c r="AD825">
        <v>7</v>
      </c>
      <c r="AE825">
        <v>5</v>
      </c>
      <c r="AF825">
        <v>1</v>
      </c>
      <c r="AG825">
        <v>1</v>
      </c>
      <c r="AH825" s="1"/>
      <c r="AI825" t="s">
        <v>71</v>
      </c>
      <c r="AJ825" t="s">
        <v>72</v>
      </c>
      <c r="AK825">
        <v>4</v>
      </c>
      <c r="AL825" t="s">
        <v>75</v>
      </c>
      <c r="AM825">
        <v>987.30000000000007</v>
      </c>
    </row>
    <row r="826" spans="1:39" x14ac:dyDescent="0.25">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v>4272</v>
      </c>
      <c r="S826">
        <v>9558</v>
      </c>
      <c r="T826">
        <v>4</v>
      </c>
      <c r="U826" t="s">
        <v>43</v>
      </c>
      <c r="V826">
        <v>19</v>
      </c>
      <c r="W826">
        <v>3</v>
      </c>
      <c r="X826">
        <v>1</v>
      </c>
      <c r="Y826">
        <v>0</v>
      </c>
      <c r="Z826">
        <v>16</v>
      </c>
      <c r="AA826">
        <v>3</v>
      </c>
      <c r="AB826">
        <v>3</v>
      </c>
      <c r="AC826" s="1">
        <v>45658</v>
      </c>
      <c r="AD826">
        <v>1</v>
      </c>
      <c r="AE826">
        <v>0</v>
      </c>
      <c r="AF826">
        <v>0</v>
      </c>
      <c r="AG826">
        <v>0</v>
      </c>
      <c r="AH826" s="1"/>
      <c r="AI826" t="s">
        <v>71</v>
      </c>
      <c r="AJ826" t="s">
        <v>72</v>
      </c>
      <c r="AK826">
        <v>6</v>
      </c>
      <c r="AL826" t="s">
        <v>73</v>
      </c>
      <c r="AM826">
        <v>1281.6000000000001</v>
      </c>
    </row>
    <row r="827" spans="1:39" x14ac:dyDescent="0.25">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v>5056</v>
      </c>
      <c r="S827">
        <v>17689</v>
      </c>
      <c r="T827">
        <v>1</v>
      </c>
      <c r="U827" t="s">
        <v>35</v>
      </c>
      <c r="V827">
        <v>15</v>
      </c>
      <c r="W827">
        <v>3</v>
      </c>
      <c r="X827">
        <v>3</v>
      </c>
      <c r="Y827">
        <v>1</v>
      </c>
      <c r="Z827">
        <v>10</v>
      </c>
      <c r="AA827">
        <v>2</v>
      </c>
      <c r="AB827">
        <v>2</v>
      </c>
      <c r="AC827" s="1">
        <v>42370</v>
      </c>
      <c r="AD827">
        <v>10</v>
      </c>
      <c r="AE827">
        <v>7</v>
      </c>
      <c r="AF827">
        <v>1</v>
      </c>
      <c r="AG827">
        <v>2</v>
      </c>
      <c r="AH827" s="1"/>
      <c r="AI827" t="s">
        <v>71</v>
      </c>
      <c r="AJ827" t="s">
        <v>72</v>
      </c>
      <c r="AK827">
        <v>5</v>
      </c>
      <c r="AL827" t="s">
        <v>74</v>
      </c>
      <c r="AM827">
        <v>1516.8000000000002</v>
      </c>
    </row>
    <row r="828" spans="1:39" x14ac:dyDescent="0.25">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v>2844</v>
      </c>
      <c r="S828">
        <v>6004</v>
      </c>
      <c r="T828">
        <v>1</v>
      </c>
      <c r="U828" t="s">
        <v>43</v>
      </c>
      <c r="V828">
        <v>13</v>
      </c>
      <c r="W828">
        <v>3</v>
      </c>
      <c r="X828">
        <v>4</v>
      </c>
      <c r="Y828">
        <v>1</v>
      </c>
      <c r="Z828">
        <v>7</v>
      </c>
      <c r="AA828">
        <v>2</v>
      </c>
      <c r="AB828">
        <v>4</v>
      </c>
      <c r="AC828" s="1">
        <v>43466</v>
      </c>
      <c r="AD828">
        <v>7</v>
      </c>
      <c r="AE828">
        <v>6</v>
      </c>
      <c r="AF828">
        <v>5</v>
      </c>
      <c r="AG828">
        <v>0</v>
      </c>
      <c r="AH828" s="1"/>
      <c r="AI828" t="s">
        <v>78</v>
      </c>
      <c r="AJ828" t="s">
        <v>78</v>
      </c>
      <c r="AK828">
        <v>7</v>
      </c>
      <c r="AL828" t="s">
        <v>81</v>
      </c>
      <c r="AM828">
        <v>853.2</v>
      </c>
    </row>
    <row r="829" spans="1:39" x14ac:dyDescent="0.25">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v>2703</v>
      </c>
      <c r="S829">
        <v>22088</v>
      </c>
      <c r="T829">
        <v>1</v>
      </c>
      <c r="U829" t="s">
        <v>35</v>
      </c>
      <c r="V829">
        <v>14</v>
      </c>
      <c r="W829">
        <v>3</v>
      </c>
      <c r="X829">
        <v>4</v>
      </c>
      <c r="Y829">
        <v>1</v>
      </c>
      <c r="Z829">
        <v>3</v>
      </c>
      <c r="AA829">
        <v>2</v>
      </c>
      <c r="AB829">
        <v>3</v>
      </c>
      <c r="AC829" s="1">
        <v>44927</v>
      </c>
      <c r="AD829">
        <v>3</v>
      </c>
      <c r="AE829">
        <v>1</v>
      </c>
      <c r="AF829">
        <v>0</v>
      </c>
      <c r="AG829">
        <v>2</v>
      </c>
      <c r="AH829" s="1"/>
      <c r="AI829" t="s">
        <v>71</v>
      </c>
      <c r="AJ829" t="s">
        <v>72</v>
      </c>
      <c r="AK829">
        <v>6</v>
      </c>
      <c r="AL829" t="s">
        <v>73</v>
      </c>
      <c r="AM829">
        <v>810.90000000000009</v>
      </c>
    </row>
    <row r="830" spans="1:39" x14ac:dyDescent="0.25">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v>1904</v>
      </c>
      <c r="S830">
        <v>13556</v>
      </c>
      <c r="T830">
        <v>1</v>
      </c>
      <c r="U830" t="s">
        <v>43</v>
      </c>
      <c r="V830">
        <v>12</v>
      </c>
      <c r="W830">
        <v>3</v>
      </c>
      <c r="X830">
        <v>4</v>
      </c>
      <c r="Y830">
        <v>0</v>
      </c>
      <c r="Z830">
        <v>0</v>
      </c>
      <c r="AA830">
        <v>0</v>
      </c>
      <c r="AB830">
        <v>3</v>
      </c>
      <c r="AC830" s="1">
        <v>46023</v>
      </c>
      <c r="AD830">
        <v>0</v>
      </c>
      <c r="AE830">
        <v>0</v>
      </c>
      <c r="AF830">
        <v>0</v>
      </c>
      <c r="AG830">
        <v>0</v>
      </c>
      <c r="AH830" s="1">
        <v>45233</v>
      </c>
      <c r="AI830" t="s">
        <v>71</v>
      </c>
      <c r="AJ830" t="s">
        <v>72</v>
      </c>
      <c r="AK830">
        <v>5</v>
      </c>
      <c r="AL830" t="s">
        <v>74</v>
      </c>
      <c r="AM830">
        <v>571.20000000000005</v>
      </c>
    </row>
    <row r="831" spans="1:39" x14ac:dyDescent="0.25">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s="1">
        <v>44197</v>
      </c>
      <c r="AD831">
        <v>5</v>
      </c>
      <c r="AE831">
        <v>2</v>
      </c>
      <c r="AF831">
        <v>0</v>
      </c>
      <c r="AG831">
        <v>3</v>
      </c>
      <c r="AH831" s="1">
        <v>45232</v>
      </c>
      <c r="AI831" t="s">
        <v>68</v>
      </c>
      <c r="AJ831" t="s">
        <v>69</v>
      </c>
      <c r="AK831">
        <v>3</v>
      </c>
      <c r="AL831" t="s">
        <v>76</v>
      </c>
      <c r="AM831">
        <v>2467.2000000000003</v>
      </c>
    </row>
    <row r="832" spans="1:39" x14ac:dyDescent="0.25">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v>4766</v>
      </c>
      <c r="S832">
        <v>9051</v>
      </c>
      <c r="T832">
        <v>3</v>
      </c>
      <c r="U832" t="s">
        <v>35</v>
      </c>
      <c r="V832">
        <v>11</v>
      </c>
      <c r="W832">
        <v>3</v>
      </c>
      <c r="X832">
        <v>1</v>
      </c>
      <c r="Y832">
        <v>1</v>
      </c>
      <c r="Z832">
        <v>6</v>
      </c>
      <c r="AA832">
        <v>4</v>
      </c>
      <c r="AB832">
        <v>3</v>
      </c>
      <c r="AC832" s="1">
        <v>45658</v>
      </c>
      <c r="AD832">
        <v>1</v>
      </c>
      <c r="AE832">
        <v>0</v>
      </c>
      <c r="AF832">
        <v>0</v>
      </c>
      <c r="AG832">
        <v>0</v>
      </c>
      <c r="AH832" s="1"/>
      <c r="AI832" t="s">
        <v>71</v>
      </c>
      <c r="AJ832" t="s">
        <v>72</v>
      </c>
      <c r="AK832">
        <v>4</v>
      </c>
      <c r="AL832" t="s">
        <v>75</v>
      </c>
      <c r="AM832">
        <v>1429.8000000000002</v>
      </c>
    </row>
    <row r="833" spans="1:39" x14ac:dyDescent="0.25">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v>2610</v>
      </c>
      <c r="S833">
        <v>6233</v>
      </c>
      <c r="T833">
        <v>1</v>
      </c>
      <c r="U833" t="s">
        <v>43</v>
      </c>
      <c r="V833">
        <v>12</v>
      </c>
      <c r="W833">
        <v>3</v>
      </c>
      <c r="X833">
        <v>3</v>
      </c>
      <c r="Y833">
        <v>1</v>
      </c>
      <c r="Z833">
        <v>2</v>
      </c>
      <c r="AA833">
        <v>5</v>
      </c>
      <c r="AB833">
        <v>2</v>
      </c>
      <c r="AC833" s="1">
        <v>45292</v>
      </c>
      <c r="AD833">
        <v>2</v>
      </c>
      <c r="AE833">
        <v>2</v>
      </c>
      <c r="AF833">
        <v>2</v>
      </c>
      <c r="AG833">
        <v>2</v>
      </c>
      <c r="AH833" s="1">
        <v>45229</v>
      </c>
      <c r="AI833" t="s">
        <v>71</v>
      </c>
      <c r="AJ833" t="s">
        <v>72</v>
      </c>
      <c r="AK833">
        <v>6</v>
      </c>
      <c r="AL833" t="s">
        <v>73</v>
      </c>
      <c r="AM833">
        <v>783</v>
      </c>
    </row>
    <row r="834" spans="1:39" x14ac:dyDescent="0.25">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v>5731</v>
      </c>
      <c r="S834">
        <v>17171</v>
      </c>
      <c r="T834">
        <v>7</v>
      </c>
      <c r="U834" t="s">
        <v>43</v>
      </c>
      <c r="V834">
        <v>13</v>
      </c>
      <c r="W834">
        <v>3</v>
      </c>
      <c r="X834">
        <v>3</v>
      </c>
      <c r="Y834">
        <v>2</v>
      </c>
      <c r="Z834">
        <v>9</v>
      </c>
      <c r="AA834">
        <v>2</v>
      </c>
      <c r="AB834">
        <v>3</v>
      </c>
      <c r="AC834" s="1">
        <v>43831</v>
      </c>
      <c r="AD834">
        <v>6</v>
      </c>
      <c r="AE834">
        <v>2</v>
      </c>
      <c r="AF834">
        <v>1</v>
      </c>
      <c r="AG834">
        <v>3</v>
      </c>
      <c r="AH834" s="1"/>
      <c r="AI834" t="s">
        <v>71</v>
      </c>
      <c r="AJ834" t="s">
        <v>72</v>
      </c>
      <c r="AK834">
        <v>4</v>
      </c>
      <c r="AL834" t="s">
        <v>75</v>
      </c>
      <c r="AM834">
        <v>1719.3000000000002</v>
      </c>
    </row>
    <row r="835" spans="1:39" x14ac:dyDescent="0.25">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v>2539</v>
      </c>
      <c r="S835">
        <v>7950</v>
      </c>
      <c r="T835">
        <v>1</v>
      </c>
      <c r="U835" t="s">
        <v>43</v>
      </c>
      <c r="V835">
        <v>13</v>
      </c>
      <c r="W835">
        <v>3</v>
      </c>
      <c r="X835">
        <v>3</v>
      </c>
      <c r="Y835">
        <v>1</v>
      </c>
      <c r="Z835">
        <v>4</v>
      </c>
      <c r="AA835">
        <v>0</v>
      </c>
      <c r="AB835">
        <v>3</v>
      </c>
      <c r="AC835" s="1">
        <v>44562</v>
      </c>
      <c r="AD835">
        <v>4</v>
      </c>
      <c r="AE835">
        <v>2</v>
      </c>
      <c r="AF835">
        <v>2</v>
      </c>
      <c r="AG835">
        <v>2</v>
      </c>
      <c r="AH835" s="1"/>
      <c r="AI835" t="s">
        <v>71</v>
      </c>
      <c r="AJ835" t="s">
        <v>72</v>
      </c>
      <c r="AK835">
        <v>5</v>
      </c>
      <c r="AL835" t="s">
        <v>74</v>
      </c>
      <c r="AM835">
        <v>761.7</v>
      </c>
    </row>
    <row r="836" spans="1:39" x14ac:dyDescent="0.25">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v>5714</v>
      </c>
      <c r="S836">
        <v>5829</v>
      </c>
      <c r="T836">
        <v>1</v>
      </c>
      <c r="U836" t="s">
        <v>43</v>
      </c>
      <c r="V836">
        <v>20</v>
      </c>
      <c r="W836">
        <v>4</v>
      </c>
      <c r="X836">
        <v>1</v>
      </c>
      <c r="Y836">
        <v>0</v>
      </c>
      <c r="Z836">
        <v>6</v>
      </c>
      <c r="AA836">
        <v>3</v>
      </c>
      <c r="AB836">
        <v>2</v>
      </c>
      <c r="AC836" s="1">
        <v>43831</v>
      </c>
      <c r="AD836">
        <v>6</v>
      </c>
      <c r="AE836">
        <v>5</v>
      </c>
      <c r="AF836">
        <v>1</v>
      </c>
      <c r="AG836">
        <v>3</v>
      </c>
      <c r="AH836" s="1"/>
      <c r="AI836" t="s">
        <v>68</v>
      </c>
      <c r="AJ836" t="s">
        <v>69</v>
      </c>
      <c r="AK836">
        <v>3</v>
      </c>
      <c r="AL836" t="s">
        <v>76</v>
      </c>
      <c r="AM836">
        <v>2285.6</v>
      </c>
    </row>
    <row r="837" spans="1:39" x14ac:dyDescent="0.25">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v>4323</v>
      </c>
      <c r="S837">
        <v>7108</v>
      </c>
      <c r="T837">
        <v>1</v>
      </c>
      <c r="U837" t="s">
        <v>43</v>
      </c>
      <c r="V837">
        <v>17</v>
      </c>
      <c r="W837">
        <v>3</v>
      </c>
      <c r="X837">
        <v>2</v>
      </c>
      <c r="Y837">
        <v>0</v>
      </c>
      <c r="Z837">
        <v>6</v>
      </c>
      <c r="AA837">
        <v>2</v>
      </c>
      <c r="AB837">
        <v>1</v>
      </c>
      <c r="AC837" s="1">
        <v>44197</v>
      </c>
      <c r="AD837">
        <v>5</v>
      </c>
      <c r="AE837">
        <v>4</v>
      </c>
      <c r="AF837">
        <v>1</v>
      </c>
      <c r="AG837">
        <v>4</v>
      </c>
      <c r="AH837" s="1"/>
      <c r="AI837" t="s">
        <v>78</v>
      </c>
      <c r="AJ837" t="s">
        <v>78</v>
      </c>
      <c r="AK837">
        <v>7</v>
      </c>
      <c r="AL837" t="s">
        <v>81</v>
      </c>
      <c r="AM837">
        <v>1296.9000000000001</v>
      </c>
    </row>
    <row r="838" spans="1:39" x14ac:dyDescent="0.25">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v>7336</v>
      </c>
      <c r="S838">
        <v>11162</v>
      </c>
      <c r="T838">
        <v>1</v>
      </c>
      <c r="U838" t="s">
        <v>43</v>
      </c>
      <c r="V838">
        <v>13</v>
      </c>
      <c r="W838">
        <v>3</v>
      </c>
      <c r="X838">
        <v>1</v>
      </c>
      <c r="Y838">
        <v>1</v>
      </c>
      <c r="Z838">
        <v>11</v>
      </c>
      <c r="AA838">
        <v>3</v>
      </c>
      <c r="AB838">
        <v>1</v>
      </c>
      <c r="AC838" s="1">
        <v>42005</v>
      </c>
      <c r="AD838">
        <v>11</v>
      </c>
      <c r="AE838">
        <v>8</v>
      </c>
      <c r="AF838">
        <v>3</v>
      </c>
      <c r="AG838">
        <v>10</v>
      </c>
      <c r="AH838" s="1">
        <v>45224</v>
      </c>
      <c r="AI838" t="s">
        <v>68</v>
      </c>
      <c r="AJ838" t="s">
        <v>69</v>
      </c>
      <c r="AK838">
        <v>2</v>
      </c>
      <c r="AL838" t="s">
        <v>70</v>
      </c>
      <c r="AM838">
        <v>2200.8000000000002</v>
      </c>
    </row>
    <row r="839" spans="1:39" x14ac:dyDescent="0.25">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v>13499</v>
      </c>
      <c r="S839">
        <v>13782</v>
      </c>
      <c r="T839">
        <v>9</v>
      </c>
      <c r="U839" t="s">
        <v>43</v>
      </c>
      <c r="V839">
        <v>17</v>
      </c>
      <c r="W839">
        <v>3</v>
      </c>
      <c r="X839">
        <v>3</v>
      </c>
      <c r="Y839">
        <v>0</v>
      </c>
      <c r="Z839">
        <v>20</v>
      </c>
      <c r="AA839">
        <v>3</v>
      </c>
      <c r="AB839">
        <v>2</v>
      </c>
      <c r="AC839" s="1">
        <v>39448</v>
      </c>
      <c r="AD839">
        <v>18</v>
      </c>
      <c r="AE839">
        <v>7</v>
      </c>
      <c r="AF839">
        <v>2</v>
      </c>
      <c r="AG839">
        <v>13</v>
      </c>
      <c r="AH839" s="1"/>
      <c r="AI839" t="s">
        <v>71</v>
      </c>
      <c r="AJ839" t="s">
        <v>72</v>
      </c>
      <c r="AK839">
        <v>6</v>
      </c>
      <c r="AL839" t="s">
        <v>73</v>
      </c>
      <c r="AM839">
        <v>4049.7000000000003</v>
      </c>
    </row>
    <row r="840" spans="1:39" x14ac:dyDescent="0.25">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v>13758</v>
      </c>
      <c r="S840">
        <v>2447</v>
      </c>
      <c r="T840">
        <v>0</v>
      </c>
      <c r="U840" t="s">
        <v>35</v>
      </c>
      <c r="V840">
        <v>12</v>
      </c>
      <c r="W840">
        <v>3</v>
      </c>
      <c r="X840">
        <v>2</v>
      </c>
      <c r="Y840">
        <v>0</v>
      </c>
      <c r="Z840">
        <v>22</v>
      </c>
      <c r="AA840">
        <v>2</v>
      </c>
      <c r="AB840">
        <v>2</v>
      </c>
      <c r="AC840" s="1">
        <v>38353</v>
      </c>
      <c r="AD840">
        <v>21</v>
      </c>
      <c r="AE840">
        <v>9</v>
      </c>
      <c r="AF840">
        <v>13</v>
      </c>
      <c r="AG840">
        <v>14</v>
      </c>
      <c r="AH840" s="1">
        <v>45222</v>
      </c>
      <c r="AI840" t="s">
        <v>68</v>
      </c>
      <c r="AJ840" t="s">
        <v>69</v>
      </c>
      <c r="AK840">
        <v>1</v>
      </c>
      <c r="AL840" t="s">
        <v>77</v>
      </c>
      <c r="AM840">
        <v>4127.4000000000005</v>
      </c>
    </row>
    <row r="841" spans="1:39" x14ac:dyDescent="0.25">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v>5155</v>
      </c>
      <c r="S841">
        <v>2253</v>
      </c>
      <c r="T841">
        <v>7</v>
      </c>
      <c r="U841" t="s">
        <v>43</v>
      </c>
      <c r="V841">
        <v>13</v>
      </c>
      <c r="W841">
        <v>3</v>
      </c>
      <c r="X841">
        <v>4</v>
      </c>
      <c r="Y841">
        <v>0</v>
      </c>
      <c r="Z841">
        <v>9</v>
      </c>
      <c r="AA841">
        <v>3</v>
      </c>
      <c r="AB841">
        <v>4</v>
      </c>
      <c r="AC841" s="1">
        <v>43831</v>
      </c>
      <c r="AD841">
        <v>6</v>
      </c>
      <c r="AE841">
        <v>4</v>
      </c>
      <c r="AF841">
        <v>1</v>
      </c>
      <c r="AG841">
        <v>5</v>
      </c>
      <c r="AH841" s="1"/>
      <c r="AI841" t="s">
        <v>68</v>
      </c>
      <c r="AJ841" t="s">
        <v>69</v>
      </c>
      <c r="AK841">
        <v>2</v>
      </c>
      <c r="AL841" t="s">
        <v>70</v>
      </c>
      <c r="AM841">
        <v>1546.5</v>
      </c>
    </row>
    <row r="842" spans="1:39" x14ac:dyDescent="0.25">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v>2258</v>
      </c>
      <c r="S842">
        <v>16340</v>
      </c>
      <c r="T842">
        <v>6</v>
      </c>
      <c r="U842" t="s">
        <v>43</v>
      </c>
      <c r="V842">
        <v>12</v>
      </c>
      <c r="W842">
        <v>3</v>
      </c>
      <c r="X842">
        <v>2</v>
      </c>
      <c r="Y842">
        <v>1</v>
      </c>
      <c r="Z842">
        <v>10</v>
      </c>
      <c r="AA842">
        <v>2</v>
      </c>
      <c r="AB842">
        <v>3</v>
      </c>
      <c r="AC842" s="1">
        <v>43101</v>
      </c>
      <c r="AD842">
        <v>8</v>
      </c>
      <c r="AE842">
        <v>0</v>
      </c>
      <c r="AF842">
        <v>1</v>
      </c>
      <c r="AG842">
        <v>7</v>
      </c>
      <c r="AH842" s="1"/>
      <c r="AI842" t="s">
        <v>71</v>
      </c>
      <c r="AJ842" t="s">
        <v>72</v>
      </c>
      <c r="AK842">
        <v>6</v>
      </c>
      <c r="AL842" t="s">
        <v>73</v>
      </c>
      <c r="AM842">
        <v>677.40000000000009</v>
      </c>
    </row>
    <row r="843" spans="1:39" x14ac:dyDescent="0.25">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v>3597</v>
      </c>
      <c r="S843">
        <v>6409</v>
      </c>
      <c r="T843">
        <v>8</v>
      </c>
      <c r="U843" t="s">
        <v>43</v>
      </c>
      <c r="V843">
        <v>22</v>
      </c>
      <c r="W843">
        <v>4</v>
      </c>
      <c r="X843">
        <v>4</v>
      </c>
      <c r="Y843">
        <v>0</v>
      </c>
      <c r="Z843">
        <v>6</v>
      </c>
      <c r="AA843">
        <v>2</v>
      </c>
      <c r="AB843">
        <v>3</v>
      </c>
      <c r="AC843" s="1">
        <v>44562</v>
      </c>
      <c r="AD843">
        <v>4</v>
      </c>
      <c r="AE843">
        <v>3</v>
      </c>
      <c r="AF843">
        <v>1</v>
      </c>
      <c r="AG843">
        <v>2</v>
      </c>
      <c r="AH843" s="1"/>
      <c r="AI843" t="s">
        <v>71</v>
      </c>
      <c r="AJ843" t="s">
        <v>72</v>
      </c>
      <c r="AK843">
        <v>4</v>
      </c>
      <c r="AL843" t="s">
        <v>75</v>
      </c>
      <c r="AM843">
        <v>1438.8000000000002</v>
      </c>
    </row>
    <row r="844" spans="1:39" x14ac:dyDescent="0.25">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v>2515</v>
      </c>
      <c r="S844">
        <v>22955</v>
      </c>
      <c r="T844">
        <v>1</v>
      </c>
      <c r="U844" t="s">
        <v>35</v>
      </c>
      <c r="V844">
        <v>11</v>
      </c>
      <c r="W844">
        <v>3</v>
      </c>
      <c r="X844">
        <v>4</v>
      </c>
      <c r="Y844">
        <v>0</v>
      </c>
      <c r="Z844">
        <v>1</v>
      </c>
      <c r="AA844">
        <v>4</v>
      </c>
      <c r="AB844">
        <v>2</v>
      </c>
      <c r="AC844" s="1">
        <v>45658</v>
      </c>
      <c r="AD844">
        <v>1</v>
      </c>
      <c r="AE844">
        <v>1</v>
      </c>
      <c r="AF844">
        <v>0</v>
      </c>
      <c r="AG844">
        <v>0</v>
      </c>
      <c r="AH844" s="1">
        <v>45214</v>
      </c>
      <c r="AI844" t="s">
        <v>71</v>
      </c>
      <c r="AJ844" t="s">
        <v>72</v>
      </c>
      <c r="AK844">
        <v>6</v>
      </c>
      <c r="AL844" t="s">
        <v>73</v>
      </c>
      <c r="AM844">
        <v>754.5</v>
      </c>
    </row>
    <row r="845" spans="1:39" x14ac:dyDescent="0.25">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v>4420</v>
      </c>
      <c r="S845">
        <v>13421</v>
      </c>
      <c r="T845">
        <v>1</v>
      </c>
      <c r="U845" t="s">
        <v>43</v>
      </c>
      <c r="V845">
        <v>22</v>
      </c>
      <c r="W845">
        <v>4</v>
      </c>
      <c r="X845">
        <v>2</v>
      </c>
      <c r="Y845">
        <v>1</v>
      </c>
      <c r="Z845">
        <v>8</v>
      </c>
      <c r="AA845">
        <v>2</v>
      </c>
      <c r="AB845">
        <v>3</v>
      </c>
      <c r="AC845" s="1">
        <v>43101</v>
      </c>
      <c r="AD845">
        <v>8</v>
      </c>
      <c r="AE845">
        <v>7</v>
      </c>
      <c r="AF845">
        <v>0</v>
      </c>
      <c r="AG845">
        <v>7</v>
      </c>
      <c r="AH845" s="1"/>
      <c r="AI845" t="s">
        <v>71</v>
      </c>
      <c r="AJ845" t="s">
        <v>72</v>
      </c>
      <c r="AK845">
        <v>5</v>
      </c>
      <c r="AL845" t="s">
        <v>74</v>
      </c>
      <c r="AM845">
        <v>1768</v>
      </c>
    </row>
    <row r="846" spans="1:39" x14ac:dyDescent="0.25">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v>6578</v>
      </c>
      <c r="S846">
        <v>2706</v>
      </c>
      <c r="T846">
        <v>1</v>
      </c>
      <c r="U846" t="s">
        <v>43</v>
      </c>
      <c r="V846">
        <v>18</v>
      </c>
      <c r="W846">
        <v>3</v>
      </c>
      <c r="X846">
        <v>1</v>
      </c>
      <c r="Y846">
        <v>1</v>
      </c>
      <c r="Z846">
        <v>10</v>
      </c>
      <c r="AA846">
        <v>3</v>
      </c>
      <c r="AB846">
        <v>3</v>
      </c>
      <c r="AC846" s="1">
        <v>42370</v>
      </c>
      <c r="AD846">
        <v>10</v>
      </c>
      <c r="AE846">
        <v>3</v>
      </c>
      <c r="AF846">
        <v>1</v>
      </c>
      <c r="AG846">
        <v>4</v>
      </c>
      <c r="AH846" s="1"/>
      <c r="AI846" t="s">
        <v>68</v>
      </c>
      <c r="AJ846" t="s">
        <v>69</v>
      </c>
      <c r="AK846">
        <v>1</v>
      </c>
      <c r="AL846" t="s">
        <v>77</v>
      </c>
      <c r="AM846">
        <v>1973.4</v>
      </c>
    </row>
    <row r="847" spans="1:39" x14ac:dyDescent="0.25">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v>4422</v>
      </c>
      <c r="S847">
        <v>21203</v>
      </c>
      <c r="T847">
        <v>3</v>
      </c>
      <c r="U847" t="s">
        <v>35</v>
      </c>
      <c r="V847">
        <v>13</v>
      </c>
      <c r="W847">
        <v>3</v>
      </c>
      <c r="X847">
        <v>4</v>
      </c>
      <c r="Y847">
        <v>1</v>
      </c>
      <c r="Z847">
        <v>16</v>
      </c>
      <c r="AA847">
        <v>3</v>
      </c>
      <c r="AB847">
        <v>1</v>
      </c>
      <c r="AC847" s="1">
        <v>45658</v>
      </c>
      <c r="AD847">
        <v>1</v>
      </c>
      <c r="AE847">
        <v>1</v>
      </c>
      <c r="AF847">
        <v>0</v>
      </c>
      <c r="AG847">
        <v>0</v>
      </c>
      <c r="AH847" s="1"/>
      <c r="AI847" t="s">
        <v>71</v>
      </c>
      <c r="AJ847" t="s">
        <v>72</v>
      </c>
      <c r="AK847">
        <v>5</v>
      </c>
      <c r="AL847" t="s">
        <v>74</v>
      </c>
      <c r="AM847">
        <v>1326.6000000000001</v>
      </c>
    </row>
    <row r="848" spans="1:39" x14ac:dyDescent="0.25">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v>10274</v>
      </c>
      <c r="S848">
        <v>19588</v>
      </c>
      <c r="T848">
        <v>2</v>
      </c>
      <c r="U848" t="s">
        <v>43</v>
      </c>
      <c r="V848">
        <v>18</v>
      </c>
      <c r="W848">
        <v>3</v>
      </c>
      <c r="X848">
        <v>2</v>
      </c>
      <c r="Y848">
        <v>1</v>
      </c>
      <c r="Z848">
        <v>15</v>
      </c>
      <c r="AA848">
        <v>2</v>
      </c>
      <c r="AB848">
        <v>4</v>
      </c>
      <c r="AC848" s="1">
        <v>43466</v>
      </c>
      <c r="AD848">
        <v>7</v>
      </c>
      <c r="AE848">
        <v>7</v>
      </c>
      <c r="AF848">
        <v>6</v>
      </c>
      <c r="AG848">
        <v>4</v>
      </c>
      <c r="AH848" s="1"/>
      <c r="AI848" t="s">
        <v>71</v>
      </c>
      <c r="AJ848" t="s">
        <v>72</v>
      </c>
      <c r="AK848">
        <v>4</v>
      </c>
      <c r="AL848" t="s">
        <v>75</v>
      </c>
      <c r="AM848">
        <v>3082.2000000000003</v>
      </c>
    </row>
    <row r="849" spans="1:39" x14ac:dyDescent="0.25">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v>5343</v>
      </c>
      <c r="S849">
        <v>25755</v>
      </c>
      <c r="T849">
        <v>0</v>
      </c>
      <c r="U849" t="s">
        <v>43</v>
      </c>
      <c r="V849">
        <v>20</v>
      </c>
      <c r="W849">
        <v>4</v>
      </c>
      <c r="X849">
        <v>3</v>
      </c>
      <c r="Y849">
        <v>0</v>
      </c>
      <c r="Z849">
        <v>14</v>
      </c>
      <c r="AA849">
        <v>3</v>
      </c>
      <c r="AB849">
        <v>3</v>
      </c>
      <c r="AC849" s="1">
        <v>41275</v>
      </c>
      <c r="AD849">
        <v>13</v>
      </c>
      <c r="AE849">
        <v>9</v>
      </c>
      <c r="AF849">
        <v>4</v>
      </c>
      <c r="AG849">
        <v>9</v>
      </c>
      <c r="AH849" s="1"/>
      <c r="AI849" t="s">
        <v>71</v>
      </c>
      <c r="AJ849" t="s">
        <v>72</v>
      </c>
      <c r="AK849">
        <v>6</v>
      </c>
      <c r="AL849" t="s">
        <v>73</v>
      </c>
      <c r="AM849">
        <v>2137.2000000000003</v>
      </c>
    </row>
    <row r="850" spans="1:39" x14ac:dyDescent="0.25">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v>2376</v>
      </c>
      <c r="S850">
        <v>26537</v>
      </c>
      <c r="T850">
        <v>1</v>
      </c>
      <c r="U850" t="s">
        <v>43</v>
      </c>
      <c r="V850">
        <v>13</v>
      </c>
      <c r="W850">
        <v>3</v>
      </c>
      <c r="X850">
        <v>2</v>
      </c>
      <c r="Y850">
        <v>1</v>
      </c>
      <c r="Z850">
        <v>2</v>
      </c>
      <c r="AA850">
        <v>2</v>
      </c>
      <c r="AB850">
        <v>4</v>
      </c>
      <c r="AC850" s="1">
        <v>45292</v>
      </c>
      <c r="AD850">
        <v>2</v>
      </c>
      <c r="AE850">
        <v>2</v>
      </c>
      <c r="AF850">
        <v>2</v>
      </c>
      <c r="AG850">
        <v>2</v>
      </c>
      <c r="AH850" s="1"/>
      <c r="AI850" t="s">
        <v>71</v>
      </c>
      <c r="AJ850" t="s">
        <v>72</v>
      </c>
      <c r="AK850">
        <v>4</v>
      </c>
      <c r="AL850" t="s">
        <v>75</v>
      </c>
      <c r="AM850">
        <v>712.80000000000007</v>
      </c>
    </row>
    <row r="851" spans="1:39" x14ac:dyDescent="0.25">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v>5346</v>
      </c>
      <c r="S851">
        <v>9489</v>
      </c>
      <c r="T851">
        <v>8</v>
      </c>
      <c r="U851" t="s">
        <v>43</v>
      </c>
      <c r="V851">
        <v>13</v>
      </c>
      <c r="W851">
        <v>3</v>
      </c>
      <c r="X851">
        <v>2</v>
      </c>
      <c r="Y851">
        <v>0</v>
      </c>
      <c r="Z851">
        <v>7</v>
      </c>
      <c r="AA851">
        <v>2</v>
      </c>
      <c r="AB851">
        <v>2</v>
      </c>
      <c r="AC851" s="1">
        <v>44562</v>
      </c>
      <c r="AD851">
        <v>4</v>
      </c>
      <c r="AE851">
        <v>3</v>
      </c>
      <c r="AF851">
        <v>1</v>
      </c>
      <c r="AG851">
        <v>3</v>
      </c>
      <c r="AH851" s="1">
        <v>45201</v>
      </c>
      <c r="AI851" t="s">
        <v>68</v>
      </c>
      <c r="AJ851" t="s">
        <v>69</v>
      </c>
      <c r="AK851">
        <v>1</v>
      </c>
      <c r="AL851" t="s">
        <v>77</v>
      </c>
      <c r="AM851">
        <v>1603.8000000000002</v>
      </c>
    </row>
    <row r="852" spans="1:39" x14ac:dyDescent="0.25">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v>2827</v>
      </c>
      <c r="S852">
        <v>14947</v>
      </c>
      <c r="T852">
        <v>1</v>
      </c>
      <c r="U852" t="s">
        <v>43</v>
      </c>
      <c r="V852">
        <v>12</v>
      </c>
      <c r="W852">
        <v>3</v>
      </c>
      <c r="X852">
        <v>3</v>
      </c>
      <c r="Y852">
        <v>3</v>
      </c>
      <c r="Z852">
        <v>1</v>
      </c>
      <c r="AA852">
        <v>3</v>
      </c>
      <c r="AB852">
        <v>3</v>
      </c>
      <c r="AC852" s="1">
        <v>45658</v>
      </c>
      <c r="AD852">
        <v>1</v>
      </c>
      <c r="AE852">
        <v>0</v>
      </c>
      <c r="AF852">
        <v>0</v>
      </c>
      <c r="AG852">
        <v>0</v>
      </c>
      <c r="AH852" s="1"/>
      <c r="AI852" t="s">
        <v>68</v>
      </c>
      <c r="AJ852" t="s">
        <v>69</v>
      </c>
      <c r="AK852">
        <v>3</v>
      </c>
      <c r="AL852" t="s">
        <v>76</v>
      </c>
      <c r="AM852">
        <v>848.09999999999991</v>
      </c>
    </row>
    <row r="853" spans="1:39" x14ac:dyDescent="0.25">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v>19943</v>
      </c>
      <c r="S853">
        <v>18575</v>
      </c>
      <c r="T853">
        <v>4</v>
      </c>
      <c r="U853" t="s">
        <v>43</v>
      </c>
      <c r="V853">
        <v>13</v>
      </c>
      <c r="W853">
        <v>3</v>
      </c>
      <c r="X853">
        <v>4</v>
      </c>
      <c r="Y853">
        <v>1</v>
      </c>
      <c r="Z853">
        <v>28</v>
      </c>
      <c r="AA853">
        <v>2</v>
      </c>
      <c r="AB853">
        <v>3</v>
      </c>
      <c r="AC853" s="1">
        <v>44197</v>
      </c>
      <c r="AD853">
        <v>5</v>
      </c>
      <c r="AE853">
        <v>2</v>
      </c>
      <c r="AF853">
        <v>4</v>
      </c>
      <c r="AG853">
        <v>2</v>
      </c>
      <c r="AH853" s="1"/>
      <c r="AI853" t="s">
        <v>71</v>
      </c>
      <c r="AJ853" t="s">
        <v>72</v>
      </c>
      <c r="AK853">
        <v>4</v>
      </c>
      <c r="AL853" t="s">
        <v>75</v>
      </c>
      <c r="AM853">
        <v>5982.9000000000005</v>
      </c>
    </row>
    <row r="854" spans="1:39" x14ac:dyDescent="0.25">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v>3131</v>
      </c>
      <c r="S854">
        <v>26342</v>
      </c>
      <c r="T854">
        <v>1</v>
      </c>
      <c r="U854" t="s">
        <v>43</v>
      </c>
      <c r="V854">
        <v>13</v>
      </c>
      <c r="W854">
        <v>3</v>
      </c>
      <c r="X854">
        <v>1</v>
      </c>
      <c r="Y854">
        <v>1</v>
      </c>
      <c r="Z854">
        <v>10</v>
      </c>
      <c r="AA854">
        <v>5</v>
      </c>
      <c r="AB854">
        <v>3</v>
      </c>
      <c r="AC854" s="1">
        <v>42370</v>
      </c>
      <c r="AD854">
        <v>10</v>
      </c>
      <c r="AE854">
        <v>8</v>
      </c>
      <c r="AF854">
        <v>0</v>
      </c>
      <c r="AG854">
        <v>8</v>
      </c>
      <c r="AH854" s="1"/>
      <c r="AI854" t="s">
        <v>71</v>
      </c>
      <c r="AJ854" t="s">
        <v>72</v>
      </c>
      <c r="AK854">
        <v>5</v>
      </c>
      <c r="AL854" t="s">
        <v>74</v>
      </c>
      <c r="AM854">
        <v>939.30000000000007</v>
      </c>
    </row>
    <row r="855" spans="1:39" x14ac:dyDescent="0.25">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v>2552</v>
      </c>
      <c r="S855">
        <v>7172</v>
      </c>
      <c r="T855">
        <v>1</v>
      </c>
      <c r="U855" t="s">
        <v>43</v>
      </c>
      <c r="V855">
        <v>25</v>
      </c>
      <c r="W855">
        <v>4</v>
      </c>
      <c r="X855">
        <v>3</v>
      </c>
      <c r="Y855">
        <v>0</v>
      </c>
      <c r="Z855">
        <v>1</v>
      </c>
      <c r="AA855">
        <v>4</v>
      </c>
      <c r="AB855">
        <v>3</v>
      </c>
      <c r="AC855" s="1">
        <v>45658</v>
      </c>
      <c r="AD855">
        <v>1</v>
      </c>
      <c r="AE855">
        <v>1</v>
      </c>
      <c r="AF855">
        <v>0</v>
      </c>
      <c r="AG855">
        <v>0</v>
      </c>
      <c r="AH855" s="1"/>
      <c r="AI855" t="s">
        <v>71</v>
      </c>
      <c r="AJ855" t="s">
        <v>72</v>
      </c>
      <c r="AK855">
        <v>6</v>
      </c>
      <c r="AL855" t="s">
        <v>73</v>
      </c>
      <c r="AM855">
        <v>1020.8000000000001</v>
      </c>
    </row>
    <row r="856" spans="1:39" x14ac:dyDescent="0.25">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v>4477</v>
      </c>
      <c r="S856">
        <v>20100</v>
      </c>
      <c r="T856">
        <v>4</v>
      </c>
      <c r="U856" t="s">
        <v>35</v>
      </c>
      <c r="V856">
        <v>19</v>
      </c>
      <c r="W856">
        <v>3</v>
      </c>
      <c r="X856">
        <v>3</v>
      </c>
      <c r="Y856">
        <v>1</v>
      </c>
      <c r="Z856">
        <v>7</v>
      </c>
      <c r="AA856">
        <v>2</v>
      </c>
      <c r="AB856">
        <v>2</v>
      </c>
      <c r="AC856" s="1">
        <v>44927</v>
      </c>
      <c r="AD856">
        <v>3</v>
      </c>
      <c r="AE856">
        <v>2</v>
      </c>
      <c r="AF856">
        <v>0</v>
      </c>
      <c r="AG856">
        <v>2</v>
      </c>
      <c r="AH856" s="1"/>
      <c r="AI856" t="s">
        <v>71</v>
      </c>
      <c r="AJ856" t="s">
        <v>72</v>
      </c>
      <c r="AK856">
        <v>5</v>
      </c>
      <c r="AL856" t="s">
        <v>74</v>
      </c>
      <c r="AM856">
        <v>1343.1000000000001</v>
      </c>
    </row>
    <row r="857" spans="1:39" x14ac:dyDescent="0.25">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v>6474</v>
      </c>
      <c r="S857">
        <v>9961</v>
      </c>
      <c r="T857">
        <v>1</v>
      </c>
      <c r="U857" t="s">
        <v>43</v>
      </c>
      <c r="V857">
        <v>13</v>
      </c>
      <c r="W857">
        <v>3</v>
      </c>
      <c r="X857">
        <v>2</v>
      </c>
      <c r="Y857">
        <v>1</v>
      </c>
      <c r="Z857">
        <v>14</v>
      </c>
      <c r="AA857">
        <v>2</v>
      </c>
      <c r="AB857">
        <v>2</v>
      </c>
      <c r="AC857" s="1">
        <v>40909</v>
      </c>
      <c r="AD857">
        <v>14</v>
      </c>
      <c r="AE857">
        <v>8</v>
      </c>
      <c r="AF857">
        <v>3</v>
      </c>
      <c r="AG857">
        <v>11</v>
      </c>
      <c r="AH857" s="1"/>
      <c r="AI857" t="s">
        <v>71</v>
      </c>
      <c r="AJ857" t="s">
        <v>72</v>
      </c>
      <c r="AK857">
        <v>6</v>
      </c>
      <c r="AL857" t="s">
        <v>73</v>
      </c>
      <c r="AM857">
        <v>1942.2000000000003</v>
      </c>
    </row>
    <row r="858" spans="1:39" x14ac:dyDescent="0.25">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v>3033</v>
      </c>
      <c r="S858">
        <v>12828</v>
      </c>
      <c r="T858">
        <v>1</v>
      </c>
      <c r="U858" t="s">
        <v>43</v>
      </c>
      <c r="V858">
        <v>12</v>
      </c>
      <c r="W858">
        <v>3</v>
      </c>
      <c r="X858">
        <v>1</v>
      </c>
      <c r="Y858">
        <v>0</v>
      </c>
      <c r="Z858">
        <v>2</v>
      </c>
      <c r="AA858">
        <v>2</v>
      </c>
      <c r="AB858">
        <v>2</v>
      </c>
      <c r="AC858" s="1">
        <v>45292</v>
      </c>
      <c r="AD858">
        <v>2</v>
      </c>
      <c r="AE858">
        <v>2</v>
      </c>
      <c r="AF858">
        <v>1</v>
      </c>
      <c r="AG858">
        <v>2</v>
      </c>
      <c r="AH858" s="1"/>
      <c r="AI858" t="s">
        <v>71</v>
      </c>
      <c r="AJ858" t="s">
        <v>72</v>
      </c>
      <c r="AK858">
        <v>5</v>
      </c>
      <c r="AL858" t="s">
        <v>74</v>
      </c>
      <c r="AM858">
        <v>909.90000000000009</v>
      </c>
    </row>
    <row r="859" spans="1:39" x14ac:dyDescent="0.25">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v>2936</v>
      </c>
      <c r="S859">
        <v>10826</v>
      </c>
      <c r="T859">
        <v>1</v>
      </c>
      <c r="U859" t="s">
        <v>35</v>
      </c>
      <c r="V859">
        <v>11</v>
      </c>
      <c r="W859">
        <v>3</v>
      </c>
      <c r="X859">
        <v>3</v>
      </c>
      <c r="Y859">
        <v>0</v>
      </c>
      <c r="Z859">
        <v>6</v>
      </c>
      <c r="AA859">
        <v>4</v>
      </c>
      <c r="AB859">
        <v>3</v>
      </c>
      <c r="AC859" s="1">
        <v>43831</v>
      </c>
      <c r="AD859">
        <v>6</v>
      </c>
      <c r="AE859">
        <v>4</v>
      </c>
      <c r="AF859">
        <v>0</v>
      </c>
      <c r="AG859">
        <v>2</v>
      </c>
      <c r="AH859" s="1">
        <v>45189</v>
      </c>
      <c r="AI859" t="s">
        <v>71</v>
      </c>
      <c r="AJ859" t="s">
        <v>72</v>
      </c>
      <c r="AK859">
        <v>4</v>
      </c>
      <c r="AL859" t="s">
        <v>75</v>
      </c>
      <c r="AM859">
        <v>880.80000000000007</v>
      </c>
    </row>
    <row r="860" spans="1:39" x14ac:dyDescent="0.25">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v>18606</v>
      </c>
      <c r="S860">
        <v>18640</v>
      </c>
      <c r="T860">
        <v>3</v>
      </c>
      <c r="U860" t="s">
        <v>43</v>
      </c>
      <c r="V860">
        <v>18</v>
      </c>
      <c r="W860">
        <v>3</v>
      </c>
      <c r="X860">
        <v>2</v>
      </c>
      <c r="Y860">
        <v>1</v>
      </c>
      <c r="Z860">
        <v>26</v>
      </c>
      <c r="AA860">
        <v>6</v>
      </c>
      <c r="AB860">
        <v>3</v>
      </c>
      <c r="AC860" s="1">
        <v>43466</v>
      </c>
      <c r="AD860">
        <v>7</v>
      </c>
      <c r="AE860">
        <v>7</v>
      </c>
      <c r="AF860">
        <v>4</v>
      </c>
      <c r="AG860">
        <v>7</v>
      </c>
      <c r="AH860" s="1"/>
      <c r="AI860" t="s">
        <v>71</v>
      </c>
      <c r="AJ860" t="s">
        <v>72</v>
      </c>
      <c r="AK860">
        <v>5</v>
      </c>
      <c r="AL860" t="s">
        <v>74</v>
      </c>
      <c r="AM860">
        <v>5581.8</v>
      </c>
    </row>
    <row r="861" spans="1:39" x14ac:dyDescent="0.25">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v>2168</v>
      </c>
      <c r="S861">
        <v>26933</v>
      </c>
      <c r="T861">
        <v>0</v>
      </c>
      <c r="U861" t="s">
        <v>35</v>
      </c>
      <c r="V861">
        <v>18</v>
      </c>
      <c r="W861">
        <v>3</v>
      </c>
      <c r="X861">
        <v>1</v>
      </c>
      <c r="Y861">
        <v>1</v>
      </c>
      <c r="Z861">
        <v>6</v>
      </c>
      <c r="AA861">
        <v>2</v>
      </c>
      <c r="AB861">
        <v>2</v>
      </c>
      <c r="AC861" s="1">
        <v>44197</v>
      </c>
      <c r="AD861">
        <v>5</v>
      </c>
      <c r="AE861">
        <v>4</v>
      </c>
      <c r="AF861">
        <v>1</v>
      </c>
      <c r="AG861">
        <v>3</v>
      </c>
      <c r="AH861" s="1"/>
      <c r="AI861" t="s">
        <v>71</v>
      </c>
      <c r="AJ861" t="s">
        <v>72</v>
      </c>
      <c r="AK861">
        <v>6</v>
      </c>
      <c r="AL861" t="s">
        <v>73</v>
      </c>
      <c r="AM861">
        <v>650.40000000000009</v>
      </c>
    </row>
    <row r="862" spans="1:39" x14ac:dyDescent="0.25">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v>2853</v>
      </c>
      <c r="S862">
        <v>4223</v>
      </c>
      <c r="T862">
        <v>0</v>
      </c>
      <c r="U862" t="s">
        <v>35</v>
      </c>
      <c r="V862">
        <v>11</v>
      </c>
      <c r="W862">
        <v>3</v>
      </c>
      <c r="X862">
        <v>2</v>
      </c>
      <c r="Y862">
        <v>1</v>
      </c>
      <c r="Z862">
        <v>1</v>
      </c>
      <c r="AA862">
        <v>5</v>
      </c>
      <c r="AB862">
        <v>3</v>
      </c>
      <c r="AC862" s="1">
        <v>46023</v>
      </c>
      <c r="AD862">
        <v>0</v>
      </c>
      <c r="AE862">
        <v>0</v>
      </c>
      <c r="AF862">
        <v>0</v>
      </c>
      <c r="AG862">
        <v>0</v>
      </c>
      <c r="AH862" s="1">
        <v>45186</v>
      </c>
      <c r="AI862" t="s">
        <v>71</v>
      </c>
      <c r="AJ862" t="s">
        <v>72</v>
      </c>
      <c r="AK862">
        <v>4</v>
      </c>
      <c r="AL862" t="s">
        <v>75</v>
      </c>
      <c r="AM862">
        <v>855.90000000000009</v>
      </c>
    </row>
    <row r="863" spans="1:39" x14ac:dyDescent="0.25">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v>17048</v>
      </c>
      <c r="S863">
        <v>24097</v>
      </c>
      <c r="T863">
        <v>8</v>
      </c>
      <c r="U863" t="s">
        <v>43</v>
      </c>
      <c r="V863">
        <v>23</v>
      </c>
      <c r="W863">
        <v>4</v>
      </c>
      <c r="X863">
        <v>1</v>
      </c>
      <c r="Y863">
        <v>0</v>
      </c>
      <c r="Z863">
        <v>28</v>
      </c>
      <c r="AA863">
        <v>2</v>
      </c>
      <c r="AB863">
        <v>3</v>
      </c>
      <c r="AC863" s="1">
        <v>36526</v>
      </c>
      <c r="AD863">
        <v>26</v>
      </c>
      <c r="AE863">
        <v>15</v>
      </c>
      <c r="AF863">
        <v>15</v>
      </c>
      <c r="AG863">
        <v>9</v>
      </c>
      <c r="AH863" s="1"/>
      <c r="AI863" t="s">
        <v>68</v>
      </c>
      <c r="AJ863" t="s">
        <v>69</v>
      </c>
      <c r="AK863">
        <v>2</v>
      </c>
      <c r="AL863" t="s">
        <v>70</v>
      </c>
      <c r="AM863">
        <v>6819.2000000000007</v>
      </c>
    </row>
    <row r="864" spans="1:39" x14ac:dyDescent="0.25">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v>2290</v>
      </c>
      <c r="S864">
        <v>4279</v>
      </c>
      <c r="T864">
        <v>2</v>
      </c>
      <c r="U864" t="s">
        <v>43</v>
      </c>
      <c r="V864">
        <v>13</v>
      </c>
      <c r="W864">
        <v>3</v>
      </c>
      <c r="X864">
        <v>4</v>
      </c>
      <c r="Y864">
        <v>0</v>
      </c>
      <c r="Z864">
        <v>6</v>
      </c>
      <c r="AA864">
        <v>3</v>
      </c>
      <c r="AB864">
        <v>3</v>
      </c>
      <c r="AC864" s="1">
        <v>46023</v>
      </c>
      <c r="AD864">
        <v>0</v>
      </c>
      <c r="AE864">
        <v>0</v>
      </c>
      <c r="AF864">
        <v>0</v>
      </c>
      <c r="AG864">
        <v>0</v>
      </c>
      <c r="AH864" s="1"/>
      <c r="AI864" t="s">
        <v>71</v>
      </c>
      <c r="AJ864" t="s">
        <v>72</v>
      </c>
      <c r="AK864">
        <v>4</v>
      </c>
      <c r="AL864" t="s">
        <v>75</v>
      </c>
      <c r="AM864">
        <v>687</v>
      </c>
    </row>
    <row r="865" spans="1:39" x14ac:dyDescent="0.25">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v>3600</v>
      </c>
      <c r="S865">
        <v>8429</v>
      </c>
      <c r="T865">
        <v>1</v>
      </c>
      <c r="U865" t="s">
        <v>43</v>
      </c>
      <c r="V865">
        <v>13</v>
      </c>
      <c r="W865">
        <v>3</v>
      </c>
      <c r="X865">
        <v>4</v>
      </c>
      <c r="Y865">
        <v>1</v>
      </c>
      <c r="Z865">
        <v>5</v>
      </c>
      <c r="AA865">
        <v>2</v>
      </c>
      <c r="AB865">
        <v>3</v>
      </c>
      <c r="AC865" s="1">
        <v>44197</v>
      </c>
      <c r="AD865">
        <v>5</v>
      </c>
      <c r="AE865">
        <v>4</v>
      </c>
      <c r="AF865">
        <v>1</v>
      </c>
      <c r="AG865">
        <v>4</v>
      </c>
      <c r="AH865" s="1"/>
      <c r="AI865" t="s">
        <v>78</v>
      </c>
      <c r="AJ865" t="s">
        <v>78</v>
      </c>
      <c r="AK865">
        <v>8</v>
      </c>
      <c r="AL865" t="s">
        <v>79</v>
      </c>
      <c r="AM865">
        <v>1080</v>
      </c>
    </row>
    <row r="866" spans="1:39" x14ac:dyDescent="0.25">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v>2107</v>
      </c>
      <c r="S866">
        <v>20293</v>
      </c>
      <c r="T866">
        <v>6</v>
      </c>
      <c r="U866" t="s">
        <v>43</v>
      </c>
      <c r="V866">
        <v>17</v>
      </c>
      <c r="W866">
        <v>3</v>
      </c>
      <c r="X866">
        <v>1</v>
      </c>
      <c r="Y866">
        <v>1</v>
      </c>
      <c r="Z866">
        <v>5</v>
      </c>
      <c r="AA866">
        <v>2</v>
      </c>
      <c r="AB866">
        <v>1</v>
      </c>
      <c r="AC866" s="1">
        <v>45658</v>
      </c>
      <c r="AD866">
        <v>1</v>
      </c>
      <c r="AE866">
        <v>0</v>
      </c>
      <c r="AF866">
        <v>0</v>
      </c>
      <c r="AG866">
        <v>0</v>
      </c>
      <c r="AH866" s="1">
        <v>45179</v>
      </c>
      <c r="AI866" t="s">
        <v>71</v>
      </c>
      <c r="AJ866" t="s">
        <v>72</v>
      </c>
      <c r="AK866">
        <v>5</v>
      </c>
      <c r="AL866" t="s">
        <v>74</v>
      </c>
      <c r="AM866">
        <v>632.1</v>
      </c>
    </row>
    <row r="867" spans="1:39" x14ac:dyDescent="0.25">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v>4115</v>
      </c>
      <c r="S867">
        <v>13192</v>
      </c>
      <c r="T867">
        <v>8</v>
      </c>
      <c r="U867" t="s">
        <v>43</v>
      </c>
      <c r="V867">
        <v>19</v>
      </c>
      <c r="W867">
        <v>3</v>
      </c>
      <c r="X867">
        <v>3</v>
      </c>
      <c r="Y867">
        <v>3</v>
      </c>
      <c r="Z867">
        <v>8</v>
      </c>
      <c r="AA867">
        <v>3</v>
      </c>
      <c r="AB867">
        <v>3</v>
      </c>
      <c r="AC867" s="1">
        <v>44562</v>
      </c>
      <c r="AD867">
        <v>4</v>
      </c>
      <c r="AE867">
        <v>3</v>
      </c>
      <c r="AF867">
        <v>0</v>
      </c>
      <c r="AG867">
        <v>3</v>
      </c>
      <c r="AH867" s="1"/>
      <c r="AI867" t="s">
        <v>68</v>
      </c>
      <c r="AJ867" t="s">
        <v>69</v>
      </c>
      <c r="AK867">
        <v>3</v>
      </c>
      <c r="AL867" t="s">
        <v>76</v>
      </c>
      <c r="AM867">
        <v>1234.5</v>
      </c>
    </row>
    <row r="868" spans="1:39" x14ac:dyDescent="0.25">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v>4327</v>
      </c>
      <c r="S868">
        <v>25440</v>
      </c>
      <c r="T868">
        <v>5</v>
      </c>
      <c r="U868" t="s">
        <v>43</v>
      </c>
      <c r="V868">
        <v>12</v>
      </c>
      <c r="W868">
        <v>3</v>
      </c>
      <c r="X868">
        <v>4</v>
      </c>
      <c r="Y868">
        <v>3</v>
      </c>
      <c r="Z868">
        <v>5</v>
      </c>
      <c r="AA868">
        <v>2</v>
      </c>
      <c r="AB868">
        <v>3</v>
      </c>
      <c r="AC868" s="1">
        <v>46023</v>
      </c>
      <c r="AD868">
        <v>0</v>
      </c>
      <c r="AE868">
        <v>0</v>
      </c>
      <c r="AF868">
        <v>0</v>
      </c>
      <c r="AG868">
        <v>0</v>
      </c>
      <c r="AH868" s="1"/>
      <c r="AI868" t="s">
        <v>68</v>
      </c>
      <c r="AJ868" t="s">
        <v>69</v>
      </c>
      <c r="AK868">
        <v>1</v>
      </c>
      <c r="AL868" t="s">
        <v>77</v>
      </c>
      <c r="AM868">
        <v>1298.1000000000001</v>
      </c>
    </row>
    <row r="869" spans="1:39" x14ac:dyDescent="0.25">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v>17856</v>
      </c>
      <c r="S869">
        <v>9490</v>
      </c>
      <c r="T869">
        <v>2</v>
      </c>
      <c r="U869" t="s">
        <v>43</v>
      </c>
      <c r="V869">
        <v>22</v>
      </c>
      <c r="W869">
        <v>4</v>
      </c>
      <c r="X869">
        <v>3</v>
      </c>
      <c r="Y869">
        <v>1</v>
      </c>
      <c r="Z869">
        <v>32</v>
      </c>
      <c r="AA869">
        <v>3</v>
      </c>
      <c r="AB869">
        <v>3</v>
      </c>
      <c r="AC869" s="1">
        <v>45292</v>
      </c>
      <c r="AD869">
        <v>2</v>
      </c>
      <c r="AE869">
        <v>2</v>
      </c>
      <c r="AF869">
        <v>2</v>
      </c>
      <c r="AG869">
        <v>2</v>
      </c>
      <c r="AH869" s="1"/>
      <c r="AI869" t="s">
        <v>71</v>
      </c>
      <c r="AJ869" t="s">
        <v>72</v>
      </c>
      <c r="AK869">
        <v>4</v>
      </c>
      <c r="AL869" t="s">
        <v>75</v>
      </c>
      <c r="AM869">
        <v>7142.4000000000005</v>
      </c>
    </row>
    <row r="870" spans="1:39" x14ac:dyDescent="0.25">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v>3196</v>
      </c>
      <c r="S870">
        <v>12449</v>
      </c>
      <c r="T870">
        <v>1</v>
      </c>
      <c r="U870" t="s">
        <v>43</v>
      </c>
      <c r="V870">
        <v>12</v>
      </c>
      <c r="W870">
        <v>3</v>
      </c>
      <c r="X870">
        <v>3</v>
      </c>
      <c r="Y870">
        <v>3</v>
      </c>
      <c r="Z870">
        <v>6</v>
      </c>
      <c r="AA870">
        <v>2</v>
      </c>
      <c r="AB870">
        <v>3</v>
      </c>
      <c r="AC870" s="1">
        <v>43831</v>
      </c>
      <c r="AD870">
        <v>6</v>
      </c>
      <c r="AE870">
        <v>5</v>
      </c>
      <c r="AF870">
        <v>3</v>
      </c>
      <c r="AG870">
        <v>3</v>
      </c>
      <c r="AH870" s="1"/>
      <c r="AI870" t="s">
        <v>71</v>
      </c>
      <c r="AJ870" t="s">
        <v>72</v>
      </c>
      <c r="AK870">
        <v>5</v>
      </c>
      <c r="AL870" t="s">
        <v>74</v>
      </c>
      <c r="AM870">
        <v>958.80000000000007</v>
      </c>
    </row>
    <row r="871" spans="1:39" x14ac:dyDescent="0.25">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v>19081</v>
      </c>
      <c r="S871">
        <v>10849</v>
      </c>
      <c r="T871">
        <v>5</v>
      </c>
      <c r="U871" t="s">
        <v>43</v>
      </c>
      <c r="V871">
        <v>11</v>
      </c>
      <c r="W871">
        <v>3</v>
      </c>
      <c r="X871">
        <v>1</v>
      </c>
      <c r="Y871">
        <v>1</v>
      </c>
      <c r="Z871">
        <v>25</v>
      </c>
      <c r="AA871">
        <v>2</v>
      </c>
      <c r="AB871">
        <v>3</v>
      </c>
      <c r="AC871" s="1">
        <v>44562</v>
      </c>
      <c r="AD871">
        <v>4</v>
      </c>
      <c r="AE871">
        <v>2</v>
      </c>
      <c r="AF871">
        <v>0</v>
      </c>
      <c r="AG871">
        <v>3</v>
      </c>
      <c r="AH871" s="1"/>
      <c r="AI871" t="s">
        <v>71</v>
      </c>
      <c r="AJ871" t="s">
        <v>72</v>
      </c>
      <c r="AK871">
        <v>6</v>
      </c>
      <c r="AL871" t="s">
        <v>73</v>
      </c>
      <c r="AM871">
        <v>5724.3</v>
      </c>
    </row>
    <row r="872" spans="1:39" x14ac:dyDescent="0.25">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v>8966</v>
      </c>
      <c r="S872">
        <v>21026</v>
      </c>
      <c r="T872">
        <v>3</v>
      </c>
      <c r="U872" t="s">
        <v>35</v>
      </c>
      <c r="V872">
        <v>15</v>
      </c>
      <c r="W872">
        <v>3</v>
      </c>
      <c r="X872">
        <v>4</v>
      </c>
      <c r="Y872">
        <v>3</v>
      </c>
      <c r="Z872">
        <v>15</v>
      </c>
      <c r="AA872">
        <v>2</v>
      </c>
      <c r="AB872">
        <v>3</v>
      </c>
      <c r="AC872" s="1">
        <v>43466</v>
      </c>
      <c r="AD872">
        <v>7</v>
      </c>
      <c r="AE872">
        <v>7</v>
      </c>
      <c r="AF872">
        <v>1</v>
      </c>
      <c r="AG872">
        <v>7</v>
      </c>
      <c r="AH872" s="1"/>
      <c r="AI872" t="s">
        <v>68</v>
      </c>
      <c r="AJ872" t="s">
        <v>69</v>
      </c>
      <c r="AK872">
        <v>1</v>
      </c>
      <c r="AL872" t="s">
        <v>77</v>
      </c>
      <c r="AM872">
        <v>2689.8</v>
      </c>
    </row>
    <row r="873" spans="1:39" x14ac:dyDescent="0.25">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v>2210</v>
      </c>
      <c r="S873">
        <v>3372</v>
      </c>
      <c r="T873">
        <v>1</v>
      </c>
      <c r="U873" t="s">
        <v>43</v>
      </c>
      <c r="V873">
        <v>13</v>
      </c>
      <c r="W873">
        <v>3</v>
      </c>
      <c r="X873">
        <v>1</v>
      </c>
      <c r="Y873">
        <v>1</v>
      </c>
      <c r="Z873">
        <v>1</v>
      </c>
      <c r="AA873">
        <v>3</v>
      </c>
      <c r="AB873">
        <v>1</v>
      </c>
      <c r="AC873" s="1">
        <v>45658</v>
      </c>
      <c r="AD873">
        <v>1</v>
      </c>
      <c r="AE873">
        <v>0</v>
      </c>
      <c r="AF873">
        <v>0</v>
      </c>
      <c r="AG873">
        <v>0</v>
      </c>
      <c r="AH873" s="1">
        <v>45170</v>
      </c>
      <c r="AI873" t="s">
        <v>71</v>
      </c>
      <c r="AJ873" t="s">
        <v>72</v>
      </c>
      <c r="AK873">
        <v>5</v>
      </c>
      <c r="AL873" t="s">
        <v>74</v>
      </c>
      <c r="AM873">
        <v>663</v>
      </c>
    </row>
    <row r="874" spans="1:39" x14ac:dyDescent="0.25">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v>4539</v>
      </c>
      <c r="S874">
        <v>4905</v>
      </c>
      <c r="T874">
        <v>1</v>
      </c>
      <c r="U874" t="s">
        <v>43</v>
      </c>
      <c r="V874">
        <v>12</v>
      </c>
      <c r="W874">
        <v>3</v>
      </c>
      <c r="X874">
        <v>1</v>
      </c>
      <c r="Y874">
        <v>1</v>
      </c>
      <c r="Z874">
        <v>10</v>
      </c>
      <c r="AA874">
        <v>3</v>
      </c>
      <c r="AB874">
        <v>2</v>
      </c>
      <c r="AC874" s="1">
        <v>42370</v>
      </c>
      <c r="AD874">
        <v>10</v>
      </c>
      <c r="AE874">
        <v>7</v>
      </c>
      <c r="AF874">
        <v>0</v>
      </c>
      <c r="AG874">
        <v>1</v>
      </c>
      <c r="AH874" s="1"/>
      <c r="AI874" t="s">
        <v>68</v>
      </c>
      <c r="AJ874" t="s">
        <v>69</v>
      </c>
      <c r="AK874">
        <v>3</v>
      </c>
      <c r="AL874" t="s">
        <v>76</v>
      </c>
      <c r="AM874">
        <v>1361.7</v>
      </c>
    </row>
    <row r="875" spans="1:39" x14ac:dyDescent="0.25">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v>2741</v>
      </c>
      <c r="S875">
        <v>6865</v>
      </c>
      <c r="T875">
        <v>1</v>
      </c>
      <c r="U875" t="s">
        <v>43</v>
      </c>
      <c r="V875">
        <v>14</v>
      </c>
      <c r="W875">
        <v>3</v>
      </c>
      <c r="X875">
        <v>3</v>
      </c>
      <c r="Y875">
        <v>1</v>
      </c>
      <c r="Z875">
        <v>7</v>
      </c>
      <c r="AA875">
        <v>4</v>
      </c>
      <c r="AB875">
        <v>3</v>
      </c>
      <c r="AC875" s="1">
        <v>43466</v>
      </c>
      <c r="AD875">
        <v>7</v>
      </c>
      <c r="AE875">
        <v>7</v>
      </c>
      <c r="AF875">
        <v>1</v>
      </c>
      <c r="AG875">
        <v>7</v>
      </c>
      <c r="AH875" s="1"/>
      <c r="AI875" t="s">
        <v>71</v>
      </c>
      <c r="AJ875" t="s">
        <v>72</v>
      </c>
      <c r="AK875">
        <v>4</v>
      </c>
      <c r="AL875" t="s">
        <v>75</v>
      </c>
      <c r="AM875">
        <v>822.30000000000007</v>
      </c>
    </row>
    <row r="876" spans="1:39" x14ac:dyDescent="0.25">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v>3491</v>
      </c>
      <c r="S876">
        <v>11309</v>
      </c>
      <c r="T876">
        <v>1</v>
      </c>
      <c r="U876" t="s">
        <v>43</v>
      </c>
      <c r="V876">
        <v>13</v>
      </c>
      <c r="W876">
        <v>3</v>
      </c>
      <c r="X876">
        <v>1</v>
      </c>
      <c r="Y876">
        <v>3</v>
      </c>
      <c r="Z876">
        <v>10</v>
      </c>
      <c r="AA876">
        <v>4</v>
      </c>
      <c r="AB876">
        <v>2</v>
      </c>
      <c r="AC876" s="1">
        <v>42370</v>
      </c>
      <c r="AD876">
        <v>10</v>
      </c>
      <c r="AE876">
        <v>7</v>
      </c>
      <c r="AF876">
        <v>8</v>
      </c>
      <c r="AG876">
        <v>9</v>
      </c>
      <c r="AH876" s="1"/>
      <c r="AI876" t="s">
        <v>71</v>
      </c>
      <c r="AJ876" t="s">
        <v>72</v>
      </c>
      <c r="AK876">
        <v>4</v>
      </c>
      <c r="AL876" t="s">
        <v>75</v>
      </c>
      <c r="AM876">
        <v>1047.3000000000002</v>
      </c>
    </row>
    <row r="877" spans="1:39" x14ac:dyDescent="0.25">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v>4541</v>
      </c>
      <c r="S877">
        <v>7744</v>
      </c>
      <c r="T877">
        <v>1</v>
      </c>
      <c r="U877" t="s">
        <v>43</v>
      </c>
      <c r="V877">
        <v>25</v>
      </c>
      <c r="W877">
        <v>4</v>
      </c>
      <c r="X877">
        <v>2</v>
      </c>
      <c r="Y877">
        <v>0</v>
      </c>
      <c r="Z877">
        <v>20</v>
      </c>
      <c r="AA877">
        <v>3</v>
      </c>
      <c r="AB877">
        <v>3</v>
      </c>
      <c r="AC877" s="1">
        <v>38718</v>
      </c>
      <c r="AD877">
        <v>20</v>
      </c>
      <c r="AE877">
        <v>11</v>
      </c>
      <c r="AF877">
        <v>13</v>
      </c>
      <c r="AG877">
        <v>17</v>
      </c>
      <c r="AH877" s="1"/>
      <c r="AI877" t="s">
        <v>71</v>
      </c>
      <c r="AJ877" t="s">
        <v>72</v>
      </c>
      <c r="AK877">
        <v>5</v>
      </c>
      <c r="AL877" t="s">
        <v>74</v>
      </c>
      <c r="AM877">
        <v>1816.4</v>
      </c>
    </row>
    <row r="878" spans="1:39" x14ac:dyDescent="0.25">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v>2678</v>
      </c>
      <c r="S878">
        <v>5050</v>
      </c>
      <c r="T878">
        <v>1</v>
      </c>
      <c r="U878" t="s">
        <v>43</v>
      </c>
      <c r="V878">
        <v>17</v>
      </c>
      <c r="W878">
        <v>3</v>
      </c>
      <c r="X878">
        <v>4</v>
      </c>
      <c r="Y878">
        <v>0</v>
      </c>
      <c r="Z878">
        <v>2</v>
      </c>
      <c r="AA878">
        <v>2</v>
      </c>
      <c r="AB878">
        <v>3</v>
      </c>
      <c r="AC878" s="1">
        <v>45292</v>
      </c>
      <c r="AD878">
        <v>2</v>
      </c>
      <c r="AE878">
        <v>1</v>
      </c>
      <c r="AF878">
        <v>2</v>
      </c>
      <c r="AG878">
        <v>2</v>
      </c>
      <c r="AH878" s="1"/>
      <c r="AI878" t="s">
        <v>68</v>
      </c>
      <c r="AJ878" t="s">
        <v>69</v>
      </c>
      <c r="AK878">
        <v>3</v>
      </c>
      <c r="AL878" t="s">
        <v>76</v>
      </c>
      <c r="AM878">
        <v>803.40000000000009</v>
      </c>
    </row>
    <row r="879" spans="1:39" x14ac:dyDescent="0.25">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v>7379</v>
      </c>
      <c r="S879">
        <v>17433</v>
      </c>
      <c r="T879">
        <v>2</v>
      </c>
      <c r="U879" t="s">
        <v>43</v>
      </c>
      <c r="V879">
        <v>11</v>
      </c>
      <c r="W879">
        <v>3</v>
      </c>
      <c r="X879">
        <v>3</v>
      </c>
      <c r="Y879">
        <v>1</v>
      </c>
      <c r="Z879">
        <v>12</v>
      </c>
      <c r="AA879">
        <v>3</v>
      </c>
      <c r="AB879">
        <v>2</v>
      </c>
      <c r="AC879" s="1">
        <v>43831</v>
      </c>
      <c r="AD879">
        <v>6</v>
      </c>
      <c r="AE879">
        <v>3</v>
      </c>
      <c r="AF879">
        <v>1</v>
      </c>
      <c r="AG879">
        <v>4</v>
      </c>
      <c r="AH879" s="1"/>
      <c r="AI879" t="s">
        <v>71</v>
      </c>
      <c r="AJ879" t="s">
        <v>72</v>
      </c>
      <c r="AK879">
        <v>5</v>
      </c>
      <c r="AL879" t="s">
        <v>74</v>
      </c>
      <c r="AM879">
        <v>2213.7000000000003</v>
      </c>
    </row>
    <row r="880" spans="1:39" x14ac:dyDescent="0.25">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v>6272</v>
      </c>
      <c r="S880">
        <v>12858</v>
      </c>
      <c r="T880">
        <v>7</v>
      </c>
      <c r="U880" t="s">
        <v>43</v>
      </c>
      <c r="V880">
        <v>16</v>
      </c>
      <c r="W880">
        <v>3</v>
      </c>
      <c r="X880">
        <v>1</v>
      </c>
      <c r="Y880">
        <v>1</v>
      </c>
      <c r="Z880">
        <v>10</v>
      </c>
      <c r="AA880">
        <v>3</v>
      </c>
      <c r="AB880">
        <v>4</v>
      </c>
      <c r="AC880" s="1">
        <v>44562</v>
      </c>
      <c r="AD880">
        <v>4</v>
      </c>
      <c r="AE880">
        <v>3</v>
      </c>
      <c r="AF880">
        <v>0</v>
      </c>
      <c r="AG880">
        <v>3</v>
      </c>
      <c r="AH880" s="1"/>
      <c r="AI880" t="s">
        <v>78</v>
      </c>
      <c r="AJ880" t="s">
        <v>78</v>
      </c>
      <c r="AK880">
        <v>8</v>
      </c>
      <c r="AL880" t="s">
        <v>79</v>
      </c>
      <c r="AM880">
        <v>1881.6000000000001</v>
      </c>
    </row>
    <row r="881" spans="1:39" x14ac:dyDescent="0.25">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v>5220</v>
      </c>
      <c r="S881">
        <v>10893</v>
      </c>
      <c r="T881">
        <v>0</v>
      </c>
      <c r="U881" t="s">
        <v>35</v>
      </c>
      <c r="V881">
        <v>18</v>
      </c>
      <c r="W881">
        <v>3</v>
      </c>
      <c r="X881">
        <v>2</v>
      </c>
      <c r="Y881">
        <v>1</v>
      </c>
      <c r="Z881">
        <v>12</v>
      </c>
      <c r="AA881">
        <v>3</v>
      </c>
      <c r="AB881">
        <v>3</v>
      </c>
      <c r="AC881" s="1">
        <v>42005</v>
      </c>
      <c r="AD881">
        <v>11</v>
      </c>
      <c r="AE881">
        <v>7</v>
      </c>
      <c r="AF881">
        <v>1</v>
      </c>
      <c r="AG881">
        <v>9</v>
      </c>
      <c r="AH881" s="1"/>
      <c r="AI881" t="s">
        <v>68</v>
      </c>
      <c r="AJ881" t="s">
        <v>69</v>
      </c>
      <c r="AK881">
        <v>1</v>
      </c>
      <c r="AL881" t="s">
        <v>77</v>
      </c>
      <c r="AM881">
        <v>1566</v>
      </c>
    </row>
    <row r="882" spans="1:39" x14ac:dyDescent="0.25">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v>2743</v>
      </c>
      <c r="S882">
        <v>7331</v>
      </c>
      <c r="T882">
        <v>1</v>
      </c>
      <c r="U882" t="s">
        <v>43</v>
      </c>
      <c r="V882">
        <v>20</v>
      </c>
      <c r="W882">
        <v>4</v>
      </c>
      <c r="X882">
        <v>3</v>
      </c>
      <c r="Y882">
        <v>1</v>
      </c>
      <c r="Z882">
        <v>2</v>
      </c>
      <c r="AA882">
        <v>2</v>
      </c>
      <c r="AB882">
        <v>3</v>
      </c>
      <c r="AC882" s="1">
        <v>45292</v>
      </c>
      <c r="AD882">
        <v>2</v>
      </c>
      <c r="AE882">
        <v>2</v>
      </c>
      <c r="AF882">
        <v>2</v>
      </c>
      <c r="AG882">
        <v>2</v>
      </c>
      <c r="AH882" s="1"/>
      <c r="AI882" t="s">
        <v>71</v>
      </c>
      <c r="AJ882" t="s">
        <v>72</v>
      </c>
      <c r="AK882">
        <v>5</v>
      </c>
      <c r="AL882" t="s">
        <v>74</v>
      </c>
      <c r="AM882">
        <v>1097.2</v>
      </c>
    </row>
    <row r="883" spans="1:39" x14ac:dyDescent="0.25">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v>4998</v>
      </c>
      <c r="S883">
        <v>2338</v>
      </c>
      <c r="T883">
        <v>4</v>
      </c>
      <c r="U883" t="s">
        <v>35</v>
      </c>
      <c r="V883">
        <v>14</v>
      </c>
      <c r="W883">
        <v>3</v>
      </c>
      <c r="X883">
        <v>4</v>
      </c>
      <c r="Y883">
        <v>0</v>
      </c>
      <c r="Z883">
        <v>10</v>
      </c>
      <c r="AA883">
        <v>2</v>
      </c>
      <c r="AB883">
        <v>3</v>
      </c>
      <c r="AC883" s="1">
        <v>43101</v>
      </c>
      <c r="AD883">
        <v>8</v>
      </c>
      <c r="AE883">
        <v>7</v>
      </c>
      <c r="AF883">
        <v>0</v>
      </c>
      <c r="AG883">
        <v>7</v>
      </c>
      <c r="AH883" s="1"/>
      <c r="AI883" t="s">
        <v>71</v>
      </c>
      <c r="AJ883" t="s">
        <v>72</v>
      </c>
      <c r="AK883">
        <v>6</v>
      </c>
      <c r="AL883" t="s">
        <v>73</v>
      </c>
      <c r="AM883">
        <v>1499.4</v>
      </c>
    </row>
    <row r="884" spans="1:39" x14ac:dyDescent="0.25">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v>10252</v>
      </c>
      <c r="S884">
        <v>4235</v>
      </c>
      <c r="T884">
        <v>2</v>
      </c>
      <c r="U884" t="s">
        <v>35</v>
      </c>
      <c r="V884">
        <v>21</v>
      </c>
      <c r="W884">
        <v>4</v>
      </c>
      <c r="X884">
        <v>3</v>
      </c>
      <c r="Y884">
        <v>1</v>
      </c>
      <c r="Z884">
        <v>17</v>
      </c>
      <c r="AA884">
        <v>2</v>
      </c>
      <c r="AB884">
        <v>3</v>
      </c>
      <c r="AC884" s="1">
        <v>43466</v>
      </c>
      <c r="AD884">
        <v>7</v>
      </c>
      <c r="AE884">
        <v>7</v>
      </c>
      <c r="AF884">
        <v>7</v>
      </c>
      <c r="AG884">
        <v>7</v>
      </c>
      <c r="AH884" s="1"/>
      <c r="AI884" t="s">
        <v>71</v>
      </c>
      <c r="AJ884" t="s">
        <v>72</v>
      </c>
      <c r="AK884">
        <v>5</v>
      </c>
      <c r="AL884" t="s">
        <v>74</v>
      </c>
      <c r="AM884">
        <v>4100.8</v>
      </c>
    </row>
    <row r="885" spans="1:39" x14ac:dyDescent="0.25">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v>2781</v>
      </c>
      <c r="S885">
        <v>6311</v>
      </c>
      <c r="T885">
        <v>0</v>
      </c>
      <c r="U885" t="s">
        <v>43</v>
      </c>
      <c r="V885">
        <v>13</v>
      </c>
      <c r="W885">
        <v>3</v>
      </c>
      <c r="X885">
        <v>2</v>
      </c>
      <c r="Y885">
        <v>1</v>
      </c>
      <c r="Z885">
        <v>15</v>
      </c>
      <c r="AA885">
        <v>5</v>
      </c>
      <c r="AB885">
        <v>3</v>
      </c>
      <c r="AC885" s="1">
        <v>40909</v>
      </c>
      <c r="AD885">
        <v>14</v>
      </c>
      <c r="AE885">
        <v>10</v>
      </c>
      <c r="AF885">
        <v>4</v>
      </c>
      <c r="AG885">
        <v>10</v>
      </c>
      <c r="AH885" s="1"/>
      <c r="AI885" t="s">
        <v>71</v>
      </c>
      <c r="AJ885" t="s">
        <v>72</v>
      </c>
      <c r="AK885">
        <v>6</v>
      </c>
      <c r="AL885" t="s">
        <v>73</v>
      </c>
      <c r="AM885">
        <v>834.30000000000007</v>
      </c>
    </row>
    <row r="886" spans="1:39" x14ac:dyDescent="0.25">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v>6852</v>
      </c>
      <c r="S886">
        <v>11591</v>
      </c>
      <c r="T886">
        <v>7</v>
      </c>
      <c r="U886" t="s">
        <v>43</v>
      </c>
      <c r="V886">
        <v>12</v>
      </c>
      <c r="W886">
        <v>3</v>
      </c>
      <c r="X886">
        <v>2</v>
      </c>
      <c r="Y886">
        <v>1</v>
      </c>
      <c r="Z886">
        <v>7</v>
      </c>
      <c r="AA886">
        <v>2</v>
      </c>
      <c r="AB886">
        <v>4</v>
      </c>
      <c r="AC886" s="1">
        <v>44197</v>
      </c>
      <c r="AD886">
        <v>5</v>
      </c>
      <c r="AE886">
        <v>1</v>
      </c>
      <c r="AF886">
        <v>1</v>
      </c>
      <c r="AG886">
        <v>3</v>
      </c>
      <c r="AH886" s="1"/>
      <c r="AI886" t="s">
        <v>68</v>
      </c>
      <c r="AJ886" t="s">
        <v>69</v>
      </c>
      <c r="AK886">
        <v>1</v>
      </c>
      <c r="AL886" t="s">
        <v>77</v>
      </c>
      <c r="AM886">
        <v>2055.6000000000004</v>
      </c>
    </row>
    <row r="887" spans="1:39" x14ac:dyDescent="0.25">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v>4950</v>
      </c>
      <c r="S887">
        <v>20623</v>
      </c>
      <c r="T887">
        <v>0</v>
      </c>
      <c r="U887" t="s">
        <v>43</v>
      </c>
      <c r="V887">
        <v>14</v>
      </c>
      <c r="W887">
        <v>3</v>
      </c>
      <c r="X887">
        <v>2</v>
      </c>
      <c r="Y887">
        <v>0</v>
      </c>
      <c r="Z887">
        <v>5</v>
      </c>
      <c r="AA887">
        <v>4</v>
      </c>
      <c r="AB887">
        <v>3</v>
      </c>
      <c r="AC887" s="1">
        <v>44562</v>
      </c>
      <c r="AD887">
        <v>4</v>
      </c>
      <c r="AE887">
        <v>3</v>
      </c>
      <c r="AF887">
        <v>1</v>
      </c>
      <c r="AG887">
        <v>1</v>
      </c>
      <c r="AH887" s="1"/>
      <c r="AI887" t="s">
        <v>68</v>
      </c>
      <c r="AJ887" t="s">
        <v>69</v>
      </c>
      <c r="AK887">
        <v>2</v>
      </c>
      <c r="AL887" t="s">
        <v>70</v>
      </c>
      <c r="AM887">
        <v>1485</v>
      </c>
    </row>
    <row r="888" spans="1:39" x14ac:dyDescent="0.25">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v>3579</v>
      </c>
      <c r="S888">
        <v>9369</v>
      </c>
      <c r="T888">
        <v>0</v>
      </c>
      <c r="U888" t="s">
        <v>35</v>
      </c>
      <c r="V888">
        <v>21</v>
      </c>
      <c r="W888">
        <v>4</v>
      </c>
      <c r="X888">
        <v>1</v>
      </c>
      <c r="Y888">
        <v>1</v>
      </c>
      <c r="Z888">
        <v>12</v>
      </c>
      <c r="AA888">
        <v>2</v>
      </c>
      <c r="AB888">
        <v>3</v>
      </c>
      <c r="AC888" s="1">
        <v>42005</v>
      </c>
      <c r="AD888">
        <v>11</v>
      </c>
      <c r="AE888">
        <v>9</v>
      </c>
      <c r="AF888">
        <v>5</v>
      </c>
      <c r="AG888">
        <v>7</v>
      </c>
      <c r="AH888" s="1"/>
      <c r="AI888" t="s">
        <v>71</v>
      </c>
      <c r="AJ888" t="s">
        <v>72</v>
      </c>
      <c r="AK888">
        <v>6</v>
      </c>
      <c r="AL888" t="s">
        <v>73</v>
      </c>
      <c r="AM888">
        <v>1431.6000000000001</v>
      </c>
    </row>
    <row r="889" spans="1:39" x14ac:dyDescent="0.25">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v>13191</v>
      </c>
      <c r="S889">
        <v>23281</v>
      </c>
      <c r="T889">
        <v>3</v>
      </c>
      <c r="U889" t="s">
        <v>35</v>
      </c>
      <c r="V889">
        <v>17</v>
      </c>
      <c r="W889">
        <v>3</v>
      </c>
      <c r="X889">
        <v>3</v>
      </c>
      <c r="Y889">
        <v>0</v>
      </c>
      <c r="Z889">
        <v>20</v>
      </c>
      <c r="AA889">
        <v>6</v>
      </c>
      <c r="AB889">
        <v>3</v>
      </c>
      <c r="AC889" s="1">
        <v>45658</v>
      </c>
      <c r="AD889">
        <v>1</v>
      </c>
      <c r="AE889">
        <v>0</v>
      </c>
      <c r="AF889">
        <v>0</v>
      </c>
      <c r="AG889">
        <v>0</v>
      </c>
      <c r="AH889" s="1"/>
      <c r="AI889" t="s">
        <v>71</v>
      </c>
      <c r="AJ889" t="s">
        <v>72</v>
      </c>
      <c r="AK889">
        <v>4</v>
      </c>
      <c r="AL889" t="s">
        <v>75</v>
      </c>
      <c r="AM889">
        <v>3957.3</v>
      </c>
    </row>
    <row r="890" spans="1:39" x14ac:dyDescent="0.25">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v>10377</v>
      </c>
      <c r="S890">
        <v>13755</v>
      </c>
      <c r="T890">
        <v>4</v>
      </c>
      <c r="U890" t="s">
        <v>35</v>
      </c>
      <c r="V890">
        <v>11</v>
      </c>
      <c r="W890">
        <v>3</v>
      </c>
      <c r="X890">
        <v>2</v>
      </c>
      <c r="Y890">
        <v>1</v>
      </c>
      <c r="Z890">
        <v>16</v>
      </c>
      <c r="AA890">
        <v>6</v>
      </c>
      <c r="AB890">
        <v>2</v>
      </c>
      <c r="AC890" s="1">
        <v>41275</v>
      </c>
      <c r="AD890">
        <v>13</v>
      </c>
      <c r="AE890">
        <v>2</v>
      </c>
      <c r="AF890">
        <v>4</v>
      </c>
      <c r="AG890">
        <v>12</v>
      </c>
      <c r="AH890" s="1"/>
      <c r="AI890" t="s">
        <v>68</v>
      </c>
      <c r="AJ890" t="s">
        <v>69</v>
      </c>
      <c r="AK890">
        <v>2</v>
      </c>
      <c r="AL890" t="s">
        <v>70</v>
      </c>
      <c r="AM890">
        <v>3113.1000000000004</v>
      </c>
    </row>
    <row r="891" spans="1:39" x14ac:dyDescent="0.25">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v>2235</v>
      </c>
      <c r="S891">
        <v>14377</v>
      </c>
      <c r="T891">
        <v>1</v>
      </c>
      <c r="U891" t="s">
        <v>35</v>
      </c>
      <c r="V891">
        <v>14</v>
      </c>
      <c r="W891">
        <v>3</v>
      </c>
      <c r="X891">
        <v>4</v>
      </c>
      <c r="Y891">
        <v>2</v>
      </c>
      <c r="Z891">
        <v>9</v>
      </c>
      <c r="AA891">
        <v>3</v>
      </c>
      <c r="AB891">
        <v>2</v>
      </c>
      <c r="AC891" s="1">
        <v>42736</v>
      </c>
      <c r="AD891">
        <v>9</v>
      </c>
      <c r="AE891">
        <v>7</v>
      </c>
      <c r="AF891">
        <v>6</v>
      </c>
      <c r="AG891">
        <v>8</v>
      </c>
      <c r="AH891" s="1"/>
      <c r="AI891" t="s">
        <v>71</v>
      </c>
      <c r="AJ891" t="s">
        <v>72</v>
      </c>
      <c r="AK891">
        <v>6</v>
      </c>
      <c r="AL891" t="s">
        <v>73</v>
      </c>
      <c r="AM891">
        <v>670.5</v>
      </c>
    </row>
    <row r="892" spans="1:39" x14ac:dyDescent="0.25">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v>10502</v>
      </c>
      <c r="S892">
        <v>9659</v>
      </c>
      <c r="T892">
        <v>7</v>
      </c>
      <c r="U892" t="s">
        <v>43</v>
      </c>
      <c r="V892">
        <v>17</v>
      </c>
      <c r="W892">
        <v>3</v>
      </c>
      <c r="X892">
        <v>1</v>
      </c>
      <c r="Y892">
        <v>1</v>
      </c>
      <c r="Z892">
        <v>33</v>
      </c>
      <c r="AA892">
        <v>2</v>
      </c>
      <c r="AB892">
        <v>1</v>
      </c>
      <c r="AC892" s="1">
        <v>44197</v>
      </c>
      <c r="AD892">
        <v>5</v>
      </c>
      <c r="AE892">
        <v>4</v>
      </c>
      <c r="AF892">
        <v>1</v>
      </c>
      <c r="AG892">
        <v>4</v>
      </c>
      <c r="AH892" s="1"/>
      <c r="AI892" t="s">
        <v>71</v>
      </c>
      <c r="AJ892" t="s">
        <v>72</v>
      </c>
      <c r="AK892">
        <v>4</v>
      </c>
      <c r="AL892" t="s">
        <v>75</v>
      </c>
      <c r="AM892">
        <v>3150.6000000000004</v>
      </c>
    </row>
    <row r="893" spans="1:39" x14ac:dyDescent="0.25">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v>2011</v>
      </c>
      <c r="S893">
        <v>19982</v>
      </c>
      <c r="T893">
        <v>1</v>
      </c>
      <c r="U893" t="s">
        <v>43</v>
      </c>
      <c r="V893">
        <v>13</v>
      </c>
      <c r="W893">
        <v>3</v>
      </c>
      <c r="X893">
        <v>4</v>
      </c>
      <c r="Y893">
        <v>1</v>
      </c>
      <c r="Z893">
        <v>10</v>
      </c>
      <c r="AA893">
        <v>5</v>
      </c>
      <c r="AB893">
        <v>3</v>
      </c>
      <c r="AC893" s="1">
        <v>42370</v>
      </c>
      <c r="AD893">
        <v>10</v>
      </c>
      <c r="AE893">
        <v>5</v>
      </c>
      <c r="AF893">
        <v>7</v>
      </c>
      <c r="AG893">
        <v>7</v>
      </c>
      <c r="AH893" s="1"/>
      <c r="AI893" t="s">
        <v>71</v>
      </c>
      <c r="AJ893" t="s">
        <v>72</v>
      </c>
      <c r="AK893">
        <v>5</v>
      </c>
      <c r="AL893" t="s">
        <v>74</v>
      </c>
      <c r="AM893">
        <v>603.30000000000007</v>
      </c>
    </row>
    <row r="894" spans="1:39" x14ac:dyDescent="0.25">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v>1859</v>
      </c>
      <c r="S894">
        <v>6148</v>
      </c>
      <c r="T894">
        <v>1</v>
      </c>
      <c r="U894" t="s">
        <v>35</v>
      </c>
      <c r="V894">
        <v>25</v>
      </c>
      <c r="W894">
        <v>4</v>
      </c>
      <c r="X894">
        <v>2</v>
      </c>
      <c r="Y894">
        <v>0</v>
      </c>
      <c r="Z894">
        <v>1</v>
      </c>
      <c r="AA894">
        <v>2</v>
      </c>
      <c r="AB894">
        <v>4</v>
      </c>
      <c r="AC894" s="1">
        <v>45658</v>
      </c>
      <c r="AD894">
        <v>1</v>
      </c>
      <c r="AE894">
        <v>1</v>
      </c>
      <c r="AF894">
        <v>0</v>
      </c>
      <c r="AG894">
        <v>0</v>
      </c>
      <c r="AH894" s="1">
        <v>45141</v>
      </c>
      <c r="AI894" t="s">
        <v>71</v>
      </c>
      <c r="AJ894" t="s">
        <v>72</v>
      </c>
      <c r="AK894">
        <v>4</v>
      </c>
      <c r="AL894" t="s">
        <v>75</v>
      </c>
      <c r="AM894">
        <v>743.6</v>
      </c>
    </row>
    <row r="895" spans="1:39" x14ac:dyDescent="0.25">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v>3760</v>
      </c>
      <c r="S895">
        <v>5598</v>
      </c>
      <c r="T895">
        <v>1</v>
      </c>
      <c r="U895" t="s">
        <v>43</v>
      </c>
      <c r="V895">
        <v>15</v>
      </c>
      <c r="W895">
        <v>3</v>
      </c>
      <c r="X895">
        <v>1</v>
      </c>
      <c r="Y895">
        <v>3</v>
      </c>
      <c r="Z895">
        <v>3</v>
      </c>
      <c r="AA895">
        <v>5</v>
      </c>
      <c r="AB895">
        <v>3</v>
      </c>
      <c r="AC895" s="1">
        <v>44927</v>
      </c>
      <c r="AD895">
        <v>3</v>
      </c>
      <c r="AE895">
        <v>2</v>
      </c>
      <c r="AF895">
        <v>1</v>
      </c>
      <c r="AG895">
        <v>2</v>
      </c>
      <c r="AH895" s="1"/>
      <c r="AI895" t="s">
        <v>71</v>
      </c>
      <c r="AJ895" t="s">
        <v>72</v>
      </c>
      <c r="AK895">
        <v>5</v>
      </c>
      <c r="AL895" t="s">
        <v>74</v>
      </c>
      <c r="AM895">
        <v>1128</v>
      </c>
    </row>
    <row r="896" spans="1:39" x14ac:dyDescent="0.25">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v>17779</v>
      </c>
      <c r="S896">
        <v>23474</v>
      </c>
      <c r="T896">
        <v>3</v>
      </c>
      <c r="U896" t="s">
        <v>43</v>
      </c>
      <c r="V896">
        <v>14</v>
      </c>
      <c r="W896">
        <v>3</v>
      </c>
      <c r="X896">
        <v>1</v>
      </c>
      <c r="Y896">
        <v>0</v>
      </c>
      <c r="Z896">
        <v>36</v>
      </c>
      <c r="AA896">
        <v>2</v>
      </c>
      <c r="AB896">
        <v>3</v>
      </c>
      <c r="AC896" s="1">
        <v>42370</v>
      </c>
      <c r="AD896">
        <v>10</v>
      </c>
      <c r="AE896">
        <v>9</v>
      </c>
      <c r="AF896">
        <v>0</v>
      </c>
      <c r="AG896">
        <v>9</v>
      </c>
      <c r="AH896" s="1"/>
      <c r="AI896" t="s">
        <v>71</v>
      </c>
      <c r="AJ896" t="s">
        <v>72</v>
      </c>
      <c r="AK896">
        <v>6</v>
      </c>
      <c r="AL896" t="s">
        <v>73</v>
      </c>
      <c r="AM896">
        <v>5333.7000000000007</v>
      </c>
    </row>
    <row r="897" spans="1:39" x14ac:dyDescent="0.25">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v>6833</v>
      </c>
      <c r="S897">
        <v>17089</v>
      </c>
      <c r="T897">
        <v>1</v>
      </c>
      <c r="U897" t="s">
        <v>35</v>
      </c>
      <c r="V897">
        <v>12</v>
      </c>
      <c r="W897">
        <v>3</v>
      </c>
      <c r="X897">
        <v>4</v>
      </c>
      <c r="Y897">
        <v>0</v>
      </c>
      <c r="Z897">
        <v>6</v>
      </c>
      <c r="AA897">
        <v>2</v>
      </c>
      <c r="AB897">
        <v>2</v>
      </c>
      <c r="AC897" s="1">
        <v>43831</v>
      </c>
      <c r="AD897">
        <v>6</v>
      </c>
      <c r="AE897">
        <v>5</v>
      </c>
      <c r="AF897">
        <v>0</v>
      </c>
      <c r="AG897">
        <v>1</v>
      </c>
      <c r="AH897" s="1"/>
      <c r="AI897" t="s">
        <v>71</v>
      </c>
      <c r="AJ897" t="s">
        <v>72</v>
      </c>
      <c r="AK897">
        <v>4</v>
      </c>
      <c r="AL897" t="s">
        <v>75</v>
      </c>
      <c r="AM897">
        <v>2049.9</v>
      </c>
    </row>
    <row r="898" spans="1:39" x14ac:dyDescent="0.25">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v>6812</v>
      </c>
      <c r="S898">
        <v>17198</v>
      </c>
      <c r="T898">
        <v>1</v>
      </c>
      <c r="U898" t="s">
        <v>43</v>
      </c>
      <c r="V898">
        <v>19</v>
      </c>
      <c r="W898">
        <v>3</v>
      </c>
      <c r="X898">
        <v>2</v>
      </c>
      <c r="Y898">
        <v>0</v>
      </c>
      <c r="Z898">
        <v>10</v>
      </c>
      <c r="AA898">
        <v>2</v>
      </c>
      <c r="AB898">
        <v>3</v>
      </c>
      <c r="AC898" s="1">
        <v>42370</v>
      </c>
      <c r="AD898">
        <v>10</v>
      </c>
      <c r="AE898">
        <v>9</v>
      </c>
      <c r="AF898">
        <v>1</v>
      </c>
      <c r="AG898">
        <v>8</v>
      </c>
      <c r="AH898" s="1"/>
      <c r="AI898" t="s">
        <v>71</v>
      </c>
      <c r="AJ898" t="s">
        <v>72</v>
      </c>
      <c r="AK898">
        <v>5</v>
      </c>
      <c r="AL898" t="s">
        <v>74</v>
      </c>
      <c r="AM898">
        <v>2043.6000000000001</v>
      </c>
    </row>
    <row r="899" spans="1:39" x14ac:dyDescent="0.25">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43</v>
      </c>
      <c r="V899">
        <v>17</v>
      </c>
      <c r="W899">
        <v>3</v>
      </c>
      <c r="X899">
        <v>4</v>
      </c>
      <c r="Y899">
        <v>0</v>
      </c>
      <c r="Z899">
        <v>13</v>
      </c>
      <c r="AA899">
        <v>2</v>
      </c>
      <c r="AB899">
        <v>3</v>
      </c>
      <c r="AC899" s="1">
        <v>43831</v>
      </c>
      <c r="AD899">
        <v>6</v>
      </c>
      <c r="AE899">
        <v>1</v>
      </c>
      <c r="AF899">
        <v>0</v>
      </c>
      <c r="AG899">
        <v>5</v>
      </c>
      <c r="AH899" s="1"/>
      <c r="AI899" t="s">
        <v>68</v>
      </c>
      <c r="AJ899" t="s">
        <v>69</v>
      </c>
      <c r="AK899">
        <v>1</v>
      </c>
      <c r="AL899" t="s">
        <v>77</v>
      </c>
      <c r="AM899">
        <v>1551.3000000000002</v>
      </c>
    </row>
    <row r="900" spans="1:39" x14ac:dyDescent="0.25">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v>19740</v>
      </c>
      <c r="S900">
        <v>18625</v>
      </c>
      <c r="T900">
        <v>3</v>
      </c>
      <c r="U900" t="s">
        <v>43</v>
      </c>
      <c r="V900">
        <v>14</v>
      </c>
      <c r="W900">
        <v>3</v>
      </c>
      <c r="X900">
        <v>2</v>
      </c>
      <c r="Y900">
        <v>1</v>
      </c>
      <c r="Z900">
        <v>25</v>
      </c>
      <c r="AA900">
        <v>2</v>
      </c>
      <c r="AB900">
        <v>3</v>
      </c>
      <c r="AC900" s="1">
        <v>43101</v>
      </c>
      <c r="AD900">
        <v>8</v>
      </c>
      <c r="AE900">
        <v>7</v>
      </c>
      <c r="AF900">
        <v>0</v>
      </c>
      <c r="AG900">
        <v>7</v>
      </c>
      <c r="AH900" s="1"/>
      <c r="AI900" t="s">
        <v>71</v>
      </c>
      <c r="AJ900" t="s">
        <v>72</v>
      </c>
      <c r="AK900">
        <v>5</v>
      </c>
      <c r="AL900" t="s">
        <v>74</v>
      </c>
      <c r="AM900">
        <v>5922</v>
      </c>
    </row>
    <row r="901" spans="1:39" x14ac:dyDescent="0.25">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v>18711</v>
      </c>
      <c r="S901">
        <v>12124</v>
      </c>
      <c r="T901">
        <v>2</v>
      </c>
      <c r="U901" t="s">
        <v>43</v>
      </c>
      <c r="V901">
        <v>13</v>
      </c>
      <c r="W901">
        <v>3</v>
      </c>
      <c r="X901">
        <v>3</v>
      </c>
      <c r="Y901">
        <v>1</v>
      </c>
      <c r="Z901">
        <v>23</v>
      </c>
      <c r="AA901">
        <v>2</v>
      </c>
      <c r="AB901">
        <v>4</v>
      </c>
      <c r="AC901" s="1">
        <v>45658</v>
      </c>
      <c r="AD901">
        <v>1</v>
      </c>
      <c r="AE901">
        <v>0</v>
      </c>
      <c r="AF901">
        <v>0</v>
      </c>
      <c r="AG901">
        <v>0</v>
      </c>
      <c r="AH901" s="1"/>
      <c r="AI901" t="s">
        <v>71</v>
      </c>
      <c r="AJ901" t="s">
        <v>72</v>
      </c>
      <c r="AK901">
        <v>6</v>
      </c>
      <c r="AL901" t="s">
        <v>73</v>
      </c>
      <c r="AM901">
        <v>5613.3</v>
      </c>
    </row>
    <row r="902" spans="1:39" x14ac:dyDescent="0.25">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v>3692</v>
      </c>
      <c r="S902">
        <v>9256</v>
      </c>
      <c r="T902">
        <v>1</v>
      </c>
      <c r="U902" t="s">
        <v>43</v>
      </c>
      <c r="V902">
        <v>12</v>
      </c>
      <c r="W902">
        <v>3</v>
      </c>
      <c r="X902">
        <v>3</v>
      </c>
      <c r="Y902">
        <v>0</v>
      </c>
      <c r="Z902">
        <v>12</v>
      </c>
      <c r="AA902">
        <v>2</v>
      </c>
      <c r="AB902">
        <v>2</v>
      </c>
      <c r="AC902" s="1">
        <v>42005</v>
      </c>
      <c r="AD902">
        <v>11</v>
      </c>
      <c r="AE902">
        <v>10</v>
      </c>
      <c r="AF902">
        <v>0</v>
      </c>
      <c r="AG902">
        <v>7</v>
      </c>
      <c r="AH902" s="1"/>
      <c r="AI902" t="s">
        <v>71</v>
      </c>
      <c r="AJ902" t="s">
        <v>72</v>
      </c>
      <c r="AK902">
        <v>4</v>
      </c>
      <c r="AL902" t="s">
        <v>75</v>
      </c>
      <c r="AM902">
        <v>1107.6000000000001</v>
      </c>
    </row>
    <row r="903" spans="1:39" x14ac:dyDescent="0.25">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v>2559</v>
      </c>
      <c r="S903">
        <v>16620</v>
      </c>
      <c r="T903">
        <v>5</v>
      </c>
      <c r="U903" t="s">
        <v>43</v>
      </c>
      <c r="V903">
        <v>11</v>
      </c>
      <c r="W903">
        <v>3</v>
      </c>
      <c r="X903">
        <v>3</v>
      </c>
      <c r="Y903">
        <v>0</v>
      </c>
      <c r="Z903">
        <v>7</v>
      </c>
      <c r="AA903">
        <v>4</v>
      </c>
      <c r="AB903">
        <v>2</v>
      </c>
      <c r="AC903" s="1">
        <v>45658</v>
      </c>
      <c r="AD903">
        <v>1</v>
      </c>
      <c r="AE903">
        <v>0</v>
      </c>
      <c r="AF903">
        <v>0</v>
      </c>
      <c r="AG903">
        <v>0</v>
      </c>
      <c r="AH903" s="1"/>
      <c r="AI903" t="s">
        <v>71</v>
      </c>
      <c r="AJ903" t="s">
        <v>72</v>
      </c>
      <c r="AK903">
        <v>5</v>
      </c>
      <c r="AL903" t="s">
        <v>74</v>
      </c>
      <c r="AM903">
        <v>767.7</v>
      </c>
    </row>
    <row r="904" spans="1:39" x14ac:dyDescent="0.25">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v>2517</v>
      </c>
      <c r="S904">
        <v>3208</v>
      </c>
      <c r="T904">
        <v>1</v>
      </c>
      <c r="U904" t="s">
        <v>43</v>
      </c>
      <c r="V904">
        <v>11</v>
      </c>
      <c r="W904">
        <v>3</v>
      </c>
      <c r="X904">
        <v>2</v>
      </c>
      <c r="Y904">
        <v>3</v>
      </c>
      <c r="Z904">
        <v>5</v>
      </c>
      <c r="AA904">
        <v>2</v>
      </c>
      <c r="AB904">
        <v>3</v>
      </c>
      <c r="AC904" s="1">
        <v>44197</v>
      </c>
      <c r="AD904">
        <v>5</v>
      </c>
      <c r="AE904">
        <v>3</v>
      </c>
      <c r="AF904">
        <v>0</v>
      </c>
      <c r="AG904">
        <v>3</v>
      </c>
      <c r="AH904" s="1"/>
      <c r="AI904" t="s">
        <v>71</v>
      </c>
      <c r="AJ904" t="s">
        <v>72</v>
      </c>
      <c r="AK904">
        <v>6</v>
      </c>
      <c r="AL904" t="s">
        <v>73</v>
      </c>
      <c r="AM904">
        <v>755.1</v>
      </c>
    </row>
    <row r="905" spans="1:39" x14ac:dyDescent="0.25">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v>6623</v>
      </c>
      <c r="S905">
        <v>4204</v>
      </c>
      <c r="T905">
        <v>1</v>
      </c>
      <c r="U905" t="s">
        <v>35</v>
      </c>
      <c r="V905">
        <v>11</v>
      </c>
      <c r="W905">
        <v>3</v>
      </c>
      <c r="X905">
        <v>2</v>
      </c>
      <c r="Y905">
        <v>2</v>
      </c>
      <c r="Z905">
        <v>6</v>
      </c>
      <c r="AA905">
        <v>2</v>
      </c>
      <c r="AB905">
        <v>3</v>
      </c>
      <c r="AC905" s="1">
        <v>43831</v>
      </c>
      <c r="AD905">
        <v>6</v>
      </c>
      <c r="AE905">
        <v>0</v>
      </c>
      <c r="AF905">
        <v>1</v>
      </c>
      <c r="AG905">
        <v>0</v>
      </c>
      <c r="AH905" s="1"/>
      <c r="AI905" t="s">
        <v>71</v>
      </c>
      <c r="AJ905" t="s">
        <v>72</v>
      </c>
      <c r="AK905">
        <v>4</v>
      </c>
      <c r="AL905" t="s">
        <v>75</v>
      </c>
      <c r="AM905">
        <v>1986.9</v>
      </c>
    </row>
    <row r="906" spans="1:39" x14ac:dyDescent="0.25">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v>18265</v>
      </c>
      <c r="S906">
        <v>8733</v>
      </c>
      <c r="T906">
        <v>6</v>
      </c>
      <c r="U906" t="s">
        <v>43</v>
      </c>
      <c r="V906">
        <v>12</v>
      </c>
      <c r="W906">
        <v>3</v>
      </c>
      <c r="X906">
        <v>3</v>
      </c>
      <c r="Y906">
        <v>0</v>
      </c>
      <c r="Z906">
        <v>25</v>
      </c>
      <c r="AA906">
        <v>3</v>
      </c>
      <c r="AB906">
        <v>4</v>
      </c>
      <c r="AC906" s="1">
        <v>45658</v>
      </c>
      <c r="AD906">
        <v>1</v>
      </c>
      <c r="AE906">
        <v>0</v>
      </c>
      <c r="AF906">
        <v>0</v>
      </c>
      <c r="AG906">
        <v>0</v>
      </c>
      <c r="AH906" s="1"/>
      <c r="AI906" t="s">
        <v>71</v>
      </c>
      <c r="AJ906" t="s">
        <v>72</v>
      </c>
      <c r="AK906">
        <v>4</v>
      </c>
      <c r="AL906" t="s">
        <v>75</v>
      </c>
      <c r="AM906">
        <v>5479.5</v>
      </c>
    </row>
    <row r="907" spans="1:39" x14ac:dyDescent="0.25">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v>16124</v>
      </c>
      <c r="S907">
        <v>3423</v>
      </c>
      <c r="T907">
        <v>3</v>
      </c>
      <c r="U907" t="s">
        <v>43</v>
      </c>
      <c r="V907">
        <v>14</v>
      </c>
      <c r="W907">
        <v>3</v>
      </c>
      <c r="X907">
        <v>2</v>
      </c>
      <c r="Y907">
        <v>2</v>
      </c>
      <c r="Z907">
        <v>9</v>
      </c>
      <c r="AA907">
        <v>2</v>
      </c>
      <c r="AB907">
        <v>2</v>
      </c>
      <c r="AC907" s="1">
        <v>43466</v>
      </c>
      <c r="AD907">
        <v>7</v>
      </c>
      <c r="AE907">
        <v>7</v>
      </c>
      <c r="AF907">
        <v>1</v>
      </c>
      <c r="AG907">
        <v>7</v>
      </c>
      <c r="AH907" s="1"/>
      <c r="AI907" t="s">
        <v>71</v>
      </c>
      <c r="AJ907" t="s">
        <v>72</v>
      </c>
      <c r="AK907">
        <v>5</v>
      </c>
      <c r="AL907" t="s">
        <v>74</v>
      </c>
      <c r="AM907">
        <v>4837.2000000000007</v>
      </c>
    </row>
    <row r="908" spans="1:39" x14ac:dyDescent="0.25">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v>2585</v>
      </c>
      <c r="S908">
        <v>21643</v>
      </c>
      <c r="T908">
        <v>0</v>
      </c>
      <c r="U908" t="s">
        <v>43</v>
      </c>
      <c r="V908">
        <v>17</v>
      </c>
      <c r="W908">
        <v>3</v>
      </c>
      <c r="X908">
        <v>4</v>
      </c>
      <c r="Y908">
        <v>0</v>
      </c>
      <c r="Z908">
        <v>2</v>
      </c>
      <c r="AA908">
        <v>5</v>
      </c>
      <c r="AB908">
        <v>2</v>
      </c>
      <c r="AC908" s="1">
        <v>45658</v>
      </c>
      <c r="AD908">
        <v>1</v>
      </c>
      <c r="AE908">
        <v>0</v>
      </c>
      <c r="AF908">
        <v>0</v>
      </c>
      <c r="AG908">
        <v>0</v>
      </c>
      <c r="AH908" s="1"/>
      <c r="AI908" t="s">
        <v>71</v>
      </c>
      <c r="AJ908" t="s">
        <v>72</v>
      </c>
      <c r="AK908">
        <v>6</v>
      </c>
      <c r="AL908" t="s">
        <v>73</v>
      </c>
      <c r="AM908">
        <v>775.5</v>
      </c>
    </row>
    <row r="909" spans="1:39" x14ac:dyDescent="0.25">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v>18213</v>
      </c>
      <c r="S909">
        <v>8751</v>
      </c>
      <c r="T909">
        <v>7</v>
      </c>
      <c r="U909" t="s">
        <v>43</v>
      </c>
      <c r="V909">
        <v>11</v>
      </c>
      <c r="W909">
        <v>3</v>
      </c>
      <c r="X909">
        <v>3</v>
      </c>
      <c r="Y909">
        <v>1</v>
      </c>
      <c r="Z909">
        <v>26</v>
      </c>
      <c r="AA909">
        <v>5</v>
      </c>
      <c r="AB909">
        <v>3</v>
      </c>
      <c r="AC909" s="1">
        <v>37987</v>
      </c>
      <c r="AD909">
        <v>22</v>
      </c>
      <c r="AE909">
        <v>9</v>
      </c>
      <c r="AF909">
        <v>3</v>
      </c>
      <c r="AG909">
        <v>10</v>
      </c>
      <c r="AH909" s="1"/>
      <c r="AI909" t="s">
        <v>68</v>
      </c>
      <c r="AJ909" t="s">
        <v>69</v>
      </c>
      <c r="AK909">
        <v>2</v>
      </c>
      <c r="AL909" t="s">
        <v>70</v>
      </c>
      <c r="AM909">
        <v>5463.9000000000005</v>
      </c>
    </row>
    <row r="910" spans="1:39" x14ac:dyDescent="0.25">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v>8380</v>
      </c>
      <c r="S910">
        <v>21708</v>
      </c>
      <c r="T910">
        <v>0</v>
      </c>
      <c r="U910" t="s">
        <v>35</v>
      </c>
      <c r="V910">
        <v>14</v>
      </c>
      <c r="W910">
        <v>3</v>
      </c>
      <c r="X910">
        <v>4</v>
      </c>
      <c r="Y910">
        <v>2</v>
      </c>
      <c r="Z910">
        <v>10</v>
      </c>
      <c r="AA910">
        <v>3</v>
      </c>
      <c r="AB910">
        <v>3</v>
      </c>
      <c r="AC910" s="1">
        <v>42736</v>
      </c>
      <c r="AD910">
        <v>9</v>
      </c>
      <c r="AE910">
        <v>8</v>
      </c>
      <c r="AF910">
        <v>0</v>
      </c>
      <c r="AG910">
        <v>8</v>
      </c>
      <c r="AH910" s="1"/>
      <c r="AI910" t="s">
        <v>68</v>
      </c>
      <c r="AJ910" t="s">
        <v>69</v>
      </c>
      <c r="AK910">
        <v>3</v>
      </c>
      <c r="AL910" t="s">
        <v>76</v>
      </c>
      <c r="AM910">
        <v>2514</v>
      </c>
    </row>
    <row r="911" spans="1:39" x14ac:dyDescent="0.25">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v>2994</v>
      </c>
      <c r="S911">
        <v>21221</v>
      </c>
      <c r="T911">
        <v>1</v>
      </c>
      <c r="U911" t="s">
        <v>35</v>
      </c>
      <c r="V911">
        <v>12</v>
      </c>
      <c r="W911">
        <v>3</v>
      </c>
      <c r="X911">
        <v>4</v>
      </c>
      <c r="Y911">
        <v>0</v>
      </c>
      <c r="Z911">
        <v>1</v>
      </c>
      <c r="AA911">
        <v>2</v>
      </c>
      <c r="AB911">
        <v>3</v>
      </c>
      <c r="AC911" s="1">
        <v>45658</v>
      </c>
      <c r="AD911">
        <v>1</v>
      </c>
      <c r="AE911">
        <v>0</v>
      </c>
      <c r="AF911">
        <v>0</v>
      </c>
      <c r="AG911">
        <v>1</v>
      </c>
      <c r="AH911" s="1"/>
      <c r="AI911" t="s">
        <v>71</v>
      </c>
      <c r="AJ911" t="s">
        <v>72</v>
      </c>
      <c r="AK911">
        <v>4</v>
      </c>
      <c r="AL911" t="s">
        <v>75</v>
      </c>
      <c r="AM911">
        <v>898.2</v>
      </c>
    </row>
    <row r="912" spans="1:39" x14ac:dyDescent="0.25">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v>1223</v>
      </c>
      <c r="S912">
        <v>16901</v>
      </c>
      <c r="T912">
        <v>1</v>
      </c>
      <c r="U912" t="s">
        <v>43</v>
      </c>
      <c r="V912">
        <v>22</v>
      </c>
      <c r="W912">
        <v>4</v>
      </c>
      <c r="X912">
        <v>4</v>
      </c>
      <c r="Y912">
        <v>1</v>
      </c>
      <c r="Z912">
        <v>1</v>
      </c>
      <c r="AA912">
        <v>2</v>
      </c>
      <c r="AB912">
        <v>3</v>
      </c>
      <c r="AC912" s="1">
        <v>45658</v>
      </c>
      <c r="AD912">
        <v>1</v>
      </c>
      <c r="AE912">
        <v>0</v>
      </c>
      <c r="AF912">
        <v>0</v>
      </c>
      <c r="AG912">
        <v>1</v>
      </c>
      <c r="AH912" s="1"/>
      <c r="AI912" t="s">
        <v>71</v>
      </c>
      <c r="AJ912" t="s">
        <v>72</v>
      </c>
      <c r="AK912">
        <v>5</v>
      </c>
      <c r="AL912" t="s">
        <v>74</v>
      </c>
      <c r="AM912">
        <v>489.20000000000005</v>
      </c>
    </row>
    <row r="913" spans="1:39" x14ac:dyDescent="0.25">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v>1118</v>
      </c>
      <c r="S913">
        <v>8040</v>
      </c>
      <c r="T913">
        <v>1</v>
      </c>
      <c r="U913" t="s">
        <v>35</v>
      </c>
      <c r="V913">
        <v>14</v>
      </c>
      <c r="W913">
        <v>3</v>
      </c>
      <c r="X913">
        <v>4</v>
      </c>
      <c r="Y913">
        <v>0</v>
      </c>
      <c r="Z913">
        <v>1</v>
      </c>
      <c r="AA913">
        <v>4</v>
      </c>
      <c r="AB913">
        <v>3</v>
      </c>
      <c r="AC913" s="1">
        <v>45658</v>
      </c>
      <c r="AD913">
        <v>1</v>
      </c>
      <c r="AE913">
        <v>0</v>
      </c>
      <c r="AF913">
        <v>1</v>
      </c>
      <c r="AG913">
        <v>0</v>
      </c>
      <c r="AH913" s="1">
        <v>45116</v>
      </c>
      <c r="AI913" t="s">
        <v>68</v>
      </c>
      <c r="AJ913" t="s">
        <v>69</v>
      </c>
      <c r="AK913">
        <v>2</v>
      </c>
      <c r="AL913" t="s">
        <v>70</v>
      </c>
      <c r="AM913">
        <v>335.40000000000003</v>
      </c>
    </row>
    <row r="914" spans="1:39" x14ac:dyDescent="0.25">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v>2875</v>
      </c>
      <c r="S914">
        <v>9973</v>
      </c>
      <c r="T914">
        <v>1</v>
      </c>
      <c r="U914" t="s">
        <v>35</v>
      </c>
      <c r="V914">
        <v>20</v>
      </c>
      <c r="W914">
        <v>4</v>
      </c>
      <c r="X914">
        <v>2</v>
      </c>
      <c r="Y914">
        <v>0</v>
      </c>
      <c r="Z914">
        <v>8</v>
      </c>
      <c r="AA914">
        <v>2</v>
      </c>
      <c r="AB914">
        <v>2</v>
      </c>
      <c r="AC914" s="1">
        <v>43101</v>
      </c>
      <c r="AD914">
        <v>8</v>
      </c>
      <c r="AE914">
        <v>5</v>
      </c>
      <c r="AF914">
        <v>2</v>
      </c>
      <c r="AG914">
        <v>2</v>
      </c>
      <c r="AH914" s="1"/>
      <c r="AI914" t="s">
        <v>71</v>
      </c>
      <c r="AJ914" t="s">
        <v>72</v>
      </c>
      <c r="AK914">
        <v>4</v>
      </c>
      <c r="AL914" t="s">
        <v>75</v>
      </c>
      <c r="AM914">
        <v>1150</v>
      </c>
    </row>
    <row r="915" spans="1:39" x14ac:dyDescent="0.25">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v>18824</v>
      </c>
      <c r="S915">
        <v>2493</v>
      </c>
      <c r="T915">
        <v>2</v>
      </c>
      <c r="U915" t="s">
        <v>35</v>
      </c>
      <c r="V915">
        <v>16</v>
      </c>
      <c r="W915">
        <v>3</v>
      </c>
      <c r="X915">
        <v>1</v>
      </c>
      <c r="Y915">
        <v>0</v>
      </c>
      <c r="Z915">
        <v>26</v>
      </c>
      <c r="AA915">
        <v>2</v>
      </c>
      <c r="AB915">
        <v>3</v>
      </c>
      <c r="AC915" s="1">
        <v>37257</v>
      </c>
      <c r="AD915">
        <v>24</v>
      </c>
      <c r="AE915">
        <v>10</v>
      </c>
      <c r="AF915">
        <v>1</v>
      </c>
      <c r="AG915">
        <v>11</v>
      </c>
      <c r="AH915" s="1">
        <v>45112</v>
      </c>
      <c r="AI915" t="s">
        <v>68</v>
      </c>
      <c r="AJ915" t="s">
        <v>69</v>
      </c>
      <c r="AK915">
        <v>3</v>
      </c>
      <c r="AL915" t="s">
        <v>76</v>
      </c>
      <c r="AM915">
        <v>5647.2000000000007</v>
      </c>
    </row>
    <row r="916" spans="1:39" x14ac:dyDescent="0.25">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v>13577</v>
      </c>
      <c r="S916">
        <v>25592</v>
      </c>
      <c r="T916">
        <v>1</v>
      </c>
      <c r="U916" t="s">
        <v>35</v>
      </c>
      <c r="V916">
        <v>15</v>
      </c>
      <c r="W916">
        <v>3</v>
      </c>
      <c r="X916">
        <v>4</v>
      </c>
      <c r="Y916">
        <v>1</v>
      </c>
      <c r="Z916">
        <v>34</v>
      </c>
      <c r="AA916">
        <v>3</v>
      </c>
      <c r="AB916">
        <v>3</v>
      </c>
      <c r="AC916" s="1">
        <v>33970</v>
      </c>
      <c r="AD916">
        <v>33</v>
      </c>
      <c r="AE916">
        <v>9</v>
      </c>
      <c r="AF916">
        <v>15</v>
      </c>
      <c r="AG916">
        <v>0</v>
      </c>
      <c r="AH916" s="1"/>
      <c r="AI916" t="s">
        <v>71</v>
      </c>
      <c r="AJ916" t="s">
        <v>72</v>
      </c>
      <c r="AK916">
        <v>4</v>
      </c>
      <c r="AL916" t="s">
        <v>75</v>
      </c>
      <c r="AM916">
        <v>4073.1000000000004</v>
      </c>
    </row>
    <row r="917" spans="1:39" x14ac:dyDescent="0.25">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v>2625</v>
      </c>
      <c r="S917">
        <v>25308</v>
      </c>
      <c r="T917">
        <v>1</v>
      </c>
      <c r="U917" t="s">
        <v>43</v>
      </c>
      <c r="V917">
        <v>20</v>
      </c>
      <c r="W917">
        <v>4</v>
      </c>
      <c r="X917">
        <v>3</v>
      </c>
      <c r="Y917">
        <v>0</v>
      </c>
      <c r="Z917">
        <v>2</v>
      </c>
      <c r="AA917">
        <v>2</v>
      </c>
      <c r="AB917">
        <v>1</v>
      </c>
      <c r="AC917" s="1">
        <v>45292</v>
      </c>
      <c r="AD917">
        <v>2</v>
      </c>
      <c r="AE917">
        <v>2</v>
      </c>
      <c r="AF917">
        <v>2</v>
      </c>
      <c r="AG917">
        <v>2</v>
      </c>
      <c r="AH917" s="1">
        <v>45110</v>
      </c>
      <c r="AI917" t="s">
        <v>71</v>
      </c>
      <c r="AJ917" t="s">
        <v>72</v>
      </c>
      <c r="AK917">
        <v>5</v>
      </c>
      <c r="AL917" t="s">
        <v>74</v>
      </c>
      <c r="AM917">
        <v>1050</v>
      </c>
    </row>
    <row r="918" spans="1:39" x14ac:dyDescent="0.25">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v>18789</v>
      </c>
      <c r="S918">
        <v>9946</v>
      </c>
      <c r="T918">
        <v>2</v>
      </c>
      <c r="U918" t="s">
        <v>43</v>
      </c>
      <c r="V918">
        <v>14</v>
      </c>
      <c r="W918">
        <v>3</v>
      </c>
      <c r="X918">
        <v>3</v>
      </c>
      <c r="Y918">
        <v>1</v>
      </c>
      <c r="Z918">
        <v>26</v>
      </c>
      <c r="AA918">
        <v>2</v>
      </c>
      <c r="AB918">
        <v>3</v>
      </c>
      <c r="AC918" s="1">
        <v>42005</v>
      </c>
      <c r="AD918">
        <v>11</v>
      </c>
      <c r="AE918">
        <v>4</v>
      </c>
      <c r="AF918">
        <v>0</v>
      </c>
      <c r="AG918">
        <v>8</v>
      </c>
      <c r="AH918" s="1"/>
      <c r="AI918" t="s">
        <v>68</v>
      </c>
      <c r="AJ918" t="s">
        <v>69</v>
      </c>
      <c r="AK918">
        <v>3</v>
      </c>
      <c r="AL918" t="s">
        <v>76</v>
      </c>
      <c r="AM918">
        <v>5636.7000000000007</v>
      </c>
    </row>
    <row r="919" spans="1:39" x14ac:dyDescent="0.25">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s="1">
        <v>44927</v>
      </c>
      <c r="AD919">
        <v>3</v>
      </c>
      <c r="AE919">
        <v>2</v>
      </c>
      <c r="AF919">
        <v>0</v>
      </c>
      <c r="AG919">
        <v>2</v>
      </c>
      <c r="AH919" s="1"/>
      <c r="AI919" t="s">
        <v>68</v>
      </c>
      <c r="AJ919" t="s">
        <v>69</v>
      </c>
      <c r="AK919">
        <v>1</v>
      </c>
      <c r="AL919" t="s">
        <v>77</v>
      </c>
      <c r="AM919">
        <v>1361.4</v>
      </c>
    </row>
    <row r="920" spans="1:39" x14ac:dyDescent="0.25">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v>19847</v>
      </c>
      <c r="S920">
        <v>19196</v>
      </c>
      <c r="T920">
        <v>4</v>
      </c>
      <c r="U920" t="s">
        <v>35</v>
      </c>
      <c r="V920">
        <v>24</v>
      </c>
      <c r="W920">
        <v>4</v>
      </c>
      <c r="X920">
        <v>1</v>
      </c>
      <c r="Y920">
        <v>1</v>
      </c>
      <c r="Z920">
        <v>31</v>
      </c>
      <c r="AA920">
        <v>5</v>
      </c>
      <c r="AB920">
        <v>2</v>
      </c>
      <c r="AC920" s="1">
        <v>35431</v>
      </c>
      <c r="AD920">
        <v>29</v>
      </c>
      <c r="AE920">
        <v>10</v>
      </c>
      <c r="AF920">
        <v>11</v>
      </c>
      <c r="AG920">
        <v>10</v>
      </c>
      <c r="AH920" s="1"/>
      <c r="AI920" t="s">
        <v>68</v>
      </c>
      <c r="AJ920" t="s">
        <v>69</v>
      </c>
      <c r="AK920">
        <v>2</v>
      </c>
      <c r="AL920" t="s">
        <v>70</v>
      </c>
      <c r="AM920">
        <v>7938.8</v>
      </c>
    </row>
    <row r="921" spans="1:39" x14ac:dyDescent="0.25">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v>10512</v>
      </c>
      <c r="S921">
        <v>20002</v>
      </c>
      <c r="T921">
        <v>6</v>
      </c>
      <c r="U921" t="s">
        <v>43</v>
      </c>
      <c r="V921">
        <v>12</v>
      </c>
      <c r="W921">
        <v>3</v>
      </c>
      <c r="X921">
        <v>4</v>
      </c>
      <c r="Y921">
        <v>0</v>
      </c>
      <c r="Z921">
        <v>25</v>
      </c>
      <c r="AA921">
        <v>6</v>
      </c>
      <c r="AB921">
        <v>2</v>
      </c>
      <c r="AC921" s="1">
        <v>42736</v>
      </c>
      <c r="AD921">
        <v>9</v>
      </c>
      <c r="AE921">
        <v>7</v>
      </c>
      <c r="AF921">
        <v>5</v>
      </c>
      <c r="AG921">
        <v>4</v>
      </c>
      <c r="AH921" s="1"/>
      <c r="AI921" t="s">
        <v>71</v>
      </c>
      <c r="AJ921" t="s">
        <v>72</v>
      </c>
      <c r="AK921">
        <v>6</v>
      </c>
      <c r="AL921" t="s">
        <v>73</v>
      </c>
      <c r="AM921">
        <v>3153.6000000000004</v>
      </c>
    </row>
    <row r="922" spans="1:39" x14ac:dyDescent="0.25">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v>4444</v>
      </c>
      <c r="S922">
        <v>22534</v>
      </c>
      <c r="T922">
        <v>4</v>
      </c>
      <c r="U922" t="s">
        <v>43</v>
      </c>
      <c r="V922">
        <v>13</v>
      </c>
      <c r="W922">
        <v>3</v>
      </c>
      <c r="X922">
        <v>3</v>
      </c>
      <c r="Y922">
        <v>2</v>
      </c>
      <c r="Z922">
        <v>15</v>
      </c>
      <c r="AA922">
        <v>2</v>
      </c>
      <c r="AB922">
        <v>4</v>
      </c>
      <c r="AC922" s="1">
        <v>42005</v>
      </c>
      <c r="AD922">
        <v>11</v>
      </c>
      <c r="AE922">
        <v>8</v>
      </c>
      <c r="AF922">
        <v>5</v>
      </c>
      <c r="AG922">
        <v>10</v>
      </c>
      <c r="AH922" s="1"/>
      <c r="AI922" t="s">
        <v>71</v>
      </c>
      <c r="AJ922" t="s">
        <v>72</v>
      </c>
      <c r="AK922">
        <v>5</v>
      </c>
      <c r="AL922" t="s">
        <v>74</v>
      </c>
      <c r="AM922">
        <v>1333.2</v>
      </c>
    </row>
    <row r="923" spans="1:39" x14ac:dyDescent="0.25">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v>2154</v>
      </c>
      <c r="S923">
        <v>6842</v>
      </c>
      <c r="T923">
        <v>0</v>
      </c>
      <c r="U923" t="s">
        <v>35</v>
      </c>
      <c r="V923">
        <v>11</v>
      </c>
      <c r="W923">
        <v>3</v>
      </c>
      <c r="X923">
        <v>3</v>
      </c>
      <c r="Y923">
        <v>0</v>
      </c>
      <c r="Z923">
        <v>5</v>
      </c>
      <c r="AA923">
        <v>2</v>
      </c>
      <c r="AB923">
        <v>2</v>
      </c>
      <c r="AC923" s="1">
        <v>44562</v>
      </c>
      <c r="AD923">
        <v>4</v>
      </c>
      <c r="AE923">
        <v>2</v>
      </c>
      <c r="AF923">
        <v>0</v>
      </c>
      <c r="AG923">
        <v>2</v>
      </c>
      <c r="AH923" s="1"/>
      <c r="AI923" t="s">
        <v>71</v>
      </c>
      <c r="AJ923" t="s">
        <v>72</v>
      </c>
      <c r="AK923">
        <v>6</v>
      </c>
      <c r="AL923" t="s">
        <v>73</v>
      </c>
      <c r="AM923">
        <v>646.20000000000005</v>
      </c>
    </row>
    <row r="924" spans="1:39" x14ac:dyDescent="0.25">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v>19190</v>
      </c>
      <c r="S924">
        <v>17477</v>
      </c>
      <c r="T924">
        <v>1</v>
      </c>
      <c r="U924" t="s">
        <v>43</v>
      </c>
      <c r="V924">
        <v>14</v>
      </c>
      <c r="W924">
        <v>3</v>
      </c>
      <c r="X924">
        <v>4</v>
      </c>
      <c r="Y924">
        <v>2</v>
      </c>
      <c r="Z924">
        <v>26</v>
      </c>
      <c r="AA924">
        <v>4</v>
      </c>
      <c r="AB924">
        <v>2</v>
      </c>
      <c r="AC924" s="1">
        <v>36892</v>
      </c>
      <c r="AD924">
        <v>25</v>
      </c>
      <c r="AE924">
        <v>9</v>
      </c>
      <c r="AF924">
        <v>14</v>
      </c>
      <c r="AG924">
        <v>13</v>
      </c>
      <c r="AH924" s="1"/>
      <c r="AI924" t="s">
        <v>71</v>
      </c>
      <c r="AJ924" t="s">
        <v>72</v>
      </c>
      <c r="AK924">
        <v>5</v>
      </c>
      <c r="AL924" t="s">
        <v>74</v>
      </c>
      <c r="AM924">
        <v>5757</v>
      </c>
    </row>
    <row r="925" spans="1:39" x14ac:dyDescent="0.25">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v>4490</v>
      </c>
      <c r="S925">
        <v>21833</v>
      </c>
      <c r="T925">
        <v>4</v>
      </c>
      <c r="U925" t="s">
        <v>43</v>
      </c>
      <c r="V925">
        <v>11</v>
      </c>
      <c r="W925">
        <v>3</v>
      </c>
      <c r="X925">
        <v>4</v>
      </c>
      <c r="Y925">
        <v>2</v>
      </c>
      <c r="Z925">
        <v>14</v>
      </c>
      <c r="AA925">
        <v>5</v>
      </c>
      <c r="AB925">
        <v>4</v>
      </c>
      <c r="AC925" s="1">
        <v>42370</v>
      </c>
      <c r="AD925">
        <v>10</v>
      </c>
      <c r="AE925">
        <v>9</v>
      </c>
      <c r="AF925">
        <v>1</v>
      </c>
      <c r="AG925">
        <v>8</v>
      </c>
      <c r="AH925" s="1"/>
      <c r="AI925" t="s">
        <v>78</v>
      </c>
      <c r="AJ925" t="s">
        <v>78</v>
      </c>
      <c r="AK925">
        <v>9</v>
      </c>
      <c r="AL925" t="s">
        <v>80</v>
      </c>
      <c r="AM925">
        <v>1347</v>
      </c>
    </row>
    <row r="926" spans="1:39" x14ac:dyDescent="0.25">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v>3506</v>
      </c>
      <c r="S926">
        <v>6020</v>
      </c>
      <c r="T926">
        <v>0</v>
      </c>
      <c r="U926" t="s">
        <v>35</v>
      </c>
      <c r="V926">
        <v>14</v>
      </c>
      <c r="W926">
        <v>3</v>
      </c>
      <c r="X926">
        <v>4</v>
      </c>
      <c r="Y926">
        <v>0</v>
      </c>
      <c r="Z926">
        <v>4</v>
      </c>
      <c r="AA926">
        <v>3</v>
      </c>
      <c r="AB926">
        <v>3</v>
      </c>
      <c r="AC926" s="1">
        <v>44927</v>
      </c>
      <c r="AD926">
        <v>3</v>
      </c>
      <c r="AE926">
        <v>2</v>
      </c>
      <c r="AF926">
        <v>2</v>
      </c>
      <c r="AG926">
        <v>2</v>
      </c>
      <c r="AH926" s="1"/>
      <c r="AI926" t="s">
        <v>71</v>
      </c>
      <c r="AJ926" t="s">
        <v>72</v>
      </c>
      <c r="AK926">
        <v>5</v>
      </c>
      <c r="AL926" t="s">
        <v>74</v>
      </c>
      <c r="AM926">
        <v>1051.8000000000002</v>
      </c>
    </row>
    <row r="927" spans="1:39" x14ac:dyDescent="0.25">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v>2372</v>
      </c>
      <c r="S927">
        <v>5628</v>
      </c>
      <c r="T927">
        <v>6</v>
      </c>
      <c r="U927" t="s">
        <v>35</v>
      </c>
      <c r="V927">
        <v>16</v>
      </c>
      <c r="W927">
        <v>3</v>
      </c>
      <c r="X927">
        <v>4</v>
      </c>
      <c r="Y927">
        <v>0</v>
      </c>
      <c r="Z927">
        <v>18</v>
      </c>
      <c r="AA927">
        <v>2</v>
      </c>
      <c r="AB927">
        <v>3</v>
      </c>
      <c r="AC927" s="1">
        <v>45658</v>
      </c>
      <c r="AD927">
        <v>1</v>
      </c>
      <c r="AE927">
        <v>0</v>
      </c>
      <c r="AF927">
        <v>0</v>
      </c>
      <c r="AG927">
        <v>0</v>
      </c>
      <c r="AH927" s="1"/>
      <c r="AI927" t="s">
        <v>71</v>
      </c>
      <c r="AJ927" t="s">
        <v>72</v>
      </c>
      <c r="AK927">
        <v>6</v>
      </c>
      <c r="AL927" t="s">
        <v>73</v>
      </c>
      <c r="AM927">
        <v>711.6</v>
      </c>
    </row>
    <row r="928" spans="1:39" x14ac:dyDescent="0.25">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v>10231</v>
      </c>
      <c r="S928">
        <v>20364</v>
      </c>
      <c r="T928">
        <v>3</v>
      </c>
      <c r="U928" t="s">
        <v>43</v>
      </c>
      <c r="V928">
        <v>14</v>
      </c>
      <c r="W928">
        <v>3</v>
      </c>
      <c r="X928">
        <v>4</v>
      </c>
      <c r="Y928">
        <v>0</v>
      </c>
      <c r="Z928">
        <v>23</v>
      </c>
      <c r="AA928">
        <v>3</v>
      </c>
      <c r="AB928">
        <v>4</v>
      </c>
      <c r="AC928" s="1">
        <v>38353</v>
      </c>
      <c r="AD928">
        <v>21</v>
      </c>
      <c r="AE928">
        <v>7</v>
      </c>
      <c r="AF928">
        <v>15</v>
      </c>
      <c r="AG928">
        <v>17</v>
      </c>
      <c r="AH928" s="1"/>
      <c r="AI928" t="s">
        <v>68</v>
      </c>
      <c r="AJ928" t="s">
        <v>69</v>
      </c>
      <c r="AK928">
        <v>1</v>
      </c>
      <c r="AL928" t="s">
        <v>77</v>
      </c>
      <c r="AM928">
        <v>3069.3</v>
      </c>
    </row>
    <row r="929" spans="1:39" x14ac:dyDescent="0.25">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v>5410</v>
      </c>
      <c r="S929">
        <v>2323</v>
      </c>
      <c r="T929">
        <v>9</v>
      </c>
      <c r="U929" t="s">
        <v>35</v>
      </c>
      <c r="V929">
        <v>11</v>
      </c>
      <c r="W929">
        <v>3</v>
      </c>
      <c r="X929">
        <v>4</v>
      </c>
      <c r="Y929">
        <v>0</v>
      </c>
      <c r="Z929">
        <v>18</v>
      </c>
      <c r="AA929">
        <v>2</v>
      </c>
      <c r="AB929">
        <v>3</v>
      </c>
      <c r="AC929" s="1">
        <v>40179</v>
      </c>
      <c r="AD929">
        <v>16</v>
      </c>
      <c r="AE929">
        <v>14</v>
      </c>
      <c r="AF929">
        <v>5</v>
      </c>
      <c r="AG929">
        <v>12</v>
      </c>
      <c r="AH929" s="1"/>
      <c r="AI929" t="s">
        <v>71</v>
      </c>
      <c r="AJ929" t="s">
        <v>72</v>
      </c>
      <c r="AK929">
        <v>5</v>
      </c>
      <c r="AL929" t="s">
        <v>74</v>
      </c>
      <c r="AM929">
        <v>1623</v>
      </c>
    </row>
    <row r="930" spans="1:39" x14ac:dyDescent="0.25">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v>7978</v>
      </c>
      <c r="S930">
        <v>14075</v>
      </c>
      <c r="T930">
        <v>1</v>
      </c>
      <c r="U930" t="s">
        <v>43</v>
      </c>
      <c r="V930">
        <v>11</v>
      </c>
      <c r="W930">
        <v>3</v>
      </c>
      <c r="X930">
        <v>4</v>
      </c>
      <c r="Y930">
        <v>1</v>
      </c>
      <c r="Z930">
        <v>10</v>
      </c>
      <c r="AA930">
        <v>2</v>
      </c>
      <c r="AB930">
        <v>3</v>
      </c>
      <c r="AC930" s="1">
        <v>42370</v>
      </c>
      <c r="AD930">
        <v>10</v>
      </c>
      <c r="AE930">
        <v>7</v>
      </c>
      <c r="AF930">
        <v>0</v>
      </c>
      <c r="AG930">
        <v>5</v>
      </c>
      <c r="AH930" s="1">
        <v>45094</v>
      </c>
      <c r="AI930" t="s">
        <v>71</v>
      </c>
      <c r="AJ930" t="s">
        <v>72</v>
      </c>
      <c r="AK930">
        <v>6</v>
      </c>
      <c r="AL930" t="s">
        <v>73</v>
      </c>
      <c r="AM930">
        <v>2393.4</v>
      </c>
    </row>
    <row r="931" spans="1:39" x14ac:dyDescent="0.25">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v>3867</v>
      </c>
      <c r="S931">
        <v>14222</v>
      </c>
      <c r="T931">
        <v>1</v>
      </c>
      <c r="U931" t="s">
        <v>35</v>
      </c>
      <c r="V931">
        <v>12</v>
      </c>
      <c r="W931">
        <v>3</v>
      </c>
      <c r="X931">
        <v>2</v>
      </c>
      <c r="Y931">
        <v>1</v>
      </c>
      <c r="Z931">
        <v>2</v>
      </c>
      <c r="AA931">
        <v>2</v>
      </c>
      <c r="AB931">
        <v>3</v>
      </c>
      <c r="AC931" s="1">
        <v>45292</v>
      </c>
      <c r="AD931">
        <v>2</v>
      </c>
      <c r="AE931">
        <v>2</v>
      </c>
      <c r="AF931">
        <v>2</v>
      </c>
      <c r="AG931">
        <v>2</v>
      </c>
      <c r="AH931" s="1"/>
      <c r="AI931" t="s">
        <v>71</v>
      </c>
      <c r="AJ931" t="s">
        <v>72</v>
      </c>
      <c r="AK931">
        <v>4</v>
      </c>
      <c r="AL931" t="s">
        <v>75</v>
      </c>
      <c r="AM931">
        <v>1160.1000000000001</v>
      </c>
    </row>
    <row r="932" spans="1:39" x14ac:dyDescent="0.25">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v>2838</v>
      </c>
      <c r="S932">
        <v>4257</v>
      </c>
      <c r="T932">
        <v>0</v>
      </c>
      <c r="U932" t="s">
        <v>43</v>
      </c>
      <c r="V932">
        <v>14</v>
      </c>
      <c r="W932">
        <v>3</v>
      </c>
      <c r="X932">
        <v>2</v>
      </c>
      <c r="Y932">
        <v>0</v>
      </c>
      <c r="Z932">
        <v>8</v>
      </c>
      <c r="AA932">
        <v>6</v>
      </c>
      <c r="AB932">
        <v>2</v>
      </c>
      <c r="AC932" s="1">
        <v>43466</v>
      </c>
      <c r="AD932">
        <v>7</v>
      </c>
      <c r="AE932">
        <v>0</v>
      </c>
      <c r="AF932">
        <v>7</v>
      </c>
      <c r="AG932">
        <v>7</v>
      </c>
      <c r="AH932" s="1"/>
      <c r="AI932" t="s">
        <v>71</v>
      </c>
      <c r="AJ932" t="s">
        <v>72</v>
      </c>
      <c r="AK932">
        <v>5</v>
      </c>
      <c r="AL932" t="s">
        <v>74</v>
      </c>
      <c r="AM932">
        <v>851.40000000000009</v>
      </c>
    </row>
    <row r="933" spans="1:39" x14ac:dyDescent="0.25">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v>4695</v>
      </c>
      <c r="S933">
        <v>12858</v>
      </c>
      <c r="T933">
        <v>7</v>
      </c>
      <c r="U933" t="s">
        <v>35</v>
      </c>
      <c r="V933">
        <v>18</v>
      </c>
      <c r="W933">
        <v>3</v>
      </c>
      <c r="X933">
        <v>3</v>
      </c>
      <c r="Y933">
        <v>0</v>
      </c>
      <c r="Z933">
        <v>10</v>
      </c>
      <c r="AA933">
        <v>3</v>
      </c>
      <c r="AB933">
        <v>3</v>
      </c>
      <c r="AC933" s="1">
        <v>43101</v>
      </c>
      <c r="AD933">
        <v>8</v>
      </c>
      <c r="AE933">
        <v>4</v>
      </c>
      <c r="AF933">
        <v>1</v>
      </c>
      <c r="AG933">
        <v>7</v>
      </c>
      <c r="AH933" s="1"/>
      <c r="AI933" t="s">
        <v>71</v>
      </c>
      <c r="AJ933" t="s">
        <v>72</v>
      </c>
      <c r="AK933">
        <v>6</v>
      </c>
      <c r="AL933" t="s">
        <v>73</v>
      </c>
      <c r="AM933">
        <v>1408.5</v>
      </c>
    </row>
    <row r="934" spans="1:39" x14ac:dyDescent="0.25">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v>3339</v>
      </c>
      <c r="S934">
        <v>17285</v>
      </c>
      <c r="T934">
        <v>3</v>
      </c>
      <c r="U934" t="s">
        <v>35</v>
      </c>
      <c r="V934">
        <v>13</v>
      </c>
      <c r="W934">
        <v>3</v>
      </c>
      <c r="X934">
        <v>1</v>
      </c>
      <c r="Y934">
        <v>2</v>
      </c>
      <c r="Z934">
        <v>10</v>
      </c>
      <c r="AA934">
        <v>2</v>
      </c>
      <c r="AB934">
        <v>3</v>
      </c>
      <c r="AC934" s="1">
        <v>43466</v>
      </c>
      <c r="AD934">
        <v>7</v>
      </c>
      <c r="AE934">
        <v>7</v>
      </c>
      <c r="AF934">
        <v>7</v>
      </c>
      <c r="AG934">
        <v>7</v>
      </c>
      <c r="AH934" s="1">
        <v>45090</v>
      </c>
      <c r="AI934" t="s">
        <v>71</v>
      </c>
      <c r="AJ934" t="s">
        <v>72</v>
      </c>
      <c r="AK934">
        <v>4</v>
      </c>
      <c r="AL934" t="s">
        <v>75</v>
      </c>
      <c r="AM934">
        <v>1001.7</v>
      </c>
    </row>
    <row r="935" spans="1:39" x14ac:dyDescent="0.25">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v>2080</v>
      </c>
      <c r="S935">
        <v>4732</v>
      </c>
      <c r="T935">
        <v>2</v>
      </c>
      <c r="U935" t="s">
        <v>43</v>
      </c>
      <c r="V935">
        <v>11</v>
      </c>
      <c r="W935">
        <v>3</v>
      </c>
      <c r="X935">
        <v>2</v>
      </c>
      <c r="Y935">
        <v>0</v>
      </c>
      <c r="Z935">
        <v>5</v>
      </c>
      <c r="AA935">
        <v>2</v>
      </c>
      <c r="AB935">
        <v>2</v>
      </c>
      <c r="AC935" s="1">
        <v>44927</v>
      </c>
      <c r="AD935">
        <v>3</v>
      </c>
      <c r="AE935">
        <v>2</v>
      </c>
      <c r="AF935">
        <v>1</v>
      </c>
      <c r="AG935">
        <v>2</v>
      </c>
      <c r="AH935" s="1"/>
      <c r="AI935" t="s">
        <v>71</v>
      </c>
      <c r="AJ935" t="s">
        <v>72</v>
      </c>
      <c r="AK935">
        <v>6</v>
      </c>
      <c r="AL935" t="s">
        <v>73</v>
      </c>
      <c r="AM935">
        <v>624</v>
      </c>
    </row>
    <row r="936" spans="1:39" x14ac:dyDescent="0.25">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v>2096</v>
      </c>
      <c r="S936">
        <v>18830</v>
      </c>
      <c r="T936">
        <v>1</v>
      </c>
      <c r="U936" t="s">
        <v>43</v>
      </c>
      <c r="V936">
        <v>18</v>
      </c>
      <c r="W936">
        <v>3</v>
      </c>
      <c r="X936">
        <v>4</v>
      </c>
      <c r="Y936">
        <v>0</v>
      </c>
      <c r="Z936">
        <v>2</v>
      </c>
      <c r="AA936">
        <v>3</v>
      </c>
      <c r="AB936">
        <v>2</v>
      </c>
      <c r="AC936" s="1">
        <v>45292</v>
      </c>
      <c r="AD936">
        <v>2</v>
      </c>
      <c r="AE936">
        <v>2</v>
      </c>
      <c r="AF936">
        <v>2</v>
      </c>
      <c r="AG936">
        <v>1</v>
      </c>
      <c r="AH936" s="1"/>
      <c r="AI936" t="s">
        <v>71</v>
      </c>
      <c r="AJ936" t="s">
        <v>72</v>
      </c>
      <c r="AK936">
        <v>5</v>
      </c>
      <c r="AL936" t="s">
        <v>74</v>
      </c>
      <c r="AM936">
        <v>628.80000000000007</v>
      </c>
    </row>
    <row r="937" spans="1:39" x14ac:dyDescent="0.25">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v>6209</v>
      </c>
      <c r="S937">
        <v>11693</v>
      </c>
      <c r="T937">
        <v>1</v>
      </c>
      <c r="U937" t="s">
        <v>43</v>
      </c>
      <c r="V937">
        <v>15</v>
      </c>
      <c r="W937">
        <v>3</v>
      </c>
      <c r="X937">
        <v>3</v>
      </c>
      <c r="Y937">
        <v>2</v>
      </c>
      <c r="Z937">
        <v>10</v>
      </c>
      <c r="AA937">
        <v>4</v>
      </c>
      <c r="AB937">
        <v>4</v>
      </c>
      <c r="AC937" s="1">
        <v>42370</v>
      </c>
      <c r="AD937">
        <v>10</v>
      </c>
      <c r="AE937">
        <v>7</v>
      </c>
      <c r="AF937">
        <v>0</v>
      </c>
      <c r="AG937">
        <v>8</v>
      </c>
      <c r="AH937" s="1"/>
      <c r="AI937" t="s">
        <v>68</v>
      </c>
      <c r="AJ937" t="s">
        <v>69</v>
      </c>
      <c r="AK937">
        <v>3</v>
      </c>
      <c r="AL937" t="s">
        <v>76</v>
      </c>
      <c r="AM937">
        <v>1862.7000000000003</v>
      </c>
    </row>
    <row r="938" spans="1:39" x14ac:dyDescent="0.25">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v>18061</v>
      </c>
      <c r="S938">
        <v>13035</v>
      </c>
      <c r="T938">
        <v>3</v>
      </c>
      <c r="U938" t="s">
        <v>43</v>
      </c>
      <c r="V938">
        <v>22</v>
      </c>
      <c r="W938">
        <v>4</v>
      </c>
      <c r="X938">
        <v>3</v>
      </c>
      <c r="Y938">
        <v>0</v>
      </c>
      <c r="Z938">
        <v>22</v>
      </c>
      <c r="AA938">
        <v>4</v>
      </c>
      <c r="AB938">
        <v>3</v>
      </c>
      <c r="AC938" s="1">
        <v>46023</v>
      </c>
      <c r="AD938">
        <v>0</v>
      </c>
      <c r="AE938">
        <v>0</v>
      </c>
      <c r="AF938">
        <v>0</v>
      </c>
      <c r="AG938">
        <v>0</v>
      </c>
      <c r="AH938" s="1"/>
      <c r="AI938" t="s">
        <v>71</v>
      </c>
      <c r="AJ938" t="s">
        <v>72</v>
      </c>
      <c r="AK938">
        <v>5</v>
      </c>
      <c r="AL938" t="s">
        <v>74</v>
      </c>
      <c r="AM938">
        <v>7224.4000000000005</v>
      </c>
    </row>
    <row r="939" spans="1:39" x14ac:dyDescent="0.25">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v>17123</v>
      </c>
      <c r="S939">
        <v>17334</v>
      </c>
      <c r="T939">
        <v>6</v>
      </c>
      <c r="U939" t="s">
        <v>35</v>
      </c>
      <c r="V939">
        <v>13</v>
      </c>
      <c r="W939">
        <v>3</v>
      </c>
      <c r="X939">
        <v>4</v>
      </c>
      <c r="Y939">
        <v>2</v>
      </c>
      <c r="Z939">
        <v>21</v>
      </c>
      <c r="AA939">
        <v>4</v>
      </c>
      <c r="AB939">
        <v>3</v>
      </c>
      <c r="AC939" s="1">
        <v>39083</v>
      </c>
      <c r="AD939">
        <v>19</v>
      </c>
      <c r="AE939">
        <v>9</v>
      </c>
      <c r="AF939">
        <v>15</v>
      </c>
      <c r="AG939">
        <v>2</v>
      </c>
      <c r="AH939" s="1"/>
      <c r="AI939" t="s">
        <v>71</v>
      </c>
      <c r="AJ939" t="s">
        <v>72</v>
      </c>
      <c r="AK939">
        <v>6</v>
      </c>
      <c r="AL939" t="s">
        <v>73</v>
      </c>
      <c r="AM939">
        <v>5136.9000000000005</v>
      </c>
    </row>
    <row r="940" spans="1:39" x14ac:dyDescent="0.25">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v>2372</v>
      </c>
      <c r="S940">
        <v>26076</v>
      </c>
      <c r="T940">
        <v>1</v>
      </c>
      <c r="U940" t="s">
        <v>43</v>
      </c>
      <c r="V940">
        <v>12</v>
      </c>
      <c r="W940">
        <v>3</v>
      </c>
      <c r="X940">
        <v>4</v>
      </c>
      <c r="Y940">
        <v>2</v>
      </c>
      <c r="Z940">
        <v>2</v>
      </c>
      <c r="AA940">
        <v>3</v>
      </c>
      <c r="AB940">
        <v>3</v>
      </c>
      <c r="AC940" s="1">
        <v>45292</v>
      </c>
      <c r="AD940">
        <v>2</v>
      </c>
      <c r="AE940">
        <v>2</v>
      </c>
      <c r="AF940">
        <v>2</v>
      </c>
      <c r="AG940">
        <v>2</v>
      </c>
      <c r="AH940" s="1"/>
      <c r="AI940" t="s">
        <v>71</v>
      </c>
      <c r="AJ940" t="s">
        <v>72</v>
      </c>
      <c r="AK940">
        <v>4</v>
      </c>
      <c r="AL940" t="s">
        <v>75</v>
      </c>
      <c r="AM940">
        <v>711.6</v>
      </c>
    </row>
    <row r="941" spans="1:39" x14ac:dyDescent="0.25">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v>4883</v>
      </c>
      <c r="S941">
        <v>22845</v>
      </c>
      <c r="T941">
        <v>1</v>
      </c>
      <c r="U941" t="s">
        <v>43</v>
      </c>
      <c r="V941">
        <v>18</v>
      </c>
      <c r="W941">
        <v>3</v>
      </c>
      <c r="X941">
        <v>1</v>
      </c>
      <c r="Y941">
        <v>1</v>
      </c>
      <c r="Z941">
        <v>10</v>
      </c>
      <c r="AA941">
        <v>3</v>
      </c>
      <c r="AB941">
        <v>3</v>
      </c>
      <c r="AC941" s="1">
        <v>42370</v>
      </c>
      <c r="AD941">
        <v>10</v>
      </c>
      <c r="AE941">
        <v>4</v>
      </c>
      <c r="AF941">
        <v>1</v>
      </c>
      <c r="AG941">
        <v>1</v>
      </c>
      <c r="AH941" s="1">
        <v>45080</v>
      </c>
      <c r="AI941" t="s">
        <v>71</v>
      </c>
      <c r="AJ941" t="s">
        <v>72</v>
      </c>
      <c r="AK941">
        <v>5</v>
      </c>
      <c r="AL941" t="s">
        <v>74</v>
      </c>
      <c r="AM941">
        <v>1464.9</v>
      </c>
    </row>
    <row r="942" spans="1:39" x14ac:dyDescent="0.25">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v>3904</v>
      </c>
      <c r="S942">
        <v>22154</v>
      </c>
      <c r="T942">
        <v>0</v>
      </c>
      <c r="U942" t="s">
        <v>43</v>
      </c>
      <c r="V942">
        <v>13</v>
      </c>
      <c r="W942">
        <v>3</v>
      </c>
      <c r="X942">
        <v>1</v>
      </c>
      <c r="Y942">
        <v>0</v>
      </c>
      <c r="Z942">
        <v>6</v>
      </c>
      <c r="AA942">
        <v>2</v>
      </c>
      <c r="AB942">
        <v>3</v>
      </c>
      <c r="AC942" s="1">
        <v>44197</v>
      </c>
      <c r="AD942">
        <v>5</v>
      </c>
      <c r="AE942">
        <v>2</v>
      </c>
      <c r="AF942">
        <v>0</v>
      </c>
      <c r="AG942">
        <v>3</v>
      </c>
      <c r="AH942" s="1">
        <v>45079</v>
      </c>
      <c r="AI942" t="s">
        <v>71</v>
      </c>
      <c r="AJ942" t="s">
        <v>72</v>
      </c>
      <c r="AK942">
        <v>6</v>
      </c>
      <c r="AL942" t="s">
        <v>73</v>
      </c>
      <c r="AM942">
        <v>1171.2</v>
      </c>
    </row>
    <row r="943" spans="1:39" x14ac:dyDescent="0.25">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v>4627</v>
      </c>
      <c r="S943">
        <v>23631</v>
      </c>
      <c r="T943">
        <v>0</v>
      </c>
      <c r="U943" t="s">
        <v>43</v>
      </c>
      <c r="V943">
        <v>12</v>
      </c>
      <c r="W943">
        <v>3</v>
      </c>
      <c r="X943">
        <v>1</v>
      </c>
      <c r="Y943">
        <v>1</v>
      </c>
      <c r="Z943">
        <v>10</v>
      </c>
      <c r="AA943">
        <v>6</v>
      </c>
      <c r="AB943">
        <v>3</v>
      </c>
      <c r="AC943" s="1">
        <v>42736</v>
      </c>
      <c r="AD943">
        <v>9</v>
      </c>
      <c r="AE943">
        <v>2</v>
      </c>
      <c r="AF943">
        <v>6</v>
      </c>
      <c r="AG943">
        <v>7</v>
      </c>
      <c r="AH943" s="1"/>
      <c r="AI943" t="s">
        <v>71</v>
      </c>
      <c r="AJ943" t="s">
        <v>72</v>
      </c>
      <c r="AK943">
        <v>4</v>
      </c>
      <c r="AL943" t="s">
        <v>75</v>
      </c>
      <c r="AM943">
        <v>1388.1000000000001</v>
      </c>
    </row>
    <row r="944" spans="1:39" x14ac:dyDescent="0.25">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v>7094</v>
      </c>
      <c r="S944">
        <v>5747</v>
      </c>
      <c r="T944">
        <v>3</v>
      </c>
      <c r="U944" t="s">
        <v>43</v>
      </c>
      <c r="V944">
        <v>12</v>
      </c>
      <c r="W944">
        <v>3</v>
      </c>
      <c r="X944">
        <v>1</v>
      </c>
      <c r="Y944">
        <v>0</v>
      </c>
      <c r="Z944">
        <v>10</v>
      </c>
      <c r="AA944">
        <v>0</v>
      </c>
      <c r="AB944">
        <v>3</v>
      </c>
      <c r="AC944" s="1">
        <v>43466</v>
      </c>
      <c r="AD944">
        <v>7</v>
      </c>
      <c r="AE944">
        <v>7</v>
      </c>
      <c r="AF944">
        <v>1</v>
      </c>
      <c r="AG944">
        <v>7</v>
      </c>
      <c r="AH944" s="1"/>
      <c r="AI944" t="s">
        <v>71</v>
      </c>
      <c r="AJ944" t="s">
        <v>72</v>
      </c>
      <c r="AK944">
        <v>5</v>
      </c>
      <c r="AL944" t="s">
        <v>74</v>
      </c>
      <c r="AM944">
        <v>2128.2000000000003</v>
      </c>
    </row>
    <row r="945" spans="1:39" x14ac:dyDescent="0.25">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v>3423</v>
      </c>
      <c r="S945">
        <v>22957</v>
      </c>
      <c r="T945">
        <v>6</v>
      </c>
      <c r="U945" t="s">
        <v>43</v>
      </c>
      <c r="V945">
        <v>12</v>
      </c>
      <c r="W945">
        <v>3</v>
      </c>
      <c r="X945">
        <v>3</v>
      </c>
      <c r="Y945">
        <v>0</v>
      </c>
      <c r="Z945">
        <v>10</v>
      </c>
      <c r="AA945">
        <v>3</v>
      </c>
      <c r="AB945">
        <v>4</v>
      </c>
      <c r="AC945" s="1">
        <v>43466</v>
      </c>
      <c r="AD945">
        <v>7</v>
      </c>
      <c r="AE945">
        <v>6</v>
      </c>
      <c r="AF945">
        <v>5</v>
      </c>
      <c r="AG945">
        <v>7</v>
      </c>
      <c r="AH945" s="1"/>
      <c r="AI945" t="s">
        <v>78</v>
      </c>
      <c r="AJ945" t="s">
        <v>78</v>
      </c>
      <c r="AK945">
        <v>7</v>
      </c>
      <c r="AL945" t="s">
        <v>81</v>
      </c>
      <c r="AM945">
        <v>1026.9000000000001</v>
      </c>
    </row>
    <row r="946" spans="1:39" x14ac:dyDescent="0.25">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v>6674</v>
      </c>
      <c r="S946">
        <v>16392</v>
      </c>
      <c r="T946">
        <v>0</v>
      </c>
      <c r="U946" t="s">
        <v>43</v>
      </c>
      <c r="V946">
        <v>11</v>
      </c>
      <c r="W946">
        <v>3</v>
      </c>
      <c r="X946">
        <v>1</v>
      </c>
      <c r="Y946">
        <v>3</v>
      </c>
      <c r="Z946">
        <v>10</v>
      </c>
      <c r="AA946">
        <v>6</v>
      </c>
      <c r="AB946">
        <v>3</v>
      </c>
      <c r="AC946" s="1">
        <v>42736</v>
      </c>
      <c r="AD946">
        <v>9</v>
      </c>
      <c r="AE946">
        <v>8</v>
      </c>
      <c r="AF946">
        <v>7</v>
      </c>
      <c r="AG946">
        <v>5</v>
      </c>
      <c r="AH946" s="1"/>
      <c r="AI946" t="s">
        <v>71</v>
      </c>
      <c r="AJ946" t="s">
        <v>72</v>
      </c>
      <c r="AK946">
        <v>5</v>
      </c>
      <c r="AL946" t="s">
        <v>74</v>
      </c>
      <c r="AM946">
        <v>2002.2000000000003</v>
      </c>
    </row>
    <row r="947" spans="1:39" x14ac:dyDescent="0.25">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v>16880</v>
      </c>
      <c r="S947">
        <v>22422</v>
      </c>
      <c r="T947">
        <v>4</v>
      </c>
      <c r="U947" t="s">
        <v>35</v>
      </c>
      <c r="V947">
        <v>11</v>
      </c>
      <c r="W947">
        <v>3</v>
      </c>
      <c r="X947">
        <v>2</v>
      </c>
      <c r="Y947">
        <v>0</v>
      </c>
      <c r="Z947">
        <v>25</v>
      </c>
      <c r="AA947">
        <v>2</v>
      </c>
      <c r="AB947">
        <v>3</v>
      </c>
      <c r="AC947" s="1">
        <v>44927</v>
      </c>
      <c r="AD947">
        <v>3</v>
      </c>
      <c r="AE947">
        <v>2</v>
      </c>
      <c r="AF947">
        <v>1</v>
      </c>
      <c r="AG947">
        <v>2</v>
      </c>
      <c r="AH947" s="1"/>
      <c r="AI947" t="s">
        <v>71</v>
      </c>
      <c r="AJ947" t="s">
        <v>72</v>
      </c>
      <c r="AK947">
        <v>4</v>
      </c>
      <c r="AL947" t="s">
        <v>75</v>
      </c>
      <c r="AM947">
        <v>5064</v>
      </c>
    </row>
    <row r="948" spans="1:39" x14ac:dyDescent="0.25">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v>9094</v>
      </c>
      <c r="S948">
        <v>17235</v>
      </c>
      <c r="T948">
        <v>2</v>
      </c>
      <c r="U948" t="s">
        <v>35</v>
      </c>
      <c r="V948">
        <v>12</v>
      </c>
      <c r="W948">
        <v>3</v>
      </c>
      <c r="X948">
        <v>3</v>
      </c>
      <c r="Y948">
        <v>0</v>
      </c>
      <c r="Z948">
        <v>9</v>
      </c>
      <c r="AA948">
        <v>2</v>
      </c>
      <c r="AB948">
        <v>3</v>
      </c>
      <c r="AC948" s="1">
        <v>44197</v>
      </c>
      <c r="AD948">
        <v>5</v>
      </c>
      <c r="AE948">
        <v>4</v>
      </c>
      <c r="AF948">
        <v>1</v>
      </c>
      <c r="AG948">
        <v>0</v>
      </c>
      <c r="AH948" s="1">
        <v>45071</v>
      </c>
      <c r="AI948" t="s">
        <v>68</v>
      </c>
      <c r="AJ948" t="s">
        <v>69</v>
      </c>
      <c r="AK948">
        <v>2</v>
      </c>
      <c r="AL948" t="s">
        <v>70</v>
      </c>
      <c r="AM948">
        <v>2728.2000000000003</v>
      </c>
    </row>
    <row r="949" spans="1:39" x14ac:dyDescent="0.25">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v>8446</v>
      </c>
      <c r="S949">
        <v>21534</v>
      </c>
      <c r="T949">
        <v>9</v>
      </c>
      <c r="U949" t="s">
        <v>35</v>
      </c>
      <c r="V949">
        <v>19</v>
      </c>
      <c r="W949">
        <v>3</v>
      </c>
      <c r="X949">
        <v>3</v>
      </c>
      <c r="Y949">
        <v>0</v>
      </c>
      <c r="Z949">
        <v>10</v>
      </c>
      <c r="AA949">
        <v>2</v>
      </c>
      <c r="AB949">
        <v>2</v>
      </c>
      <c r="AC949" s="1">
        <v>43101</v>
      </c>
      <c r="AD949">
        <v>8</v>
      </c>
      <c r="AE949">
        <v>7</v>
      </c>
      <c r="AF949">
        <v>7</v>
      </c>
      <c r="AG949">
        <v>7</v>
      </c>
      <c r="AH949" s="1">
        <v>45070</v>
      </c>
      <c r="AI949" t="s">
        <v>68</v>
      </c>
      <c r="AJ949" t="s">
        <v>69</v>
      </c>
      <c r="AK949">
        <v>3</v>
      </c>
      <c r="AL949" t="s">
        <v>76</v>
      </c>
      <c r="AM949">
        <v>2533.8000000000002</v>
      </c>
    </row>
    <row r="950" spans="1:39" x14ac:dyDescent="0.25">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v>11916</v>
      </c>
      <c r="S950">
        <v>25927</v>
      </c>
      <c r="T950">
        <v>1</v>
      </c>
      <c r="U950" t="s">
        <v>35</v>
      </c>
      <c r="V950">
        <v>23</v>
      </c>
      <c r="W950">
        <v>4</v>
      </c>
      <c r="X950">
        <v>4</v>
      </c>
      <c r="Y950">
        <v>2</v>
      </c>
      <c r="Z950">
        <v>9</v>
      </c>
      <c r="AA950">
        <v>2</v>
      </c>
      <c r="AB950">
        <v>3</v>
      </c>
      <c r="AC950" s="1">
        <v>42736</v>
      </c>
      <c r="AD950">
        <v>9</v>
      </c>
      <c r="AE950">
        <v>1</v>
      </c>
      <c r="AF950">
        <v>0</v>
      </c>
      <c r="AG950">
        <v>8</v>
      </c>
      <c r="AH950" s="1"/>
      <c r="AI950" t="s">
        <v>71</v>
      </c>
      <c r="AJ950" t="s">
        <v>72</v>
      </c>
      <c r="AK950">
        <v>5</v>
      </c>
      <c r="AL950" t="s">
        <v>74</v>
      </c>
      <c r="AM950">
        <v>4766.4000000000005</v>
      </c>
    </row>
    <row r="951" spans="1:39" x14ac:dyDescent="0.25">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v>4534</v>
      </c>
      <c r="S951">
        <v>13352</v>
      </c>
      <c r="T951">
        <v>0</v>
      </c>
      <c r="U951" t="s">
        <v>43</v>
      </c>
      <c r="V951">
        <v>11</v>
      </c>
      <c r="W951">
        <v>3</v>
      </c>
      <c r="X951">
        <v>1</v>
      </c>
      <c r="Y951">
        <v>0</v>
      </c>
      <c r="Z951">
        <v>9</v>
      </c>
      <c r="AA951">
        <v>6</v>
      </c>
      <c r="AB951">
        <v>3</v>
      </c>
      <c r="AC951" s="1">
        <v>43101</v>
      </c>
      <c r="AD951">
        <v>8</v>
      </c>
      <c r="AE951">
        <v>7</v>
      </c>
      <c r="AF951">
        <v>1</v>
      </c>
      <c r="AG951">
        <v>7</v>
      </c>
      <c r="AH951" s="1"/>
      <c r="AI951" t="s">
        <v>71</v>
      </c>
      <c r="AJ951" t="s">
        <v>72</v>
      </c>
      <c r="AK951">
        <v>6</v>
      </c>
      <c r="AL951" t="s">
        <v>73</v>
      </c>
      <c r="AM951">
        <v>1360.2</v>
      </c>
    </row>
    <row r="952" spans="1:39" x14ac:dyDescent="0.25">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v>9852</v>
      </c>
      <c r="S952">
        <v>8935</v>
      </c>
      <c r="T952">
        <v>1</v>
      </c>
      <c r="U952" t="s">
        <v>35</v>
      </c>
      <c r="V952">
        <v>19</v>
      </c>
      <c r="W952">
        <v>3</v>
      </c>
      <c r="X952">
        <v>1</v>
      </c>
      <c r="Y952">
        <v>1</v>
      </c>
      <c r="Z952">
        <v>10</v>
      </c>
      <c r="AA952">
        <v>5</v>
      </c>
      <c r="AB952">
        <v>2</v>
      </c>
      <c r="AC952" s="1">
        <v>42370</v>
      </c>
      <c r="AD952">
        <v>10</v>
      </c>
      <c r="AE952">
        <v>8</v>
      </c>
      <c r="AF952">
        <v>9</v>
      </c>
      <c r="AG952">
        <v>6</v>
      </c>
      <c r="AH952" s="1"/>
      <c r="AI952" t="s">
        <v>68</v>
      </c>
      <c r="AJ952" t="s">
        <v>69</v>
      </c>
      <c r="AK952">
        <v>2</v>
      </c>
      <c r="AL952" t="s">
        <v>70</v>
      </c>
      <c r="AM952">
        <v>2955.6000000000004</v>
      </c>
    </row>
    <row r="953" spans="1:39" x14ac:dyDescent="0.25">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v>6151</v>
      </c>
      <c r="S953">
        <v>22074</v>
      </c>
      <c r="T953">
        <v>1</v>
      </c>
      <c r="U953" t="s">
        <v>43</v>
      </c>
      <c r="V953">
        <v>13</v>
      </c>
      <c r="W953">
        <v>3</v>
      </c>
      <c r="X953">
        <v>1</v>
      </c>
      <c r="Y953">
        <v>0</v>
      </c>
      <c r="Z953">
        <v>19</v>
      </c>
      <c r="AA953">
        <v>4</v>
      </c>
      <c r="AB953">
        <v>3</v>
      </c>
      <c r="AC953" s="1">
        <v>39083</v>
      </c>
      <c r="AD953">
        <v>19</v>
      </c>
      <c r="AE953">
        <v>2</v>
      </c>
      <c r="AF953">
        <v>11</v>
      </c>
      <c r="AG953">
        <v>9</v>
      </c>
      <c r="AH953" s="1"/>
      <c r="AI953" t="s">
        <v>68</v>
      </c>
      <c r="AJ953" t="s">
        <v>69</v>
      </c>
      <c r="AK953">
        <v>1</v>
      </c>
      <c r="AL953" t="s">
        <v>77</v>
      </c>
      <c r="AM953">
        <v>1845.3000000000002</v>
      </c>
    </row>
    <row r="954" spans="1:39" x14ac:dyDescent="0.25">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v>2302</v>
      </c>
      <c r="S954">
        <v>8319</v>
      </c>
      <c r="T954">
        <v>1</v>
      </c>
      <c r="U954" t="s">
        <v>35</v>
      </c>
      <c r="V954">
        <v>11</v>
      </c>
      <c r="W954">
        <v>3</v>
      </c>
      <c r="X954">
        <v>1</v>
      </c>
      <c r="Y954">
        <v>0</v>
      </c>
      <c r="Z954">
        <v>3</v>
      </c>
      <c r="AA954">
        <v>2</v>
      </c>
      <c r="AB954">
        <v>4</v>
      </c>
      <c r="AC954" s="1">
        <v>44927</v>
      </c>
      <c r="AD954">
        <v>3</v>
      </c>
      <c r="AE954">
        <v>2</v>
      </c>
      <c r="AF954">
        <v>2</v>
      </c>
      <c r="AG954">
        <v>2</v>
      </c>
      <c r="AH954" s="1">
        <v>45058</v>
      </c>
      <c r="AI954" t="s">
        <v>68</v>
      </c>
      <c r="AJ954" t="s">
        <v>69</v>
      </c>
      <c r="AK954">
        <v>3</v>
      </c>
      <c r="AL954" t="s">
        <v>76</v>
      </c>
      <c r="AM954">
        <v>690.6</v>
      </c>
    </row>
    <row r="955" spans="1:39" x14ac:dyDescent="0.25">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v>2362</v>
      </c>
      <c r="S955">
        <v>14669</v>
      </c>
      <c r="T955">
        <v>4</v>
      </c>
      <c r="U955" t="s">
        <v>43</v>
      </c>
      <c r="V955">
        <v>12</v>
      </c>
      <c r="W955">
        <v>3</v>
      </c>
      <c r="X955">
        <v>3</v>
      </c>
      <c r="Y955">
        <v>0</v>
      </c>
      <c r="Z955">
        <v>10</v>
      </c>
      <c r="AA955">
        <v>4</v>
      </c>
      <c r="AB955">
        <v>4</v>
      </c>
      <c r="AC955" s="1">
        <v>44927</v>
      </c>
      <c r="AD955">
        <v>3</v>
      </c>
      <c r="AE955">
        <v>2</v>
      </c>
      <c r="AF955">
        <v>1</v>
      </c>
      <c r="AG955">
        <v>2</v>
      </c>
      <c r="AH955" s="1">
        <v>45056</v>
      </c>
      <c r="AI955" t="s">
        <v>71</v>
      </c>
      <c r="AJ955" t="s">
        <v>72</v>
      </c>
      <c r="AK955">
        <v>5</v>
      </c>
      <c r="AL955" t="s">
        <v>74</v>
      </c>
      <c r="AM955">
        <v>708.6</v>
      </c>
    </row>
    <row r="956" spans="1:39" x14ac:dyDescent="0.25">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v>17861</v>
      </c>
      <c r="S956">
        <v>26582</v>
      </c>
      <c r="T956">
        <v>0</v>
      </c>
      <c r="U956" t="s">
        <v>35</v>
      </c>
      <c r="V956">
        <v>13</v>
      </c>
      <c r="W956">
        <v>3</v>
      </c>
      <c r="X956">
        <v>4</v>
      </c>
      <c r="Y956">
        <v>0</v>
      </c>
      <c r="Z956">
        <v>21</v>
      </c>
      <c r="AA956">
        <v>3</v>
      </c>
      <c r="AB956">
        <v>2</v>
      </c>
      <c r="AC956" s="1">
        <v>38718</v>
      </c>
      <c r="AD956">
        <v>20</v>
      </c>
      <c r="AE956">
        <v>8</v>
      </c>
      <c r="AF956">
        <v>2</v>
      </c>
      <c r="AG956">
        <v>10</v>
      </c>
      <c r="AH956" s="1"/>
      <c r="AI956" t="s">
        <v>71</v>
      </c>
      <c r="AJ956" t="s">
        <v>72</v>
      </c>
      <c r="AK956">
        <v>6</v>
      </c>
      <c r="AL956" t="s">
        <v>73</v>
      </c>
      <c r="AM956">
        <v>5358.3</v>
      </c>
    </row>
    <row r="957" spans="1:39" x14ac:dyDescent="0.25">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v>19187</v>
      </c>
      <c r="S957">
        <v>6992</v>
      </c>
      <c r="T957">
        <v>4</v>
      </c>
      <c r="U957" t="s">
        <v>43</v>
      </c>
      <c r="V957">
        <v>14</v>
      </c>
      <c r="W957">
        <v>3</v>
      </c>
      <c r="X957">
        <v>4</v>
      </c>
      <c r="Y957">
        <v>1</v>
      </c>
      <c r="Z957">
        <v>23</v>
      </c>
      <c r="AA957">
        <v>5</v>
      </c>
      <c r="AB957">
        <v>3</v>
      </c>
      <c r="AC957" s="1">
        <v>39083</v>
      </c>
      <c r="AD957">
        <v>19</v>
      </c>
      <c r="AE957">
        <v>9</v>
      </c>
      <c r="AF957">
        <v>9</v>
      </c>
      <c r="AG957">
        <v>11</v>
      </c>
      <c r="AH957" s="1"/>
      <c r="AI957" t="s">
        <v>71</v>
      </c>
      <c r="AJ957" t="s">
        <v>72</v>
      </c>
      <c r="AK957">
        <v>5</v>
      </c>
      <c r="AL957" t="s">
        <v>74</v>
      </c>
      <c r="AM957">
        <v>5756.1</v>
      </c>
    </row>
    <row r="958" spans="1:39" x14ac:dyDescent="0.25">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v>19717</v>
      </c>
      <c r="S958">
        <v>4022</v>
      </c>
      <c r="T958">
        <v>6</v>
      </c>
      <c r="U958" t="s">
        <v>43</v>
      </c>
      <c r="V958">
        <v>14</v>
      </c>
      <c r="W958">
        <v>3</v>
      </c>
      <c r="X958">
        <v>1</v>
      </c>
      <c r="Y958">
        <v>0</v>
      </c>
      <c r="Z958">
        <v>36</v>
      </c>
      <c r="AA958">
        <v>4</v>
      </c>
      <c r="AB958">
        <v>3</v>
      </c>
      <c r="AC958" s="1">
        <v>43466</v>
      </c>
      <c r="AD958">
        <v>7</v>
      </c>
      <c r="AE958">
        <v>3</v>
      </c>
      <c r="AF958">
        <v>7</v>
      </c>
      <c r="AG958">
        <v>7</v>
      </c>
      <c r="AH958" s="1"/>
      <c r="AI958" t="s">
        <v>78</v>
      </c>
      <c r="AJ958" t="s">
        <v>78</v>
      </c>
      <c r="AK958">
        <v>7</v>
      </c>
      <c r="AL958" t="s">
        <v>81</v>
      </c>
      <c r="AM958">
        <v>5915.1</v>
      </c>
    </row>
    <row r="959" spans="1:39" x14ac:dyDescent="0.25">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v>3544</v>
      </c>
      <c r="S959">
        <v>8532</v>
      </c>
      <c r="T959">
        <v>9</v>
      </c>
      <c r="U959" t="s">
        <v>43</v>
      </c>
      <c r="V959">
        <v>16</v>
      </c>
      <c r="W959">
        <v>3</v>
      </c>
      <c r="X959">
        <v>2</v>
      </c>
      <c r="Y959">
        <v>1</v>
      </c>
      <c r="Z959">
        <v>6</v>
      </c>
      <c r="AA959">
        <v>0</v>
      </c>
      <c r="AB959">
        <v>3</v>
      </c>
      <c r="AC959" s="1">
        <v>44562</v>
      </c>
      <c r="AD959">
        <v>4</v>
      </c>
      <c r="AE959">
        <v>2</v>
      </c>
      <c r="AF959">
        <v>0</v>
      </c>
      <c r="AG959">
        <v>0</v>
      </c>
      <c r="AH959" s="1"/>
      <c r="AI959" t="s">
        <v>71</v>
      </c>
      <c r="AJ959" t="s">
        <v>72</v>
      </c>
      <c r="AK959">
        <v>6</v>
      </c>
      <c r="AL959" t="s">
        <v>73</v>
      </c>
      <c r="AM959">
        <v>1063.2</v>
      </c>
    </row>
    <row r="960" spans="1:39" x14ac:dyDescent="0.25">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v>8500</v>
      </c>
      <c r="S960">
        <v>5494</v>
      </c>
      <c r="T960">
        <v>0</v>
      </c>
      <c r="U960" t="s">
        <v>43</v>
      </c>
      <c r="V960">
        <v>11</v>
      </c>
      <c r="W960">
        <v>3</v>
      </c>
      <c r="X960">
        <v>4</v>
      </c>
      <c r="Y960">
        <v>1</v>
      </c>
      <c r="Z960">
        <v>10</v>
      </c>
      <c r="AA960">
        <v>0</v>
      </c>
      <c r="AB960">
        <v>2</v>
      </c>
      <c r="AC960" s="1">
        <v>42736</v>
      </c>
      <c r="AD960">
        <v>9</v>
      </c>
      <c r="AE960">
        <v>7</v>
      </c>
      <c r="AF960">
        <v>1</v>
      </c>
      <c r="AG960">
        <v>6</v>
      </c>
      <c r="AH960" s="1"/>
      <c r="AI960" t="s">
        <v>71</v>
      </c>
      <c r="AJ960" t="s">
        <v>72</v>
      </c>
      <c r="AK960">
        <v>4</v>
      </c>
      <c r="AL960" t="s">
        <v>75</v>
      </c>
      <c r="AM960">
        <v>2550</v>
      </c>
    </row>
    <row r="961" spans="1:39" x14ac:dyDescent="0.25">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v>4661</v>
      </c>
      <c r="S961">
        <v>22455</v>
      </c>
      <c r="T961">
        <v>1</v>
      </c>
      <c r="U961" t="s">
        <v>43</v>
      </c>
      <c r="V961">
        <v>13</v>
      </c>
      <c r="W961">
        <v>3</v>
      </c>
      <c r="X961">
        <v>3</v>
      </c>
      <c r="Y961">
        <v>0</v>
      </c>
      <c r="Z961">
        <v>9</v>
      </c>
      <c r="AA961">
        <v>4</v>
      </c>
      <c r="AB961">
        <v>3</v>
      </c>
      <c r="AC961" s="1">
        <v>42736</v>
      </c>
      <c r="AD961">
        <v>9</v>
      </c>
      <c r="AE961">
        <v>8</v>
      </c>
      <c r="AF961">
        <v>8</v>
      </c>
      <c r="AG961">
        <v>8</v>
      </c>
      <c r="AH961" s="1"/>
      <c r="AI961" t="s">
        <v>71</v>
      </c>
      <c r="AJ961" t="s">
        <v>72</v>
      </c>
      <c r="AK961">
        <v>6</v>
      </c>
      <c r="AL961" t="s">
        <v>73</v>
      </c>
      <c r="AM961">
        <v>1398.3000000000002</v>
      </c>
    </row>
    <row r="962" spans="1:39" x14ac:dyDescent="0.25">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v>4103</v>
      </c>
      <c r="S962">
        <v>4297</v>
      </c>
      <c r="T962">
        <v>0</v>
      </c>
      <c r="U962" t="s">
        <v>43</v>
      </c>
      <c r="V962">
        <v>17</v>
      </c>
      <c r="W962">
        <v>3</v>
      </c>
      <c r="X962">
        <v>4</v>
      </c>
      <c r="Y962">
        <v>1</v>
      </c>
      <c r="Z962">
        <v>10</v>
      </c>
      <c r="AA962">
        <v>2</v>
      </c>
      <c r="AB962">
        <v>3</v>
      </c>
      <c r="AC962" s="1">
        <v>42736</v>
      </c>
      <c r="AD962">
        <v>9</v>
      </c>
      <c r="AE962">
        <v>3</v>
      </c>
      <c r="AF962">
        <v>1</v>
      </c>
      <c r="AG962">
        <v>7</v>
      </c>
      <c r="AH962" s="1"/>
      <c r="AI962" t="s">
        <v>68</v>
      </c>
      <c r="AJ962" t="s">
        <v>69</v>
      </c>
      <c r="AK962">
        <v>3</v>
      </c>
      <c r="AL962" t="s">
        <v>76</v>
      </c>
      <c r="AM962">
        <v>1230.9000000000001</v>
      </c>
    </row>
    <row r="963" spans="1:39" x14ac:dyDescent="0.25">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v>4249</v>
      </c>
      <c r="S963">
        <v>2690</v>
      </c>
      <c r="T963">
        <v>1</v>
      </c>
      <c r="U963" t="s">
        <v>35</v>
      </c>
      <c r="V963">
        <v>11</v>
      </c>
      <c r="W963">
        <v>3</v>
      </c>
      <c r="X963">
        <v>2</v>
      </c>
      <c r="Y963">
        <v>0</v>
      </c>
      <c r="Z963">
        <v>9</v>
      </c>
      <c r="AA963">
        <v>3</v>
      </c>
      <c r="AB963">
        <v>3</v>
      </c>
      <c r="AC963" s="1">
        <v>42736</v>
      </c>
      <c r="AD963">
        <v>9</v>
      </c>
      <c r="AE963">
        <v>6</v>
      </c>
      <c r="AF963">
        <v>1</v>
      </c>
      <c r="AG963">
        <v>1</v>
      </c>
      <c r="AH963" s="1"/>
      <c r="AI963" t="s">
        <v>71</v>
      </c>
      <c r="AJ963" t="s">
        <v>72</v>
      </c>
      <c r="AK963">
        <v>4</v>
      </c>
      <c r="AL963" t="s">
        <v>75</v>
      </c>
      <c r="AM963">
        <v>1274.7</v>
      </c>
    </row>
    <row r="964" spans="1:39" x14ac:dyDescent="0.25">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v>14026</v>
      </c>
      <c r="S964">
        <v>17588</v>
      </c>
      <c r="T964">
        <v>1</v>
      </c>
      <c r="U964" t="s">
        <v>35</v>
      </c>
      <c r="V964">
        <v>11</v>
      </c>
      <c r="W964">
        <v>3</v>
      </c>
      <c r="X964">
        <v>2</v>
      </c>
      <c r="Y964">
        <v>1</v>
      </c>
      <c r="Z964">
        <v>33</v>
      </c>
      <c r="AA964">
        <v>2</v>
      </c>
      <c r="AB964">
        <v>3</v>
      </c>
      <c r="AC964" s="1">
        <v>33970</v>
      </c>
      <c r="AD964">
        <v>33</v>
      </c>
      <c r="AE964">
        <v>9</v>
      </c>
      <c r="AF964">
        <v>0</v>
      </c>
      <c r="AG964">
        <v>10</v>
      </c>
      <c r="AH964" s="1"/>
      <c r="AI964" t="s">
        <v>78</v>
      </c>
      <c r="AJ964" t="s">
        <v>78</v>
      </c>
      <c r="AK964">
        <v>9</v>
      </c>
      <c r="AL964" t="s">
        <v>80</v>
      </c>
      <c r="AM964">
        <v>4207.8</v>
      </c>
    </row>
    <row r="965" spans="1:39" x14ac:dyDescent="0.25">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v>6893</v>
      </c>
      <c r="S965">
        <v>19461</v>
      </c>
      <c r="T965">
        <v>3</v>
      </c>
      <c r="U965" t="s">
        <v>43</v>
      </c>
      <c r="V965">
        <v>15</v>
      </c>
      <c r="W965">
        <v>3</v>
      </c>
      <c r="X965">
        <v>4</v>
      </c>
      <c r="Y965">
        <v>1</v>
      </c>
      <c r="Z965">
        <v>11</v>
      </c>
      <c r="AA965">
        <v>3</v>
      </c>
      <c r="AB965">
        <v>3</v>
      </c>
      <c r="AC965" s="1">
        <v>43466</v>
      </c>
      <c r="AD965">
        <v>7</v>
      </c>
      <c r="AE965">
        <v>7</v>
      </c>
      <c r="AF965">
        <v>1</v>
      </c>
      <c r="AG965">
        <v>7</v>
      </c>
      <c r="AH965" s="1"/>
      <c r="AI965" t="s">
        <v>68</v>
      </c>
      <c r="AJ965" t="s">
        <v>69</v>
      </c>
      <c r="AK965">
        <v>3</v>
      </c>
      <c r="AL965" t="s">
        <v>76</v>
      </c>
      <c r="AM965">
        <v>2067.9</v>
      </c>
    </row>
    <row r="966" spans="1:39" x14ac:dyDescent="0.25">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v>6125</v>
      </c>
      <c r="S966">
        <v>23553</v>
      </c>
      <c r="T966">
        <v>1</v>
      </c>
      <c r="U966" t="s">
        <v>43</v>
      </c>
      <c r="V966">
        <v>12</v>
      </c>
      <c r="W966">
        <v>3</v>
      </c>
      <c r="X966">
        <v>4</v>
      </c>
      <c r="Y966">
        <v>0</v>
      </c>
      <c r="Z966">
        <v>10</v>
      </c>
      <c r="AA966">
        <v>6</v>
      </c>
      <c r="AB966">
        <v>4</v>
      </c>
      <c r="AC966" s="1">
        <v>42370</v>
      </c>
      <c r="AD966">
        <v>10</v>
      </c>
      <c r="AE966">
        <v>8</v>
      </c>
      <c r="AF966">
        <v>9</v>
      </c>
      <c r="AG966">
        <v>6</v>
      </c>
      <c r="AH966" s="1"/>
      <c r="AI966" t="s">
        <v>68</v>
      </c>
      <c r="AJ966" t="s">
        <v>69</v>
      </c>
      <c r="AK966">
        <v>1</v>
      </c>
      <c r="AL966" t="s">
        <v>77</v>
      </c>
      <c r="AM966">
        <v>1837.5</v>
      </c>
    </row>
    <row r="967" spans="1:39" x14ac:dyDescent="0.25">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v>3669</v>
      </c>
      <c r="S967">
        <v>9075</v>
      </c>
      <c r="T967">
        <v>3</v>
      </c>
      <c r="U967" t="s">
        <v>43</v>
      </c>
      <c r="V967">
        <v>11</v>
      </c>
      <c r="W967">
        <v>3</v>
      </c>
      <c r="X967">
        <v>3</v>
      </c>
      <c r="Y967">
        <v>3</v>
      </c>
      <c r="Z967">
        <v>7</v>
      </c>
      <c r="AA967">
        <v>6</v>
      </c>
      <c r="AB967">
        <v>2</v>
      </c>
      <c r="AC967" s="1">
        <v>44927</v>
      </c>
      <c r="AD967">
        <v>3</v>
      </c>
      <c r="AE967">
        <v>2</v>
      </c>
      <c r="AF967">
        <v>1</v>
      </c>
      <c r="AG967">
        <v>2</v>
      </c>
      <c r="AH967" s="1"/>
      <c r="AI967" t="s">
        <v>71</v>
      </c>
      <c r="AJ967" t="s">
        <v>72</v>
      </c>
      <c r="AK967">
        <v>6</v>
      </c>
      <c r="AL967" t="s">
        <v>73</v>
      </c>
      <c r="AM967">
        <v>1100.7</v>
      </c>
    </row>
    <row r="968" spans="1:39" x14ac:dyDescent="0.25">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v>10008</v>
      </c>
      <c r="S968">
        <v>12023</v>
      </c>
      <c r="T968">
        <v>7</v>
      </c>
      <c r="U968" t="s">
        <v>35</v>
      </c>
      <c r="V968">
        <v>14</v>
      </c>
      <c r="W968">
        <v>3</v>
      </c>
      <c r="X968">
        <v>4</v>
      </c>
      <c r="Y968">
        <v>0</v>
      </c>
      <c r="Z968">
        <v>31</v>
      </c>
      <c r="AA968">
        <v>0</v>
      </c>
      <c r="AB968">
        <v>2</v>
      </c>
      <c r="AC968" s="1">
        <v>42370</v>
      </c>
      <c r="AD968">
        <v>10</v>
      </c>
      <c r="AE968">
        <v>9</v>
      </c>
      <c r="AF968">
        <v>5</v>
      </c>
      <c r="AG968">
        <v>9</v>
      </c>
      <c r="AH968" s="1">
        <v>45029</v>
      </c>
      <c r="AI968" t="s">
        <v>71</v>
      </c>
      <c r="AJ968" t="s">
        <v>72</v>
      </c>
      <c r="AK968">
        <v>5</v>
      </c>
      <c r="AL968" t="s">
        <v>74</v>
      </c>
      <c r="AM968">
        <v>3002.4</v>
      </c>
    </row>
    <row r="969" spans="1:39" x14ac:dyDescent="0.25">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v>2387</v>
      </c>
      <c r="S969">
        <v>6762</v>
      </c>
      <c r="T969">
        <v>3</v>
      </c>
      <c r="U969" t="s">
        <v>43</v>
      </c>
      <c r="V969">
        <v>22</v>
      </c>
      <c r="W969">
        <v>4</v>
      </c>
      <c r="X969">
        <v>3</v>
      </c>
      <c r="Y969">
        <v>1</v>
      </c>
      <c r="Z969">
        <v>7</v>
      </c>
      <c r="AA969">
        <v>3</v>
      </c>
      <c r="AB969">
        <v>3</v>
      </c>
      <c r="AC969" s="1">
        <v>44562</v>
      </c>
      <c r="AD969">
        <v>4</v>
      </c>
      <c r="AE969">
        <v>2</v>
      </c>
      <c r="AF969">
        <v>0</v>
      </c>
      <c r="AG969">
        <v>3</v>
      </c>
      <c r="AH969" s="1"/>
      <c r="AI969" t="s">
        <v>71</v>
      </c>
      <c r="AJ969" t="s">
        <v>72</v>
      </c>
      <c r="AK969">
        <v>6</v>
      </c>
      <c r="AL969" t="s">
        <v>73</v>
      </c>
      <c r="AM969">
        <v>954.80000000000007</v>
      </c>
    </row>
    <row r="970" spans="1:39" x14ac:dyDescent="0.25">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v>4639</v>
      </c>
      <c r="S970">
        <v>2261</v>
      </c>
      <c r="T970">
        <v>2</v>
      </c>
      <c r="U970" t="s">
        <v>43</v>
      </c>
      <c r="V970">
        <v>16</v>
      </c>
      <c r="W970">
        <v>3</v>
      </c>
      <c r="X970">
        <v>4</v>
      </c>
      <c r="Y970">
        <v>1</v>
      </c>
      <c r="Z970">
        <v>17</v>
      </c>
      <c r="AA970">
        <v>2</v>
      </c>
      <c r="AB970">
        <v>2</v>
      </c>
      <c r="AC970" s="1">
        <v>40544</v>
      </c>
      <c r="AD970">
        <v>15</v>
      </c>
      <c r="AE970">
        <v>7</v>
      </c>
      <c r="AF970">
        <v>6</v>
      </c>
      <c r="AG970">
        <v>13</v>
      </c>
      <c r="AH970" s="1"/>
      <c r="AI970" t="s">
        <v>68</v>
      </c>
      <c r="AJ970" t="s">
        <v>69</v>
      </c>
      <c r="AK970">
        <v>1</v>
      </c>
      <c r="AL970" t="s">
        <v>77</v>
      </c>
      <c r="AM970">
        <v>1391.7</v>
      </c>
    </row>
    <row r="971" spans="1:39" x14ac:dyDescent="0.25">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v>7898</v>
      </c>
      <c r="S971">
        <v>18706</v>
      </c>
      <c r="T971">
        <v>1</v>
      </c>
      <c r="U971" t="s">
        <v>43</v>
      </c>
      <c r="V971">
        <v>11</v>
      </c>
      <c r="W971">
        <v>3</v>
      </c>
      <c r="X971">
        <v>3</v>
      </c>
      <c r="Y971">
        <v>0</v>
      </c>
      <c r="Z971">
        <v>11</v>
      </c>
      <c r="AA971">
        <v>2</v>
      </c>
      <c r="AB971">
        <v>3</v>
      </c>
      <c r="AC971" s="1">
        <v>42370</v>
      </c>
      <c r="AD971">
        <v>10</v>
      </c>
      <c r="AE971">
        <v>9</v>
      </c>
      <c r="AF971">
        <v>0</v>
      </c>
      <c r="AG971">
        <v>8</v>
      </c>
      <c r="AH971" s="1"/>
      <c r="AI971" t="s">
        <v>71</v>
      </c>
      <c r="AJ971" t="s">
        <v>72</v>
      </c>
      <c r="AK971">
        <v>5</v>
      </c>
      <c r="AL971" t="s">
        <v>74</v>
      </c>
      <c r="AM971">
        <v>2369.4</v>
      </c>
    </row>
    <row r="972" spans="1:39" x14ac:dyDescent="0.25">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v>2534</v>
      </c>
      <c r="S972">
        <v>6527</v>
      </c>
      <c r="T972">
        <v>8</v>
      </c>
      <c r="U972" t="s">
        <v>43</v>
      </c>
      <c r="V972">
        <v>14</v>
      </c>
      <c r="W972">
        <v>3</v>
      </c>
      <c r="X972">
        <v>2</v>
      </c>
      <c r="Y972">
        <v>1</v>
      </c>
      <c r="Z972">
        <v>5</v>
      </c>
      <c r="AA972">
        <v>4</v>
      </c>
      <c r="AB972">
        <v>3</v>
      </c>
      <c r="AC972" s="1">
        <v>45658</v>
      </c>
      <c r="AD972">
        <v>1</v>
      </c>
      <c r="AE972">
        <v>0</v>
      </c>
      <c r="AF972">
        <v>0</v>
      </c>
      <c r="AG972">
        <v>0</v>
      </c>
      <c r="AH972" s="1"/>
      <c r="AI972" t="s">
        <v>68</v>
      </c>
      <c r="AJ972" t="s">
        <v>69</v>
      </c>
      <c r="AK972">
        <v>3</v>
      </c>
      <c r="AL972" t="s">
        <v>76</v>
      </c>
      <c r="AM972">
        <v>760.2</v>
      </c>
    </row>
    <row r="973" spans="1:39" x14ac:dyDescent="0.25">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v>13142</v>
      </c>
      <c r="S973">
        <v>24439</v>
      </c>
      <c r="T973">
        <v>3</v>
      </c>
      <c r="U973" t="s">
        <v>43</v>
      </c>
      <c r="V973">
        <v>16</v>
      </c>
      <c r="W973">
        <v>3</v>
      </c>
      <c r="X973">
        <v>2</v>
      </c>
      <c r="Y973">
        <v>0</v>
      </c>
      <c r="Z973">
        <v>29</v>
      </c>
      <c r="AA973">
        <v>1</v>
      </c>
      <c r="AB973">
        <v>2</v>
      </c>
      <c r="AC973" s="1">
        <v>44197</v>
      </c>
      <c r="AD973">
        <v>5</v>
      </c>
      <c r="AE973">
        <v>2</v>
      </c>
      <c r="AF973">
        <v>0</v>
      </c>
      <c r="AG973">
        <v>3</v>
      </c>
      <c r="AH973" s="1"/>
      <c r="AI973" t="s">
        <v>71</v>
      </c>
      <c r="AJ973" t="s">
        <v>72</v>
      </c>
      <c r="AK973">
        <v>6</v>
      </c>
      <c r="AL973" t="s">
        <v>73</v>
      </c>
      <c r="AM973">
        <v>3942.6000000000004</v>
      </c>
    </row>
    <row r="974" spans="1:39" x14ac:dyDescent="0.25">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v>1611</v>
      </c>
      <c r="S974">
        <v>19305</v>
      </c>
      <c r="T974">
        <v>1</v>
      </c>
      <c r="U974" t="s">
        <v>43</v>
      </c>
      <c r="V974">
        <v>15</v>
      </c>
      <c r="W974">
        <v>3</v>
      </c>
      <c r="X974">
        <v>3</v>
      </c>
      <c r="Y974">
        <v>0</v>
      </c>
      <c r="Z974">
        <v>0</v>
      </c>
      <c r="AA974">
        <v>5</v>
      </c>
      <c r="AB974">
        <v>4</v>
      </c>
      <c r="AC974" s="1">
        <v>46023</v>
      </c>
      <c r="AD974">
        <v>0</v>
      </c>
      <c r="AE974">
        <v>0</v>
      </c>
      <c r="AF974">
        <v>0</v>
      </c>
      <c r="AG974">
        <v>0</v>
      </c>
      <c r="AH974" s="1"/>
      <c r="AI974" t="s">
        <v>71</v>
      </c>
      <c r="AJ974" t="s">
        <v>72</v>
      </c>
      <c r="AK974">
        <v>4</v>
      </c>
      <c r="AL974" t="s">
        <v>75</v>
      </c>
      <c r="AM974">
        <v>483.30000000000007</v>
      </c>
    </row>
    <row r="975" spans="1:39" x14ac:dyDescent="0.25">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v>5363</v>
      </c>
      <c r="S975">
        <v>10846</v>
      </c>
      <c r="T975">
        <v>0</v>
      </c>
      <c r="U975" t="s">
        <v>43</v>
      </c>
      <c r="V975">
        <v>12</v>
      </c>
      <c r="W975">
        <v>3</v>
      </c>
      <c r="X975">
        <v>2</v>
      </c>
      <c r="Y975">
        <v>1</v>
      </c>
      <c r="Z975">
        <v>10</v>
      </c>
      <c r="AA975">
        <v>0</v>
      </c>
      <c r="AB975">
        <v>3</v>
      </c>
      <c r="AC975" s="1">
        <v>42736</v>
      </c>
      <c r="AD975">
        <v>9</v>
      </c>
      <c r="AE975">
        <v>7</v>
      </c>
      <c r="AF975">
        <v>0</v>
      </c>
      <c r="AG975">
        <v>0</v>
      </c>
      <c r="AH975" s="1"/>
      <c r="AI975" t="s">
        <v>71</v>
      </c>
      <c r="AJ975" t="s">
        <v>72</v>
      </c>
      <c r="AK975">
        <v>5</v>
      </c>
      <c r="AL975" t="s">
        <v>74</v>
      </c>
      <c r="AM975">
        <v>1608.9</v>
      </c>
    </row>
    <row r="976" spans="1:39" x14ac:dyDescent="0.25">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v>5071</v>
      </c>
      <c r="S976">
        <v>20392</v>
      </c>
      <c r="T976">
        <v>3</v>
      </c>
      <c r="U976" t="s">
        <v>43</v>
      </c>
      <c r="V976">
        <v>20</v>
      </c>
      <c r="W976">
        <v>4</v>
      </c>
      <c r="X976">
        <v>2</v>
      </c>
      <c r="Y976">
        <v>0</v>
      </c>
      <c r="Z976">
        <v>8</v>
      </c>
      <c r="AA976">
        <v>3</v>
      </c>
      <c r="AB976">
        <v>3</v>
      </c>
      <c r="AC976" s="1">
        <v>43831</v>
      </c>
      <c r="AD976">
        <v>6</v>
      </c>
      <c r="AE976">
        <v>2</v>
      </c>
      <c r="AF976">
        <v>0</v>
      </c>
      <c r="AG976">
        <v>0</v>
      </c>
      <c r="AH976" s="1"/>
      <c r="AI976" t="s">
        <v>68</v>
      </c>
      <c r="AJ976" t="s">
        <v>69</v>
      </c>
      <c r="AK976">
        <v>1</v>
      </c>
      <c r="AL976" t="s">
        <v>77</v>
      </c>
      <c r="AM976">
        <v>2028.4</v>
      </c>
    </row>
    <row r="977" spans="1:39" x14ac:dyDescent="0.25">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v>13695</v>
      </c>
      <c r="S977">
        <v>9277</v>
      </c>
      <c r="T977">
        <v>6</v>
      </c>
      <c r="U977" t="s">
        <v>35</v>
      </c>
      <c r="V977">
        <v>17</v>
      </c>
      <c r="W977">
        <v>3</v>
      </c>
      <c r="X977">
        <v>3</v>
      </c>
      <c r="Y977">
        <v>0</v>
      </c>
      <c r="Z977">
        <v>24</v>
      </c>
      <c r="AA977">
        <v>2</v>
      </c>
      <c r="AB977">
        <v>2</v>
      </c>
      <c r="AC977" s="1">
        <v>39083</v>
      </c>
      <c r="AD977">
        <v>19</v>
      </c>
      <c r="AE977">
        <v>7</v>
      </c>
      <c r="AF977">
        <v>3</v>
      </c>
      <c r="AG977">
        <v>8</v>
      </c>
      <c r="AH977" s="1">
        <v>45017</v>
      </c>
      <c r="AI977" t="s">
        <v>68</v>
      </c>
      <c r="AJ977" t="s">
        <v>69</v>
      </c>
      <c r="AK977">
        <v>2</v>
      </c>
      <c r="AL977" t="s">
        <v>70</v>
      </c>
      <c r="AM977">
        <v>4108.5</v>
      </c>
    </row>
    <row r="978" spans="1:39" x14ac:dyDescent="0.25">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v>13402</v>
      </c>
      <c r="S978">
        <v>18235</v>
      </c>
      <c r="T978">
        <v>4</v>
      </c>
      <c r="U978" t="s">
        <v>35</v>
      </c>
      <c r="V978">
        <v>12</v>
      </c>
      <c r="W978">
        <v>3</v>
      </c>
      <c r="X978">
        <v>1</v>
      </c>
      <c r="Y978">
        <v>1</v>
      </c>
      <c r="Z978">
        <v>33</v>
      </c>
      <c r="AA978">
        <v>0</v>
      </c>
      <c r="AB978">
        <v>3</v>
      </c>
      <c r="AC978" s="1">
        <v>39083</v>
      </c>
      <c r="AD978">
        <v>19</v>
      </c>
      <c r="AE978">
        <v>16</v>
      </c>
      <c r="AF978">
        <v>15</v>
      </c>
      <c r="AG978">
        <v>9</v>
      </c>
      <c r="AH978" s="1"/>
      <c r="AI978" t="s">
        <v>71</v>
      </c>
      <c r="AJ978" t="s">
        <v>72</v>
      </c>
      <c r="AK978">
        <v>6</v>
      </c>
      <c r="AL978" t="s">
        <v>73</v>
      </c>
      <c r="AM978">
        <v>4020.6000000000004</v>
      </c>
    </row>
    <row r="979" spans="1:39" x14ac:dyDescent="0.25">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v>2029</v>
      </c>
      <c r="S979">
        <v>15891</v>
      </c>
      <c r="T979">
        <v>1</v>
      </c>
      <c r="U979" t="s">
        <v>43</v>
      </c>
      <c r="V979">
        <v>20</v>
      </c>
      <c r="W979">
        <v>4</v>
      </c>
      <c r="X979">
        <v>3</v>
      </c>
      <c r="Y979">
        <v>3</v>
      </c>
      <c r="Z979">
        <v>5</v>
      </c>
      <c r="AA979">
        <v>2</v>
      </c>
      <c r="AB979">
        <v>3</v>
      </c>
      <c r="AC979" s="1">
        <v>44197</v>
      </c>
      <c r="AD979">
        <v>5</v>
      </c>
      <c r="AE979">
        <v>4</v>
      </c>
      <c r="AF979">
        <v>0</v>
      </c>
      <c r="AG979">
        <v>0</v>
      </c>
      <c r="AH979" s="1"/>
      <c r="AI979" t="s">
        <v>71</v>
      </c>
      <c r="AJ979" t="s">
        <v>72</v>
      </c>
      <c r="AK979">
        <v>4</v>
      </c>
      <c r="AL979" t="s">
        <v>75</v>
      </c>
      <c r="AM979">
        <v>811.6</v>
      </c>
    </row>
    <row r="980" spans="1:39" x14ac:dyDescent="0.25">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v>6377</v>
      </c>
      <c r="S980">
        <v>13888</v>
      </c>
      <c r="T980">
        <v>5</v>
      </c>
      <c r="U980" t="s">
        <v>43</v>
      </c>
      <c r="V980">
        <v>20</v>
      </c>
      <c r="W980">
        <v>4</v>
      </c>
      <c r="X980">
        <v>2</v>
      </c>
      <c r="Y980">
        <v>3</v>
      </c>
      <c r="Z980">
        <v>15</v>
      </c>
      <c r="AA980">
        <v>0</v>
      </c>
      <c r="AB980">
        <v>3</v>
      </c>
      <c r="AC980" s="1">
        <v>41640</v>
      </c>
      <c r="AD980">
        <v>12</v>
      </c>
      <c r="AE980">
        <v>11</v>
      </c>
      <c r="AF980">
        <v>11</v>
      </c>
      <c r="AG980">
        <v>8</v>
      </c>
      <c r="AH980" s="1"/>
      <c r="AI980" t="s">
        <v>71</v>
      </c>
      <c r="AJ980" t="s">
        <v>72</v>
      </c>
      <c r="AK980">
        <v>5</v>
      </c>
      <c r="AL980" t="s">
        <v>74</v>
      </c>
      <c r="AM980">
        <v>2550.8000000000002</v>
      </c>
    </row>
    <row r="981" spans="1:39" x14ac:dyDescent="0.25">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v>5429</v>
      </c>
      <c r="S981">
        <v>17491</v>
      </c>
      <c r="T981">
        <v>4</v>
      </c>
      <c r="U981" t="s">
        <v>43</v>
      </c>
      <c r="V981">
        <v>13</v>
      </c>
      <c r="W981">
        <v>3</v>
      </c>
      <c r="X981">
        <v>1</v>
      </c>
      <c r="Y981">
        <v>2</v>
      </c>
      <c r="Z981">
        <v>10</v>
      </c>
      <c r="AA981">
        <v>1</v>
      </c>
      <c r="AB981">
        <v>3</v>
      </c>
      <c r="AC981" s="1">
        <v>43101</v>
      </c>
      <c r="AD981">
        <v>8</v>
      </c>
      <c r="AE981">
        <v>7</v>
      </c>
      <c r="AF981">
        <v>7</v>
      </c>
      <c r="AG981">
        <v>7</v>
      </c>
      <c r="AH981" s="1"/>
      <c r="AI981" t="s">
        <v>71</v>
      </c>
      <c r="AJ981" t="s">
        <v>72</v>
      </c>
      <c r="AK981">
        <v>4</v>
      </c>
      <c r="AL981" t="s">
        <v>75</v>
      </c>
      <c r="AM981">
        <v>1628.6999999999998</v>
      </c>
    </row>
    <row r="982" spans="1:39" x14ac:dyDescent="0.25">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v>2785</v>
      </c>
      <c r="S982">
        <v>11882</v>
      </c>
      <c r="T982">
        <v>7</v>
      </c>
      <c r="U982" t="s">
        <v>43</v>
      </c>
      <c r="V982">
        <v>14</v>
      </c>
      <c r="W982">
        <v>3</v>
      </c>
      <c r="X982">
        <v>3</v>
      </c>
      <c r="Y982">
        <v>0</v>
      </c>
      <c r="Z982">
        <v>3</v>
      </c>
      <c r="AA982">
        <v>3</v>
      </c>
      <c r="AB982">
        <v>4</v>
      </c>
      <c r="AC982" s="1">
        <v>45658</v>
      </c>
      <c r="AD982">
        <v>1</v>
      </c>
      <c r="AE982">
        <v>0</v>
      </c>
      <c r="AF982">
        <v>0</v>
      </c>
      <c r="AG982">
        <v>0</v>
      </c>
      <c r="AH982" s="1">
        <v>45010</v>
      </c>
      <c r="AI982" t="s">
        <v>68</v>
      </c>
      <c r="AJ982" t="s">
        <v>69</v>
      </c>
      <c r="AK982">
        <v>3</v>
      </c>
      <c r="AL982" t="s">
        <v>76</v>
      </c>
      <c r="AM982">
        <v>835.5</v>
      </c>
    </row>
    <row r="983" spans="1:39" x14ac:dyDescent="0.25">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v>4614</v>
      </c>
      <c r="S983">
        <v>23288</v>
      </c>
      <c r="T983">
        <v>0</v>
      </c>
      <c r="U983" t="s">
        <v>35</v>
      </c>
      <c r="V983">
        <v>18</v>
      </c>
      <c r="W983">
        <v>3</v>
      </c>
      <c r="X983">
        <v>3</v>
      </c>
      <c r="Y983">
        <v>1</v>
      </c>
      <c r="Z983">
        <v>5</v>
      </c>
      <c r="AA983">
        <v>0</v>
      </c>
      <c r="AB983">
        <v>2</v>
      </c>
      <c r="AC983" s="1">
        <v>44562</v>
      </c>
      <c r="AD983">
        <v>4</v>
      </c>
      <c r="AE983">
        <v>2</v>
      </c>
      <c r="AF983">
        <v>3</v>
      </c>
      <c r="AG983">
        <v>2</v>
      </c>
      <c r="AH983" s="1">
        <v>45009</v>
      </c>
      <c r="AI983" t="s">
        <v>68</v>
      </c>
      <c r="AJ983" t="s">
        <v>69</v>
      </c>
      <c r="AK983">
        <v>1</v>
      </c>
      <c r="AL983" t="s">
        <v>77</v>
      </c>
      <c r="AM983">
        <v>1384.2</v>
      </c>
    </row>
    <row r="984" spans="1:39" x14ac:dyDescent="0.25">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v>2610</v>
      </c>
      <c r="S984">
        <v>15748</v>
      </c>
      <c r="T984">
        <v>1</v>
      </c>
      <c r="U984" t="s">
        <v>43</v>
      </c>
      <c r="V984">
        <v>11</v>
      </c>
      <c r="W984">
        <v>3</v>
      </c>
      <c r="X984">
        <v>4</v>
      </c>
      <c r="Y984">
        <v>3</v>
      </c>
      <c r="Z984">
        <v>4</v>
      </c>
      <c r="AA984">
        <v>2</v>
      </c>
      <c r="AB984">
        <v>3</v>
      </c>
      <c r="AC984" s="1">
        <v>44562</v>
      </c>
      <c r="AD984">
        <v>4</v>
      </c>
      <c r="AE984">
        <v>2</v>
      </c>
      <c r="AF984">
        <v>0</v>
      </c>
      <c r="AG984">
        <v>3</v>
      </c>
      <c r="AH984" s="1"/>
      <c r="AI984" t="s">
        <v>71</v>
      </c>
      <c r="AJ984" t="s">
        <v>72</v>
      </c>
      <c r="AK984">
        <v>6</v>
      </c>
      <c r="AL984" t="s">
        <v>73</v>
      </c>
      <c r="AM984">
        <v>783</v>
      </c>
    </row>
    <row r="985" spans="1:39" x14ac:dyDescent="0.25">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v>6687</v>
      </c>
      <c r="S985">
        <v>6163</v>
      </c>
      <c r="T985">
        <v>1</v>
      </c>
      <c r="U985" t="s">
        <v>43</v>
      </c>
      <c r="V985">
        <v>11</v>
      </c>
      <c r="W985">
        <v>3</v>
      </c>
      <c r="X985">
        <v>4</v>
      </c>
      <c r="Y985">
        <v>0</v>
      </c>
      <c r="Z985">
        <v>14</v>
      </c>
      <c r="AA985">
        <v>2</v>
      </c>
      <c r="AB985">
        <v>4</v>
      </c>
      <c r="AC985" s="1">
        <v>40909</v>
      </c>
      <c r="AD985">
        <v>14</v>
      </c>
      <c r="AE985">
        <v>11</v>
      </c>
      <c r="AF985">
        <v>4</v>
      </c>
      <c r="AG985">
        <v>11</v>
      </c>
      <c r="AH985" s="1"/>
      <c r="AI985" t="s">
        <v>71</v>
      </c>
      <c r="AJ985" t="s">
        <v>72</v>
      </c>
      <c r="AK985">
        <v>4</v>
      </c>
      <c r="AL985" t="s">
        <v>75</v>
      </c>
      <c r="AM985">
        <v>2006.1000000000001</v>
      </c>
    </row>
    <row r="986" spans="1:39" x14ac:dyDescent="0.25">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v>4724</v>
      </c>
      <c r="S986">
        <v>24232</v>
      </c>
      <c r="T986">
        <v>1</v>
      </c>
      <c r="U986" t="s">
        <v>43</v>
      </c>
      <c r="V986">
        <v>11</v>
      </c>
      <c r="W986">
        <v>3</v>
      </c>
      <c r="X986">
        <v>3</v>
      </c>
      <c r="Y986">
        <v>1</v>
      </c>
      <c r="Z986">
        <v>5</v>
      </c>
      <c r="AA986">
        <v>0</v>
      </c>
      <c r="AB986">
        <v>3</v>
      </c>
      <c r="AC986" s="1">
        <v>44197</v>
      </c>
      <c r="AD986">
        <v>5</v>
      </c>
      <c r="AE986">
        <v>3</v>
      </c>
      <c r="AF986">
        <v>0</v>
      </c>
      <c r="AG986">
        <v>4</v>
      </c>
      <c r="AH986" s="1"/>
      <c r="AI986" t="s">
        <v>68</v>
      </c>
      <c r="AJ986" t="s">
        <v>69</v>
      </c>
      <c r="AK986">
        <v>2</v>
      </c>
      <c r="AL986" t="s">
        <v>70</v>
      </c>
      <c r="AM986">
        <v>1417.2</v>
      </c>
    </row>
    <row r="987" spans="1:39" x14ac:dyDescent="0.25">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v>6179</v>
      </c>
      <c r="S987">
        <v>21057</v>
      </c>
      <c r="T987">
        <v>1</v>
      </c>
      <c r="U987" t="s">
        <v>35</v>
      </c>
      <c r="V987">
        <v>15</v>
      </c>
      <c r="W987">
        <v>3</v>
      </c>
      <c r="X987">
        <v>4</v>
      </c>
      <c r="Y987">
        <v>2</v>
      </c>
      <c r="Z987">
        <v>10</v>
      </c>
      <c r="AA987">
        <v>3</v>
      </c>
      <c r="AB987">
        <v>2</v>
      </c>
      <c r="AC987" s="1">
        <v>42370</v>
      </c>
      <c r="AD987">
        <v>10</v>
      </c>
      <c r="AE987">
        <v>2</v>
      </c>
      <c r="AF987">
        <v>6</v>
      </c>
      <c r="AG987">
        <v>7</v>
      </c>
      <c r="AH987" s="1">
        <v>45000</v>
      </c>
      <c r="AI987" t="s">
        <v>71</v>
      </c>
      <c r="AJ987" t="s">
        <v>72</v>
      </c>
      <c r="AK987">
        <v>4</v>
      </c>
      <c r="AL987" t="s">
        <v>75</v>
      </c>
      <c r="AM987">
        <v>1853.7000000000003</v>
      </c>
    </row>
    <row r="988" spans="1:39" x14ac:dyDescent="0.25">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v>6120</v>
      </c>
      <c r="S988">
        <v>3567</v>
      </c>
      <c r="T988">
        <v>3</v>
      </c>
      <c r="U988" t="s">
        <v>35</v>
      </c>
      <c r="V988">
        <v>12</v>
      </c>
      <c r="W988">
        <v>3</v>
      </c>
      <c r="X988">
        <v>4</v>
      </c>
      <c r="Y988">
        <v>2</v>
      </c>
      <c r="Z988">
        <v>8</v>
      </c>
      <c r="AA988">
        <v>2</v>
      </c>
      <c r="AB988">
        <v>4</v>
      </c>
      <c r="AC988" s="1">
        <v>44197</v>
      </c>
      <c r="AD988">
        <v>5</v>
      </c>
      <c r="AE988">
        <v>4</v>
      </c>
      <c r="AF988">
        <v>1</v>
      </c>
      <c r="AG988">
        <v>4</v>
      </c>
      <c r="AH988" s="1"/>
      <c r="AI988" t="s">
        <v>68</v>
      </c>
      <c r="AJ988" t="s">
        <v>69</v>
      </c>
      <c r="AK988">
        <v>2</v>
      </c>
      <c r="AL988" t="s">
        <v>70</v>
      </c>
      <c r="AM988">
        <v>1836</v>
      </c>
    </row>
    <row r="989" spans="1:39" x14ac:dyDescent="0.25">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v>10596</v>
      </c>
      <c r="S989">
        <v>15395</v>
      </c>
      <c r="T989">
        <v>2</v>
      </c>
      <c r="U989" t="s">
        <v>43</v>
      </c>
      <c r="V989">
        <v>11</v>
      </c>
      <c r="W989">
        <v>3</v>
      </c>
      <c r="X989">
        <v>2</v>
      </c>
      <c r="Y989">
        <v>0</v>
      </c>
      <c r="Z989">
        <v>14</v>
      </c>
      <c r="AA989">
        <v>5</v>
      </c>
      <c r="AB989">
        <v>3</v>
      </c>
      <c r="AC989" s="1">
        <v>44562</v>
      </c>
      <c r="AD989">
        <v>4</v>
      </c>
      <c r="AE989">
        <v>2</v>
      </c>
      <c r="AF989">
        <v>3</v>
      </c>
      <c r="AG989">
        <v>2</v>
      </c>
      <c r="AH989" s="1"/>
      <c r="AI989" t="s">
        <v>68</v>
      </c>
      <c r="AJ989" t="s">
        <v>69</v>
      </c>
      <c r="AK989">
        <v>3</v>
      </c>
      <c r="AL989" t="s">
        <v>76</v>
      </c>
      <c r="AM989">
        <v>3178.8</v>
      </c>
    </row>
    <row r="990" spans="1:39" x14ac:dyDescent="0.25">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v>5467</v>
      </c>
      <c r="S990">
        <v>13953</v>
      </c>
      <c r="T990">
        <v>3</v>
      </c>
      <c r="U990" t="s">
        <v>35</v>
      </c>
      <c r="V990">
        <v>14</v>
      </c>
      <c r="W990">
        <v>3</v>
      </c>
      <c r="X990">
        <v>1</v>
      </c>
      <c r="Y990">
        <v>2</v>
      </c>
      <c r="Z990">
        <v>12</v>
      </c>
      <c r="AA990">
        <v>4</v>
      </c>
      <c r="AB990">
        <v>2</v>
      </c>
      <c r="AC990" s="1">
        <v>43831</v>
      </c>
      <c r="AD990">
        <v>6</v>
      </c>
      <c r="AE990">
        <v>2</v>
      </c>
      <c r="AF990">
        <v>3</v>
      </c>
      <c r="AG990">
        <v>3</v>
      </c>
      <c r="AH990" s="1"/>
      <c r="AI990" t="s">
        <v>71</v>
      </c>
      <c r="AJ990" t="s">
        <v>72</v>
      </c>
      <c r="AK990">
        <v>4</v>
      </c>
      <c r="AL990" t="s">
        <v>75</v>
      </c>
      <c r="AM990">
        <v>1640.1000000000001</v>
      </c>
    </row>
    <row r="991" spans="1:39" x14ac:dyDescent="0.25">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v>2996</v>
      </c>
      <c r="S991">
        <v>5182</v>
      </c>
      <c r="T991">
        <v>7</v>
      </c>
      <c r="U991" t="s">
        <v>35</v>
      </c>
      <c r="V991">
        <v>15</v>
      </c>
      <c r="W991">
        <v>3</v>
      </c>
      <c r="X991">
        <v>4</v>
      </c>
      <c r="Y991">
        <v>0</v>
      </c>
      <c r="Z991">
        <v>8</v>
      </c>
      <c r="AA991">
        <v>2</v>
      </c>
      <c r="AB991">
        <v>3</v>
      </c>
      <c r="AC991" s="1">
        <v>43831</v>
      </c>
      <c r="AD991">
        <v>6</v>
      </c>
      <c r="AE991">
        <v>4</v>
      </c>
      <c r="AF991">
        <v>1</v>
      </c>
      <c r="AG991">
        <v>3</v>
      </c>
      <c r="AH991" s="1"/>
      <c r="AI991" t="s">
        <v>71</v>
      </c>
      <c r="AJ991" t="s">
        <v>72</v>
      </c>
      <c r="AK991">
        <v>6</v>
      </c>
      <c r="AL991" t="s">
        <v>73</v>
      </c>
      <c r="AM991">
        <v>898.80000000000007</v>
      </c>
    </row>
    <row r="992" spans="1:39" x14ac:dyDescent="0.25">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v>9998</v>
      </c>
      <c r="S992">
        <v>19293</v>
      </c>
      <c r="T992">
        <v>6</v>
      </c>
      <c r="U992" t="s">
        <v>43</v>
      </c>
      <c r="V992">
        <v>13</v>
      </c>
      <c r="W992">
        <v>3</v>
      </c>
      <c r="X992">
        <v>1</v>
      </c>
      <c r="Y992">
        <v>0</v>
      </c>
      <c r="Z992">
        <v>8</v>
      </c>
      <c r="AA992">
        <v>2</v>
      </c>
      <c r="AB992">
        <v>4</v>
      </c>
      <c r="AC992" s="1">
        <v>44197</v>
      </c>
      <c r="AD992">
        <v>5</v>
      </c>
      <c r="AE992">
        <v>4</v>
      </c>
      <c r="AF992">
        <v>1</v>
      </c>
      <c r="AG992">
        <v>2</v>
      </c>
      <c r="AH992" s="1"/>
      <c r="AI992" t="s">
        <v>68</v>
      </c>
      <c r="AJ992" t="s">
        <v>69</v>
      </c>
      <c r="AK992">
        <v>1</v>
      </c>
      <c r="AL992" t="s">
        <v>77</v>
      </c>
      <c r="AM992">
        <v>2999.4</v>
      </c>
    </row>
    <row r="993" spans="1:39" x14ac:dyDescent="0.25">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v>4078</v>
      </c>
      <c r="S993">
        <v>20497</v>
      </c>
      <c r="T993">
        <v>0</v>
      </c>
      <c r="U993" t="s">
        <v>35</v>
      </c>
      <c r="V993">
        <v>13</v>
      </c>
      <c r="W993">
        <v>3</v>
      </c>
      <c r="X993">
        <v>1</v>
      </c>
      <c r="Y993">
        <v>3</v>
      </c>
      <c r="Z993">
        <v>4</v>
      </c>
      <c r="AA993">
        <v>3</v>
      </c>
      <c r="AB993">
        <v>2</v>
      </c>
      <c r="AC993" s="1">
        <v>44927</v>
      </c>
      <c r="AD993">
        <v>3</v>
      </c>
      <c r="AE993">
        <v>2</v>
      </c>
      <c r="AF993">
        <v>1</v>
      </c>
      <c r="AG993">
        <v>2</v>
      </c>
      <c r="AH993" s="1"/>
      <c r="AI993" t="s">
        <v>68</v>
      </c>
      <c r="AJ993" t="s">
        <v>69</v>
      </c>
      <c r="AK993">
        <v>2</v>
      </c>
      <c r="AL993" t="s">
        <v>70</v>
      </c>
      <c r="AM993">
        <v>1223.4000000000001</v>
      </c>
    </row>
    <row r="994" spans="1:39" x14ac:dyDescent="0.25">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v>10920</v>
      </c>
      <c r="S994">
        <v>3449</v>
      </c>
      <c r="T994">
        <v>3</v>
      </c>
      <c r="U994" t="s">
        <v>43</v>
      </c>
      <c r="V994">
        <v>21</v>
      </c>
      <c r="W994">
        <v>4</v>
      </c>
      <c r="X994">
        <v>2</v>
      </c>
      <c r="Y994">
        <v>1</v>
      </c>
      <c r="Z994">
        <v>13</v>
      </c>
      <c r="AA994">
        <v>2</v>
      </c>
      <c r="AB994">
        <v>3</v>
      </c>
      <c r="AC994" s="1">
        <v>43831</v>
      </c>
      <c r="AD994">
        <v>6</v>
      </c>
      <c r="AE994">
        <v>4</v>
      </c>
      <c r="AF994">
        <v>0</v>
      </c>
      <c r="AG994">
        <v>5</v>
      </c>
      <c r="AH994" s="1"/>
      <c r="AI994" t="s">
        <v>71</v>
      </c>
      <c r="AJ994" t="s">
        <v>72</v>
      </c>
      <c r="AK994">
        <v>6</v>
      </c>
      <c r="AL994" t="s">
        <v>73</v>
      </c>
      <c r="AM994">
        <v>4368</v>
      </c>
    </row>
    <row r="995" spans="1:39" x14ac:dyDescent="0.25">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v>6232</v>
      </c>
      <c r="S995">
        <v>12477</v>
      </c>
      <c r="T995">
        <v>2</v>
      </c>
      <c r="U995" t="s">
        <v>43</v>
      </c>
      <c r="V995">
        <v>11</v>
      </c>
      <c r="W995">
        <v>3</v>
      </c>
      <c r="X995">
        <v>2</v>
      </c>
      <c r="Y995">
        <v>0</v>
      </c>
      <c r="Z995">
        <v>6</v>
      </c>
      <c r="AA995">
        <v>3</v>
      </c>
      <c r="AB995">
        <v>2</v>
      </c>
      <c r="AC995" s="1">
        <v>44927</v>
      </c>
      <c r="AD995">
        <v>3</v>
      </c>
      <c r="AE995">
        <v>2</v>
      </c>
      <c r="AF995">
        <v>1</v>
      </c>
      <c r="AG995">
        <v>2</v>
      </c>
      <c r="AH995" s="1"/>
      <c r="AI995" t="s">
        <v>68</v>
      </c>
      <c r="AJ995" t="s">
        <v>69</v>
      </c>
      <c r="AK995">
        <v>2</v>
      </c>
      <c r="AL995" t="s">
        <v>70</v>
      </c>
      <c r="AM995">
        <v>1869.6000000000001</v>
      </c>
    </row>
    <row r="996" spans="1:39" x14ac:dyDescent="0.25">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v>13247</v>
      </c>
      <c r="S996">
        <v>9731</v>
      </c>
      <c r="T996">
        <v>2</v>
      </c>
      <c r="U996" t="s">
        <v>35</v>
      </c>
      <c r="V996">
        <v>11</v>
      </c>
      <c r="W996">
        <v>3</v>
      </c>
      <c r="X996">
        <v>2</v>
      </c>
      <c r="Y996">
        <v>1</v>
      </c>
      <c r="Z996">
        <v>24</v>
      </c>
      <c r="AA996">
        <v>3</v>
      </c>
      <c r="AB996">
        <v>2</v>
      </c>
      <c r="AC996" s="1">
        <v>44197</v>
      </c>
      <c r="AD996">
        <v>5</v>
      </c>
      <c r="AE996">
        <v>3</v>
      </c>
      <c r="AF996">
        <v>0</v>
      </c>
      <c r="AG996">
        <v>2</v>
      </c>
      <c r="AH996" s="1"/>
      <c r="AI996" t="s">
        <v>71</v>
      </c>
      <c r="AJ996" t="s">
        <v>72</v>
      </c>
      <c r="AK996">
        <v>4</v>
      </c>
      <c r="AL996" t="s">
        <v>75</v>
      </c>
      <c r="AM996">
        <v>3974.1000000000004</v>
      </c>
    </row>
    <row r="997" spans="1:39" x14ac:dyDescent="0.25">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v>4081</v>
      </c>
      <c r="S997">
        <v>20003</v>
      </c>
      <c r="T997">
        <v>1</v>
      </c>
      <c r="U997" t="s">
        <v>35</v>
      </c>
      <c r="V997">
        <v>14</v>
      </c>
      <c r="W997">
        <v>3</v>
      </c>
      <c r="X997">
        <v>1</v>
      </c>
      <c r="Y997">
        <v>0</v>
      </c>
      <c r="Z997">
        <v>20</v>
      </c>
      <c r="AA997">
        <v>3</v>
      </c>
      <c r="AB997">
        <v>1</v>
      </c>
      <c r="AC997" s="1">
        <v>38718</v>
      </c>
      <c r="AD997">
        <v>20</v>
      </c>
      <c r="AE997">
        <v>7</v>
      </c>
      <c r="AF997">
        <v>1</v>
      </c>
      <c r="AG997">
        <v>8</v>
      </c>
      <c r="AH997" s="1"/>
      <c r="AI997" t="s">
        <v>71</v>
      </c>
      <c r="AJ997" t="s">
        <v>72</v>
      </c>
      <c r="AK997">
        <v>5</v>
      </c>
      <c r="AL997" t="s">
        <v>74</v>
      </c>
      <c r="AM997">
        <v>1224.3000000000002</v>
      </c>
    </row>
    <row r="998" spans="1:39" x14ac:dyDescent="0.25">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v>5769</v>
      </c>
      <c r="S998">
        <v>7100</v>
      </c>
      <c r="T998">
        <v>1</v>
      </c>
      <c r="U998" t="s">
        <v>35</v>
      </c>
      <c r="V998">
        <v>11</v>
      </c>
      <c r="W998">
        <v>3</v>
      </c>
      <c r="X998">
        <v>4</v>
      </c>
      <c r="Y998">
        <v>0</v>
      </c>
      <c r="Z998">
        <v>6</v>
      </c>
      <c r="AA998">
        <v>3</v>
      </c>
      <c r="AB998">
        <v>3</v>
      </c>
      <c r="AC998" s="1">
        <v>43831</v>
      </c>
      <c r="AD998">
        <v>6</v>
      </c>
      <c r="AE998">
        <v>2</v>
      </c>
      <c r="AF998">
        <v>4</v>
      </c>
      <c r="AG998">
        <v>4</v>
      </c>
      <c r="AH998" s="1"/>
      <c r="AI998" t="s">
        <v>68</v>
      </c>
      <c r="AJ998" t="s">
        <v>69</v>
      </c>
      <c r="AK998">
        <v>3</v>
      </c>
      <c r="AL998" t="s">
        <v>76</v>
      </c>
      <c r="AM998">
        <v>1730.6999999999998</v>
      </c>
    </row>
    <row r="999" spans="1:39" x14ac:dyDescent="0.25">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v>2394</v>
      </c>
      <c r="S999">
        <v>25681</v>
      </c>
      <c r="T999">
        <v>1</v>
      </c>
      <c r="U999" t="s">
        <v>35</v>
      </c>
      <c r="V999">
        <v>13</v>
      </c>
      <c r="W999">
        <v>3</v>
      </c>
      <c r="X999">
        <v>4</v>
      </c>
      <c r="Y999">
        <v>0</v>
      </c>
      <c r="Z999">
        <v>8</v>
      </c>
      <c r="AA999">
        <v>2</v>
      </c>
      <c r="AB999">
        <v>3</v>
      </c>
      <c r="AC999" s="1">
        <v>43101</v>
      </c>
      <c r="AD999">
        <v>8</v>
      </c>
      <c r="AE999">
        <v>2</v>
      </c>
      <c r="AF999">
        <v>7</v>
      </c>
      <c r="AG999">
        <v>7</v>
      </c>
      <c r="AH999" s="1">
        <v>44984</v>
      </c>
      <c r="AI999" t="s">
        <v>71</v>
      </c>
      <c r="AJ999" t="s">
        <v>72</v>
      </c>
      <c r="AK999">
        <v>5</v>
      </c>
      <c r="AL999" t="s">
        <v>74</v>
      </c>
      <c r="AM999">
        <v>718.2</v>
      </c>
    </row>
    <row r="1000" spans="1:39" x14ac:dyDescent="0.25">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v>3904</v>
      </c>
      <c r="S1000">
        <v>4050</v>
      </c>
      <c r="T1000">
        <v>0</v>
      </c>
      <c r="U1000" t="s">
        <v>43</v>
      </c>
      <c r="V1000">
        <v>12</v>
      </c>
      <c r="W1000">
        <v>3</v>
      </c>
      <c r="X1000">
        <v>4</v>
      </c>
      <c r="Y1000">
        <v>0</v>
      </c>
      <c r="Z1000">
        <v>5</v>
      </c>
      <c r="AA1000">
        <v>2</v>
      </c>
      <c r="AB1000">
        <v>3</v>
      </c>
      <c r="AC1000" s="1">
        <v>44562</v>
      </c>
      <c r="AD1000">
        <v>4</v>
      </c>
      <c r="AE1000">
        <v>3</v>
      </c>
      <c r="AF1000">
        <v>1</v>
      </c>
      <c r="AG1000">
        <v>1</v>
      </c>
      <c r="AH1000" s="1"/>
      <c r="AI1000" t="s">
        <v>71</v>
      </c>
      <c r="AJ1000" t="s">
        <v>72</v>
      </c>
      <c r="AK1000">
        <v>4</v>
      </c>
      <c r="AL1000" t="s">
        <v>75</v>
      </c>
      <c r="AM1000">
        <v>1171.2</v>
      </c>
    </row>
    <row r="1001" spans="1:39" x14ac:dyDescent="0.25">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v>16799</v>
      </c>
      <c r="S1001">
        <v>16616</v>
      </c>
      <c r="T1001">
        <v>0</v>
      </c>
      <c r="U1001" t="s">
        <v>43</v>
      </c>
      <c r="V1001">
        <v>14</v>
      </c>
      <c r="W1001">
        <v>3</v>
      </c>
      <c r="X1001">
        <v>3</v>
      </c>
      <c r="Y1001">
        <v>1</v>
      </c>
      <c r="Z1001">
        <v>21</v>
      </c>
      <c r="AA1001">
        <v>5</v>
      </c>
      <c r="AB1001">
        <v>3</v>
      </c>
      <c r="AC1001" s="1">
        <v>38718</v>
      </c>
      <c r="AD1001">
        <v>20</v>
      </c>
      <c r="AE1001">
        <v>7</v>
      </c>
      <c r="AF1001">
        <v>0</v>
      </c>
      <c r="AG1001">
        <v>9</v>
      </c>
      <c r="AH1001" s="1"/>
      <c r="AI1001" t="s">
        <v>78</v>
      </c>
      <c r="AJ1001" t="s">
        <v>78</v>
      </c>
      <c r="AK1001">
        <v>8</v>
      </c>
      <c r="AL1001" t="s">
        <v>79</v>
      </c>
      <c r="AM1001">
        <v>5039.7000000000007</v>
      </c>
    </row>
    <row r="1002" spans="1:39" x14ac:dyDescent="0.25">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v>2950</v>
      </c>
      <c r="S1002">
        <v>17363</v>
      </c>
      <c r="T1002">
        <v>9</v>
      </c>
      <c r="U1002" t="s">
        <v>43</v>
      </c>
      <c r="V1002">
        <v>13</v>
      </c>
      <c r="W1002">
        <v>3</v>
      </c>
      <c r="X1002">
        <v>3</v>
      </c>
      <c r="Y1002">
        <v>0</v>
      </c>
      <c r="Z1002">
        <v>12</v>
      </c>
      <c r="AA1002">
        <v>2</v>
      </c>
      <c r="AB1002">
        <v>1</v>
      </c>
      <c r="AC1002" s="1">
        <v>44197</v>
      </c>
      <c r="AD1002">
        <v>5</v>
      </c>
      <c r="AE1002">
        <v>4</v>
      </c>
      <c r="AF1002">
        <v>0</v>
      </c>
      <c r="AG1002">
        <v>4</v>
      </c>
      <c r="AH1002" s="1"/>
      <c r="AI1002" t="s">
        <v>71</v>
      </c>
      <c r="AJ1002" t="s">
        <v>72</v>
      </c>
      <c r="AK1002">
        <v>6</v>
      </c>
      <c r="AL1002" t="s">
        <v>73</v>
      </c>
      <c r="AM1002">
        <v>885</v>
      </c>
    </row>
    <row r="1003" spans="1:39" x14ac:dyDescent="0.25">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v>3629</v>
      </c>
      <c r="S1003">
        <v>19106</v>
      </c>
      <c r="T1003">
        <v>4</v>
      </c>
      <c r="U1003" t="s">
        <v>43</v>
      </c>
      <c r="V1003">
        <v>18</v>
      </c>
      <c r="W1003">
        <v>3</v>
      </c>
      <c r="X1003">
        <v>1</v>
      </c>
      <c r="Y1003">
        <v>0</v>
      </c>
      <c r="Z1003">
        <v>8</v>
      </c>
      <c r="AA1003">
        <v>6</v>
      </c>
      <c r="AB1003">
        <v>3</v>
      </c>
      <c r="AC1003" s="1">
        <v>44927</v>
      </c>
      <c r="AD1003">
        <v>3</v>
      </c>
      <c r="AE1003">
        <v>2</v>
      </c>
      <c r="AF1003">
        <v>0</v>
      </c>
      <c r="AG1003">
        <v>2</v>
      </c>
      <c r="AH1003" s="1"/>
      <c r="AI1003" t="s">
        <v>71</v>
      </c>
      <c r="AJ1003" t="s">
        <v>72</v>
      </c>
      <c r="AK1003">
        <v>5</v>
      </c>
      <c r="AL1003" t="s">
        <v>74</v>
      </c>
      <c r="AM1003">
        <v>1088.7</v>
      </c>
    </row>
    <row r="1004" spans="1:39" x14ac:dyDescent="0.25">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v>9362</v>
      </c>
      <c r="S1004">
        <v>19944</v>
      </c>
      <c r="T1004">
        <v>2</v>
      </c>
      <c r="U1004" t="s">
        <v>43</v>
      </c>
      <c r="V1004">
        <v>11</v>
      </c>
      <c r="W1004">
        <v>3</v>
      </c>
      <c r="X1004">
        <v>3</v>
      </c>
      <c r="Y1004">
        <v>0</v>
      </c>
      <c r="Z1004">
        <v>10</v>
      </c>
      <c r="AA1004">
        <v>2</v>
      </c>
      <c r="AB1004">
        <v>3</v>
      </c>
      <c r="AC1004" s="1">
        <v>45292</v>
      </c>
      <c r="AD1004">
        <v>2</v>
      </c>
      <c r="AE1004">
        <v>2</v>
      </c>
      <c r="AF1004">
        <v>2</v>
      </c>
      <c r="AG1004">
        <v>2</v>
      </c>
      <c r="AH1004" s="1"/>
      <c r="AI1004" t="s">
        <v>71</v>
      </c>
      <c r="AJ1004" t="s">
        <v>72</v>
      </c>
      <c r="AK1004">
        <v>6</v>
      </c>
      <c r="AL1004" t="s">
        <v>73</v>
      </c>
      <c r="AM1004">
        <v>2808.6000000000004</v>
      </c>
    </row>
    <row r="1005" spans="1:39" x14ac:dyDescent="0.25">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v>3229</v>
      </c>
      <c r="S1005">
        <v>4910</v>
      </c>
      <c r="T1005">
        <v>4</v>
      </c>
      <c r="U1005" t="s">
        <v>43</v>
      </c>
      <c r="V1005">
        <v>11</v>
      </c>
      <c r="W1005">
        <v>3</v>
      </c>
      <c r="X1005">
        <v>2</v>
      </c>
      <c r="Y1005">
        <v>1</v>
      </c>
      <c r="Z1005">
        <v>7</v>
      </c>
      <c r="AA1005">
        <v>2</v>
      </c>
      <c r="AB1005">
        <v>2</v>
      </c>
      <c r="AC1005" s="1">
        <v>44927</v>
      </c>
      <c r="AD1005">
        <v>3</v>
      </c>
      <c r="AE1005">
        <v>2</v>
      </c>
      <c r="AF1005">
        <v>0</v>
      </c>
      <c r="AG1005">
        <v>2</v>
      </c>
      <c r="AH1005" s="1"/>
      <c r="AI1005" t="s">
        <v>71</v>
      </c>
      <c r="AJ1005" t="s">
        <v>72</v>
      </c>
      <c r="AK1005">
        <v>6</v>
      </c>
      <c r="AL1005" t="s">
        <v>73</v>
      </c>
      <c r="AM1005">
        <v>968.7</v>
      </c>
    </row>
    <row r="1006" spans="1:39" x14ac:dyDescent="0.25">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v>3578</v>
      </c>
      <c r="S1006">
        <v>23577</v>
      </c>
      <c r="T1006">
        <v>0</v>
      </c>
      <c r="U1006" t="s">
        <v>43</v>
      </c>
      <c r="V1006">
        <v>12</v>
      </c>
      <c r="W1006">
        <v>3</v>
      </c>
      <c r="X1006">
        <v>4</v>
      </c>
      <c r="Y1006">
        <v>0</v>
      </c>
      <c r="Z1006">
        <v>8</v>
      </c>
      <c r="AA1006">
        <v>2</v>
      </c>
      <c r="AB1006">
        <v>3</v>
      </c>
      <c r="AC1006" s="1">
        <v>43466</v>
      </c>
      <c r="AD1006">
        <v>7</v>
      </c>
      <c r="AE1006">
        <v>7</v>
      </c>
      <c r="AF1006">
        <v>0</v>
      </c>
      <c r="AG1006">
        <v>7</v>
      </c>
      <c r="AH1006" s="1"/>
      <c r="AI1006" t="s">
        <v>71</v>
      </c>
      <c r="AJ1006" t="s">
        <v>72</v>
      </c>
      <c r="AK1006">
        <v>5</v>
      </c>
      <c r="AL1006" t="s">
        <v>74</v>
      </c>
      <c r="AM1006">
        <v>1073.4000000000001</v>
      </c>
    </row>
    <row r="1007" spans="1:39" x14ac:dyDescent="0.25">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v>7988</v>
      </c>
      <c r="S1007">
        <v>9769</v>
      </c>
      <c r="T1007">
        <v>1</v>
      </c>
      <c r="U1007" t="s">
        <v>43</v>
      </c>
      <c r="V1007">
        <v>13</v>
      </c>
      <c r="W1007">
        <v>3</v>
      </c>
      <c r="X1007">
        <v>1</v>
      </c>
      <c r="Y1007">
        <v>0</v>
      </c>
      <c r="Z1007">
        <v>10</v>
      </c>
      <c r="AA1007">
        <v>3</v>
      </c>
      <c r="AB1007">
        <v>2</v>
      </c>
      <c r="AC1007" s="1">
        <v>42370</v>
      </c>
      <c r="AD1007">
        <v>10</v>
      </c>
      <c r="AE1007">
        <v>9</v>
      </c>
      <c r="AF1007">
        <v>0</v>
      </c>
      <c r="AG1007">
        <v>9</v>
      </c>
      <c r="AH1007" s="1"/>
      <c r="AI1007" t="s">
        <v>78</v>
      </c>
      <c r="AJ1007" t="s">
        <v>78</v>
      </c>
      <c r="AK1007">
        <v>7</v>
      </c>
      <c r="AL1007" t="s">
        <v>81</v>
      </c>
      <c r="AM1007">
        <v>2396.4</v>
      </c>
    </row>
    <row r="1008" spans="1:39" x14ac:dyDescent="0.25">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v>4284</v>
      </c>
      <c r="S1008">
        <v>22710</v>
      </c>
      <c r="T1008">
        <v>3</v>
      </c>
      <c r="U1008" t="s">
        <v>43</v>
      </c>
      <c r="V1008">
        <v>20</v>
      </c>
      <c r="W1008">
        <v>4</v>
      </c>
      <c r="X1008">
        <v>1</v>
      </c>
      <c r="Y1008">
        <v>0</v>
      </c>
      <c r="Z1008">
        <v>20</v>
      </c>
      <c r="AA1008">
        <v>2</v>
      </c>
      <c r="AB1008">
        <v>3</v>
      </c>
      <c r="AC1008" s="1">
        <v>44562</v>
      </c>
      <c r="AD1008">
        <v>4</v>
      </c>
      <c r="AE1008">
        <v>3</v>
      </c>
      <c r="AF1008">
        <v>1</v>
      </c>
      <c r="AG1008">
        <v>3</v>
      </c>
      <c r="AH1008" s="1">
        <v>44969</v>
      </c>
      <c r="AI1008" t="s">
        <v>71</v>
      </c>
      <c r="AJ1008" t="s">
        <v>72</v>
      </c>
      <c r="AK1008">
        <v>5</v>
      </c>
      <c r="AL1008" t="s">
        <v>74</v>
      </c>
      <c r="AM1008">
        <v>1713.6000000000001</v>
      </c>
    </row>
    <row r="1009" spans="1:39" x14ac:dyDescent="0.25">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v>7553</v>
      </c>
      <c r="S1009">
        <v>22930</v>
      </c>
      <c r="T1009">
        <v>0</v>
      </c>
      <c r="U1009" t="s">
        <v>35</v>
      </c>
      <c r="V1009">
        <v>12</v>
      </c>
      <c r="W1009">
        <v>3</v>
      </c>
      <c r="X1009">
        <v>1</v>
      </c>
      <c r="Y1009">
        <v>0</v>
      </c>
      <c r="Z1009">
        <v>9</v>
      </c>
      <c r="AA1009">
        <v>1</v>
      </c>
      <c r="AB1009">
        <v>3</v>
      </c>
      <c r="AC1009" s="1">
        <v>43101</v>
      </c>
      <c r="AD1009">
        <v>8</v>
      </c>
      <c r="AE1009">
        <v>7</v>
      </c>
      <c r="AF1009">
        <v>7</v>
      </c>
      <c r="AG1009">
        <v>7</v>
      </c>
      <c r="AH1009" s="1">
        <v>44968</v>
      </c>
      <c r="AI1009" t="s">
        <v>71</v>
      </c>
      <c r="AJ1009" t="s">
        <v>72</v>
      </c>
      <c r="AK1009">
        <v>6</v>
      </c>
      <c r="AL1009" t="s">
        <v>73</v>
      </c>
      <c r="AM1009">
        <v>2265.9</v>
      </c>
    </row>
    <row r="1010" spans="1:39" x14ac:dyDescent="0.25">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v>17328</v>
      </c>
      <c r="S1010">
        <v>5652</v>
      </c>
      <c r="T1010">
        <v>6</v>
      </c>
      <c r="U1010" t="s">
        <v>43</v>
      </c>
      <c r="V1010">
        <v>19</v>
      </c>
      <c r="W1010">
        <v>3</v>
      </c>
      <c r="X1010">
        <v>4</v>
      </c>
      <c r="Y1010">
        <v>0</v>
      </c>
      <c r="Z1010">
        <v>29</v>
      </c>
      <c r="AA1010">
        <v>3</v>
      </c>
      <c r="AB1010">
        <v>2</v>
      </c>
      <c r="AC1010" s="1">
        <v>38718</v>
      </c>
      <c r="AD1010">
        <v>20</v>
      </c>
      <c r="AE1010">
        <v>7</v>
      </c>
      <c r="AF1010">
        <v>12</v>
      </c>
      <c r="AG1010">
        <v>7</v>
      </c>
      <c r="AH1010" s="1"/>
      <c r="AI1010" t="s">
        <v>71</v>
      </c>
      <c r="AJ1010" t="s">
        <v>72</v>
      </c>
      <c r="AK1010">
        <v>4</v>
      </c>
      <c r="AL1010" t="s">
        <v>75</v>
      </c>
      <c r="AM1010">
        <v>5198.4000000000005</v>
      </c>
    </row>
    <row r="1011" spans="1:39" x14ac:dyDescent="0.25">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v>19701</v>
      </c>
      <c r="S1011">
        <v>22456</v>
      </c>
      <c r="T1011">
        <v>3</v>
      </c>
      <c r="U1011" t="s">
        <v>35</v>
      </c>
      <c r="V1011">
        <v>21</v>
      </c>
      <c r="W1011">
        <v>4</v>
      </c>
      <c r="X1011">
        <v>3</v>
      </c>
      <c r="Y1011">
        <v>1</v>
      </c>
      <c r="Z1011">
        <v>32</v>
      </c>
      <c r="AA1011">
        <v>3</v>
      </c>
      <c r="AB1011">
        <v>3</v>
      </c>
      <c r="AC1011" s="1">
        <v>42736</v>
      </c>
      <c r="AD1011">
        <v>9</v>
      </c>
      <c r="AE1011">
        <v>8</v>
      </c>
      <c r="AF1011">
        <v>1</v>
      </c>
      <c r="AG1011">
        <v>5</v>
      </c>
      <c r="AH1011" s="1"/>
      <c r="AI1011" t="s">
        <v>71</v>
      </c>
      <c r="AJ1011" t="s">
        <v>72</v>
      </c>
      <c r="AK1011">
        <v>5</v>
      </c>
      <c r="AL1011" t="s">
        <v>74</v>
      </c>
      <c r="AM1011">
        <v>7880.4000000000005</v>
      </c>
    </row>
    <row r="1012" spans="1:39" x14ac:dyDescent="0.25">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v>14732</v>
      </c>
      <c r="S1012">
        <v>12414</v>
      </c>
      <c r="T1012">
        <v>2</v>
      </c>
      <c r="U1012" t="s">
        <v>43</v>
      </c>
      <c r="V1012">
        <v>13</v>
      </c>
      <c r="W1012">
        <v>3</v>
      </c>
      <c r="X1012">
        <v>4</v>
      </c>
      <c r="Y1012">
        <v>2</v>
      </c>
      <c r="Z1012">
        <v>31</v>
      </c>
      <c r="AA1012">
        <v>4</v>
      </c>
      <c r="AB1012">
        <v>4</v>
      </c>
      <c r="AC1012" s="1">
        <v>43466</v>
      </c>
      <c r="AD1012">
        <v>7</v>
      </c>
      <c r="AE1012">
        <v>7</v>
      </c>
      <c r="AF1012">
        <v>0</v>
      </c>
      <c r="AG1012">
        <v>0</v>
      </c>
      <c r="AH1012" s="1"/>
      <c r="AI1012" t="s">
        <v>71</v>
      </c>
      <c r="AJ1012" t="s">
        <v>72</v>
      </c>
      <c r="AK1012">
        <v>6</v>
      </c>
      <c r="AL1012" t="s">
        <v>73</v>
      </c>
      <c r="AM1012">
        <v>4419.6000000000004</v>
      </c>
    </row>
    <row r="1013" spans="1:39" x14ac:dyDescent="0.25">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s="1">
        <v>44197</v>
      </c>
      <c r="AD1013">
        <v>5</v>
      </c>
      <c r="AE1013">
        <v>4</v>
      </c>
      <c r="AF1013">
        <v>0</v>
      </c>
      <c r="AG1013">
        <v>1</v>
      </c>
      <c r="AH1013" s="1"/>
      <c r="AI1013" t="s">
        <v>68</v>
      </c>
      <c r="AJ1013" t="s">
        <v>69</v>
      </c>
      <c r="AK1013">
        <v>1</v>
      </c>
      <c r="AL1013" t="s">
        <v>77</v>
      </c>
      <c r="AM1013">
        <v>2783.4</v>
      </c>
    </row>
    <row r="1014" spans="1:39" x14ac:dyDescent="0.25">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v>1359</v>
      </c>
      <c r="S1014">
        <v>16154</v>
      </c>
      <c r="T1014">
        <v>1</v>
      </c>
      <c r="U1014" t="s">
        <v>43</v>
      </c>
      <c r="V1014">
        <v>12</v>
      </c>
      <c r="W1014">
        <v>3</v>
      </c>
      <c r="X1014">
        <v>2</v>
      </c>
      <c r="Y1014">
        <v>0</v>
      </c>
      <c r="Z1014">
        <v>1</v>
      </c>
      <c r="AA1014">
        <v>3</v>
      </c>
      <c r="AB1014">
        <v>3</v>
      </c>
      <c r="AC1014" s="1">
        <v>45658</v>
      </c>
      <c r="AD1014">
        <v>1</v>
      </c>
      <c r="AE1014">
        <v>0</v>
      </c>
      <c r="AF1014">
        <v>0</v>
      </c>
      <c r="AG1014">
        <v>0</v>
      </c>
      <c r="AH1014" s="1">
        <v>44962</v>
      </c>
      <c r="AI1014" t="s">
        <v>68</v>
      </c>
      <c r="AJ1014" t="s">
        <v>69</v>
      </c>
      <c r="AK1014">
        <v>3</v>
      </c>
      <c r="AL1014" t="s">
        <v>76</v>
      </c>
      <c r="AM1014">
        <v>407.70000000000005</v>
      </c>
    </row>
    <row r="1015" spans="1:39" x14ac:dyDescent="0.25">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v>4779</v>
      </c>
      <c r="S1015">
        <v>12761</v>
      </c>
      <c r="T1015">
        <v>7</v>
      </c>
      <c r="U1015" t="s">
        <v>43</v>
      </c>
      <c r="V1015">
        <v>14</v>
      </c>
      <c r="W1015">
        <v>3</v>
      </c>
      <c r="X1015">
        <v>2</v>
      </c>
      <c r="Y1015">
        <v>2</v>
      </c>
      <c r="Z1015">
        <v>8</v>
      </c>
      <c r="AA1015">
        <v>3</v>
      </c>
      <c r="AB1015">
        <v>3</v>
      </c>
      <c r="AC1015" s="1">
        <v>44927</v>
      </c>
      <c r="AD1015">
        <v>3</v>
      </c>
      <c r="AE1015">
        <v>2</v>
      </c>
      <c r="AF1015">
        <v>0</v>
      </c>
      <c r="AG1015">
        <v>2</v>
      </c>
      <c r="AH1015" s="1"/>
      <c r="AI1015" t="s">
        <v>68</v>
      </c>
      <c r="AJ1015" t="s">
        <v>69</v>
      </c>
      <c r="AK1015">
        <v>1</v>
      </c>
      <c r="AL1015" t="s">
        <v>77</v>
      </c>
      <c r="AM1015">
        <v>1433.7</v>
      </c>
    </row>
    <row r="1016" spans="1:39" x14ac:dyDescent="0.25">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v>16422</v>
      </c>
      <c r="S1016">
        <v>8847</v>
      </c>
      <c r="T1016">
        <v>3</v>
      </c>
      <c r="U1016" t="s">
        <v>43</v>
      </c>
      <c r="V1016">
        <v>11</v>
      </c>
      <c r="W1016">
        <v>3</v>
      </c>
      <c r="X1016">
        <v>3</v>
      </c>
      <c r="Y1016">
        <v>0</v>
      </c>
      <c r="Z1016">
        <v>9</v>
      </c>
      <c r="AA1016">
        <v>3</v>
      </c>
      <c r="AB1016">
        <v>4</v>
      </c>
      <c r="AC1016" s="1">
        <v>44927</v>
      </c>
      <c r="AD1016">
        <v>3</v>
      </c>
      <c r="AE1016">
        <v>2</v>
      </c>
      <c r="AF1016">
        <v>1</v>
      </c>
      <c r="AG1016">
        <v>0</v>
      </c>
      <c r="AH1016" s="1"/>
      <c r="AI1016" t="s">
        <v>71</v>
      </c>
      <c r="AJ1016" t="s">
        <v>72</v>
      </c>
      <c r="AK1016">
        <v>6</v>
      </c>
      <c r="AL1016" t="s">
        <v>73</v>
      </c>
      <c r="AM1016">
        <v>4926.6000000000004</v>
      </c>
    </row>
    <row r="1017" spans="1:39" x14ac:dyDescent="0.25">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v>2996</v>
      </c>
      <c r="S1017">
        <v>20284</v>
      </c>
      <c r="T1017">
        <v>5</v>
      </c>
      <c r="U1017" t="s">
        <v>43</v>
      </c>
      <c r="V1017">
        <v>14</v>
      </c>
      <c r="W1017">
        <v>3</v>
      </c>
      <c r="X1017">
        <v>3</v>
      </c>
      <c r="Y1017">
        <v>2</v>
      </c>
      <c r="Z1017">
        <v>10</v>
      </c>
      <c r="AA1017">
        <v>2</v>
      </c>
      <c r="AB1017">
        <v>3</v>
      </c>
      <c r="AC1017" s="1">
        <v>44562</v>
      </c>
      <c r="AD1017">
        <v>4</v>
      </c>
      <c r="AE1017">
        <v>3</v>
      </c>
      <c r="AF1017">
        <v>1</v>
      </c>
      <c r="AG1017">
        <v>3</v>
      </c>
      <c r="AH1017" s="1"/>
      <c r="AI1017" t="s">
        <v>71</v>
      </c>
      <c r="AJ1017" t="s">
        <v>72</v>
      </c>
      <c r="AK1017">
        <v>4</v>
      </c>
      <c r="AL1017" t="s">
        <v>75</v>
      </c>
      <c r="AM1017">
        <v>898.80000000000007</v>
      </c>
    </row>
    <row r="1018" spans="1:39" x14ac:dyDescent="0.25">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v>1261</v>
      </c>
      <c r="S1018">
        <v>22262</v>
      </c>
      <c r="T1018">
        <v>1</v>
      </c>
      <c r="U1018" t="s">
        <v>43</v>
      </c>
      <c r="V1018">
        <v>12</v>
      </c>
      <c r="W1018">
        <v>3</v>
      </c>
      <c r="X1018">
        <v>3</v>
      </c>
      <c r="Y1018">
        <v>0</v>
      </c>
      <c r="Z1018">
        <v>1</v>
      </c>
      <c r="AA1018">
        <v>3</v>
      </c>
      <c r="AB1018">
        <v>4</v>
      </c>
      <c r="AC1018" s="1">
        <v>45658</v>
      </c>
      <c r="AD1018">
        <v>1</v>
      </c>
      <c r="AE1018">
        <v>0</v>
      </c>
      <c r="AF1018">
        <v>0</v>
      </c>
      <c r="AG1018">
        <v>0</v>
      </c>
      <c r="AH1018" s="1">
        <v>44956</v>
      </c>
      <c r="AI1018" t="s">
        <v>71</v>
      </c>
      <c r="AJ1018" t="s">
        <v>72</v>
      </c>
      <c r="AK1018">
        <v>6</v>
      </c>
      <c r="AL1018" t="s">
        <v>73</v>
      </c>
      <c r="AM1018">
        <v>378.3</v>
      </c>
    </row>
    <row r="1019" spans="1:39" x14ac:dyDescent="0.25">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v>2099</v>
      </c>
      <c r="S1019">
        <v>7679</v>
      </c>
      <c r="T1019">
        <v>0</v>
      </c>
      <c r="U1019" t="s">
        <v>43</v>
      </c>
      <c r="V1019">
        <v>14</v>
      </c>
      <c r="W1019">
        <v>3</v>
      </c>
      <c r="X1019">
        <v>2</v>
      </c>
      <c r="Y1019">
        <v>0</v>
      </c>
      <c r="Z1019">
        <v>6</v>
      </c>
      <c r="AA1019">
        <v>3</v>
      </c>
      <c r="AB1019">
        <v>4</v>
      </c>
      <c r="AC1019" s="1">
        <v>44197</v>
      </c>
      <c r="AD1019">
        <v>5</v>
      </c>
      <c r="AE1019">
        <v>0</v>
      </c>
      <c r="AF1019">
        <v>1</v>
      </c>
      <c r="AG1019">
        <v>4</v>
      </c>
      <c r="AH1019" s="1"/>
      <c r="AI1019" t="s">
        <v>71</v>
      </c>
      <c r="AJ1019" t="s">
        <v>72</v>
      </c>
      <c r="AK1019">
        <v>4</v>
      </c>
      <c r="AL1019" t="s">
        <v>75</v>
      </c>
      <c r="AM1019">
        <v>629.70000000000005</v>
      </c>
    </row>
    <row r="1020" spans="1:39" x14ac:dyDescent="0.25">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v>5810</v>
      </c>
      <c r="S1020">
        <v>22604</v>
      </c>
      <c r="T1020">
        <v>1</v>
      </c>
      <c r="U1020" t="s">
        <v>43</v>
      </c>
      <c r="V1020">
        <v>16</v>
      </c>
      <c r="W1020">
        <v>3</v>
      </c>
      <c r="X1020">
        <v>3</v>
      </c>
      <c r="Y1020">
        <v>0</v>
      </c>
      <c r="Z1020">
        <v>10</v>
      </c>
      <c r="AA1020">
        <v>2</v>
      </c>
      <c r="AB1020">
        <v>2</v>
      </c>
      <c r="AC1020" s="1">
        <v>42370</v>
      </c>
      <c r="AD1020">
        <v>10</v>
      </c>
      <c r="AE1020">
        <v>4</v>
      </c>
      <c r="AF1020">
        <v>1</v>
      </c>
      <c r="AG1020">
        <v>8</v>
      </c>
      <c r="AH1020" s="1"/>
      <c r="AI1020" t="s">
        <v>71</v>
      </c>
      <c r="AJ1020" t="s">
        <v>72</v>
      </c>
      <c r="AK1020">
        <v>5</v>
      </c>
      <c r="AL1020" t="s">
        <v>74</v>
      </c>
      <c r="AM1020">
        <v>1743</v>
      </c>
    </row>
    <row r="1021" spans="1:39" x14ac:dyDescent="0.25">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v>5647</v>
      </c>
      <c r="S1021">
        <v>13494</v>
      </c>
      <c r="T1021">
        <v>4</v>
      </c>
      <c r="U1021" t="s">
        <v>43</v>
      </c>
      <c r="V1021">
        <v>13</v>
      </c>
      <c r="W1021">
        <v>3</v>
      </c>
      <c r="X1021">
        <v>1</v>
      </c>
      <c r="Y1021">
        <v>2</v>
      </c>
      <c r="Z1021">
        <v>11</v>
      </c>
      <c r="AA1021">
        <v>3</v>
      </c>
      <c r="AB1021">
        <v>2</v>
      </c>
      <c r="AC1021" s="1">
        <v>44927</v>
      </c>
      <c r="AD1021">
        <v>3</v>
      </c>
      <c r="AE1021">
        <v>2</v>
      </c>
      <c r="AF1021">
        <v>0</v>
      </c>
      <c r="AG1021">
        <v>2</v>
      </c>
      <c r="AH1021" s="1"/>
      <c r="AI1021" t="s">
        <v>68</v>
      </c>
      <c r="AJ1021" t="s">
        <v>69</v>
      </c>
      <c r="AK1021">
        <v>3</v>
      </c>
      <c r="AL1021" t="s">
        <v>76</v>
      </c>
      <c r="AM1021">
        <v>1694.1000000000001</v>
      </c>
    </row>
    <row r="1022" spans="1:39" x14ac:dyDescent="0.25">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v>3420</v>
      </c>
      <c r="S1022">
        <v>10205</v>
      </c>
      <c r="T1022">
        <v>7</v>
      </c>
      <c r="U1022" t="s">
        <v>43</v>
      </c>
      <c r="V1022">
        <v>12</v>
      </c>
      <c r="W1022">
        <v>3</v>
      </c>
      <c r="X1022">
        <v>3</v>
      </c>
      <c r="Y1022">
        <v>1</v>
      </c>
      <c r="Z1022">
        <v>17</v>
      </c>
      <c r="AA1022">
        <v>2</v>
      </c>
      <c r="AB1022">
        <v>2</v>
      </c>
      <c r="AC1022" s="1">
        <v>43831</v>
      </c>
      <c r="AD1022">
        <v>6</v>
      </c>
      <c r="AE1022">
        <v>5</v>
      </c>
      <c r="AF1022">
        <v>1</v>
      </c>
      <c r="AG1022">
        <v>2</v>
      </c>
      <c r="AH1022" s="1"/>
      <c r="AI1022" t="s">
        <v>71</v>
      </c>
      <c r="AJ1022" t="s">
        <v>72</v>
      </c>
      <c r="AK1022">
        <v>5</v>
      </c>
      <c r="AL1022" t="s">
        <v>74</v>
      </c>
      <c r="AM1022">
        <v>1026</v>
      </c>
    </row>
    <row r="1023" spans="1:39" x14ac:dyDescent="0.25">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v>4400</v>
      </c>
      <c r="S1023">
        <v>15182</v>
      </c>
      <c r="T1023">
        <v>3</v>
      </c>
      <c r="U1023" t="s">
        <v>43</v>
      </c>
      <c r="V1023">
        <v>12</v>
      </c>
      <c r="W1023">
        <v>3</v>
      </c>
      <c r="X1023">
        <v>1</v>
      </c>
      <c r="Y1023">
        <v>0</v>
      </c>
      <c r="Z1023">
        <v>6</v>
      </c>
      <c r="AA1023">
        <v>2</v>
      </c>
      <c r="AB1023">
        <v>3</v>
      </c>
      <c r="AC1023" s="1">
        <v>44927</v>
      </c>
      <c r="AD1023">
        <v>3</v>
      </c>
      <c r="AE1023">
        <v>2</v>
      </c>
      <c r="AF1023">
        <v>2</v>
      </c>
      <c r="AG1023">
        <v>2</v>
      </c>
      <c r="AH1023" s="1">
        <v>44950</v>
      </c>
      <c r="AI1023" t="s">
        <v>68</v>
      </c>
      <c r="AJ1023" t="s">
        <v>69</v>
      </c>
      <c r="AK1023">
        <v>3</v>
      </c>
      <c r="AL1023" t="s">
        <v>76</v>
      </c>
      <c r="AM1023">
        <v>1320</v>
      </c>
    </row>
    <row r="1024" spans="1:39" x14ac:dyDescent="0.25">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v>3500</v>
      </c>
      <c r="S1024">
        <v>25470</v>
      </c>
      <c r="T1024">
        <v>0</v>
      </c>
      <c r="U1024" t="s">
        <v>43</v>
      </c>
      <c r="V1024">
        <v>14</v>
      </c>
      <c r="W1024">
        <v>3</v>
      </c>
      <c r="X1024">
        <v>1</v>
      </c>
      <c r="Y1024">
        <v>0</v>
      </c>
      <c r="Z1024">
        <v>7</v>
      </c>
      <c r="AA1024">
        <v>2</v>
      </c>
      <c r="AB1024">
        <v>1</v>
      </c>
      <c r="AC1024" s="1">
        <v>43831</v>
      </c>
      <c r="AD1024">
        <v>6</v>
      </c>
      <c r="AE1024">
        <v>5</v>
      </c>
      <c r="AF1024">
        <v>1</v>
      </c>
      <c r="AG1024">
        <v>3</v>
      </c>
      <c r="AH1024" s="1"/>
      <c r="AI1024" t="s">
        <v>71</v>
      </c>
      <c r="AJ1024" t="s">
        <v>72</v>
      </c>
      <c r="AK1024">
        <v>4</v>
      </c>
      <c r="AL1024" t="s">
        <v>75</v>
      </c>
      <c r="AM1024">
        <v>1050</v>
      </c>
    </row>
    <row r="1025" spans="1:39" x14ac:dyDescent="0.25">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v>2066</v>
      </c>
      <c r="S1025">
        <v>10494</v>
      </c>
      <c r="T1025">
        <v>2</v>
      </c>
      <c r="U1025" t="s">
        <v>43</v>
      </c>
      <c r="V1025">
        <v>22</v>
      </c>
      <c r="W1025">
        <v>4</v>
      </c>
      <c r="X1025">
        <v>4</v>
      </c>
      <c r="Y1025">
        <v>1</v>
      </c>
      <c r="Z1025">
        <v>5</v>
      </c>
      <c r="AA1025">
        <v>3</v>
      </c>
      <c r="AB1025">
        <v>4</v>
      </c>
      <c r="AC1025" s="1">
        <v>44927</v>
      </c>
      <c r="AD1025">
        <v>3</v>
      </c>
      <c r="AE1025">
        <v>2</v>
      </c>
      <c r="AF1025">
        <v>1</v>
      </c>
      <c r="AG1025">
        <v>0</v>
      </c>
      <c r="AH1025" s="1"/>
      <c r="AI1025" t="s">
        <v>71</v>
      </c>
      <c r="AJ1025" t="s">
        <v>72</v>
      </c>
      <c r="AK1025">
        <v>5</v>
      </c>
      <c r="AL1025" t="s">
        <v>74</v>
      </c>
      <c r="AM1025">
        <v>826.40000000000009</v>
      </c>
    </row>
    <row r="1026" spans="1:39" x14ac:dyDescent="0.25">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v>17169</v>
      </c>
      <c r="S1026">
        <v>26703</v>
      </c>
      <c r="T1026">
        <v>3</v>
      </c>
      <c r="U1026" t="s">
        <v>43</v>
      </c>
      <c r="V1026">
        <v>19</v>
      </c>
      <c r="W1026">
        <v>3</v>
      </c>
      <c r="X1026">
        <v>2</v>
      </c>
      <c r="Y1026">
        <v>2</v>
      </c>
      <c r="Z1026">
        <v>26</v>
      </c>
      <c r="AA1026">
        <v>2</v>
      </c>
      <c r="AB1026">
        <v>4</v>
      </c>
      <c r="AC1026" s="1">
        <v>38718</v>
      </c>
      <c r="AD1026">
        <v>20</v>
      </c>
      <c r="AE1026">
        <v>17</v>
      </c>
      <c r="AF1026">
        <v>5</v>
      </c>
      <c r="AG1026">
        <v>6</v>
      </c>
      <c r="AH1026" s="1"/>
      <c r="AI1026" t="s">
        <v>71</v>
      </c>
      <c r="AJ1026" t="s">
        <v>72</v>
      </c>
      <c r="AK1026">
        <v>4</v>
      </c>
      <c r="AL1026" t="s">
        <v>75</v>
      </c>
      <c r="AM1026">
        <v>5150.7000000000007</v>
      </c>
    </row>
    <row r="1027" spans="1:39" x14ac:dyDescent="0.25">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v>4162</v>
      </c>
      <c r="S1027">
        <v>15211</v>
      </c>
      <c r="T1027">
        <v>1</v>
      </c>
      <c r="U1027" t="s">
        <v>35</v>
      </c>
      <c r="V1027">
        <v>12</v>
      </c>
      <c r="W1027">
        <v>3</v>
      </c>
      <c r="X1027">
        <v>3</v>
      </c>
      <c r="Y1027">
        <v>2</v>
      </c>
      <c r="Z1027">
        <v>5</v>
      </c>
      <c r="AA1027">
        <v>3</v>
      </c>
      <c r="AB1027">
        <v>3</v>
      </c>
      <c r="AC1027" s="1">
        <v>44197</v>
      </c>
      <c r="AD1027">
        <v>5</v>
      </c>
      <c r="AE1027">
        <v>4</v>
      </c>
      <c r="AF1027">
        <v>0</v>
      </c>
      <c r="AG1027">
        <v>3</v>
      </c>
      <c r="AH1027" s="1"/>
      <c r="AI1027" t="s">
        <v>68</v>
      </c>
      <c r="AJ1027" t="s">
        <v>69</v>
      </c>
      <c r="AK1027">
        <v>3</v>
      </c>
      <c r="AL1027" t="s">
        <v>76</v>
      </c>
      <c r="AM1027">
        <v>1248.6000000000001</v>
      </c>
    </row>
    <row r="1028" spans="1:39" x14ac:dyDescent="0.25">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v>9204</v>
      </c>
      <c r="S1028">
        <v>23343</v>
      </c>
      <c r="T1028">
        <v>4</v>
      </c>
      <c r="U1028" t="s">
        <v>43</v>
      </c>
      <c r="V1028">
        <v>12</v>
      </c>
      <c r="W1028">
        <v>3</v>
      </c>
      <c r="X1028">
        <v>3</v>
      </c>
      <c r="Y1028">
        <v>1</v>
      </c>
      <c r="Z1028">
        <v>7</v>
      </c>
      <c r="AA1028">
        <v>3</v>
      </c>
      <c r="AB1028">
        <v>2</v>
      </c>
      <c r="AC1028" s="1">
        <v>44562</v>
      </c>
      <c r="AD1028">
        <v>4</v>
      </c>
      <c r="AE1028">
        <v>3</v>
      </c>
      <c r="AF1028">
        <v>0</v>
      </c>
      <c r="AG1028">
        <v>3</v>
      </c>
      <c r="AH1028" s="1"/>
      <c r="AI1028" t="s">
        <v>68</v>
      </c>
      <c r="AJ1028" t="s">
        <v>69</v>
      </c>
      <c r="AK1028">
        <v>1</v>
      </c>
      <c r="AL1028" t="s">
        <v>77</v>
      </c>
      <c r="AM1028">
        <v>2761.2000000000003</v>
      </c>
    </row>
    <row r="1029" spans="1:39" x14ac:dyDescent="0.25">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v>3294</v>
      </c>
      <c r="S1029">
        <v>3708</v>
      </c>
      <c r="T1029">
        <v>5</v>
      </c>
      <c r="U1029" t="s">
        <v>43</v>
      </c>
      <c r="V1029">
        <v>17</v>
      </c>
      <c r="W1029">
        <v>3</v>
      </c>
      <c r="X1029">
        <v>1</v>
      </c>
      <c r="Y1029">
        <v>1</v>
      </c>
      <c r="Z1029">
        <v>7</v>
      </c>
      <c r="AA1029">
        <v>2</v>
      </c>
      <c r="AB1029">
        <v>2</v>
      </c>
      <c r="AC1029" s="1">
        <v>44197</v>
      </c>
      <c r="AD1029">
        <v>5</v>
      </c>
      <c r="AE1029">
        <v>4</v>
      </c>
      <c r="AF1029">
        <v>0</v>
      </c>
      <c r="AG1029">
        <v>2</v>
      </c>
      <c r="AH1029" s="1"/>
      <c r="AI1029" t="s">
        <v>71</v>
      </c>
      <c r="AJ1029" t="s">
        <v>72</v>
      </c>
      <c r="AK1029">
        <v>5</v>
      </c>
      <c r="AL1029" t="s">
        <v>74</v>
      </c>
      <c r="AM1029">
        <v>988.2</v>
      </c>
    </row>
    <row r="1030" spans="1:39" x14ac:dyDescent="0.25">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v>2127</v>
      </c>
      <c r="S1030">
        <v>5561</v>
      </c>
      <c r="T1030">
        <v>2</v>
      </c>
      <c r="U1030" t="s">
        <v>35</v>
      </c>
      <c r="V1030">
        <v>12</v>
      </c>
      <c r="W1030">
        <v>3</v>
      </c>
      <c r="X1030">
        <v>1</v>
      </c>
      <c r="Y1030">
        <v>0</v>
      </c>
      <c r="Z1030">
        <v>7</v>
      </c>
      <c r="AA1030">
        <v>5</v>
      </c>
      <c r="AB1030">
        <v>2</v>
      </c>
      <c r="AC1030" s="1">
        <v>44562</v>
      </c>
      <c r="AD1030">
        <v>4</v>
      </c>
      <c r="AE1030">
        <v>2</v>
      </c>
      <c r="AF1030">
        <v>0</v>
      </c>
      <c r="AG1030">
        <v>3</v>
      </c>
      <c r="AH1030" s="1"/>
      <c r="AI1030" t="s">
        <v>71</v>
      </c>
      <c r="AJ1030" t="s">
        <v>72</v>
      </c>
      <c r="AK1030">
        <v>6</v>
      </c>
      <c r="AL1030" t="s">
        <v>73</v>
      </c>
      <c r="AM1030">
        <v>638.1</v>
      </c>
    </row>
    <row r="1031" spans="1:39" x14ac:dyDescent="0.25">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v>3975</v>
      </c>
      <c r="S1031">
        <v>23099</v>
      </c>
      <c r="T1031">
        <v>3</v>
      </c>
      <c r="U1031" t="s">
        <v>43</v>
      </c>
      <c r="V1031">
        <v>11</v>
      </c>
      <c r="W1031">
        <v>3</v>
      </c>
      <c r="X1031">
        <v>3</v>
      </c>
      <c r="Y1031">
        <v>2</v>
      </c>
      <c r="Z1031">
        <v>11</v>
      </c>
      <c r="AA1031">
        <v>2</v>
      </c>
      <c r="AB1031">
        <v>4</v>
      </c>
      <c r="AC1031" s="1">
        <v>43101</v>
      </c>
      <c r="AD1031">
        <v>8</v>
      </c>
      <c r="AE1031">
        <v>7</v>
      </c>
      <c r="AF1031">
        <v>0</v>
      </c>
      <c r="AG1031">
        <v>7</v>
      </c>
      <c r="AH1031" s="1"/>
      <c r="AI1031" t="s">
        <v>71</v>
      </c>
      <c r="AJ1031" t="s">
        <v>72</v>
      </c>
      <c r="AK1031">
        <v>4</v>
      </c>
      <c r="AL1031" t="s">
        <v>75</v>
      </c>
      <c r="AM1031">
        <v>1192.5</v>
      </c>
    </row>
    <row r="1032" spans="1:39" x14ac:dyDescent="0.25">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v>10793</v>
      </c>
      <c r="S1032">
        <v>8386</v>
      </c>
      <c r="T1032">
        <v>1</v>
      </c>
      <c r="U1032" t="s">
        <v>43</v>
      </c>
      <c r="V1032">
        <v>18</v>
      </c>
      <c r="W1032">
        <v>3</v>
      </c>
      <c r="X1032">
        <v>1</v>
      </c>
      <c r="Y1032">
        <v>1</v>
      </c>
      <c r="Z1032">
        <v>13</v>
      </c>
      <c r="AA1032">
        <v>5</v>
      </c>
      <c r="AB1032">
        <v>3</v>
      </c>
      <c r="AC1032" s="1">
        <v>41275</v>
      </c>
      <c r="AD1032">
        <v>13</v>
      </c>
      <c r="AE1032">
        <v>7</v>
      </c>
      <c r="AF1032">
        <v>9</v>
      </c>
      <c r="AG1032">
        <v>9</v>
      </c>
      <c r="AH1032" s="1"/>
      <c r="AI1032" t="s">
        <v>68</v>
      </c>
      <c r="AJ1032" t="s">
        <v>69</v>
      </c>
      <c r="AK1032">
        <v>2</v>
      </c>
      <c r="AL1032" t="s">
        <v>70</v>
      </c>
      <c r="AM1032">
        <v>3237.8999999999996</v>
      </c>
    </row>
    <row r="1033" spans="1:39" x14ac:dyDescent="0.25">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v>10096</v>
      </c>
      <c r="S1033">
        <v>15986</v>
      </c>
      <c r="T1033">
        <v>4</v>
      </c>
      <c r="U1033" t="s">
        <v>43</v>
      </c>
      <c r="V1033">
        <v>11</v>
      </c>
      <c r="W1033">
        <v>3</v>
      </c>
      <c r="X1033">
        <v>1</v>
      </c>
      <c r="Y1033">
        <v>1</v>
      </c>
      <c r="Z1033">
        <v>28</v>
      </c>
      <c r="AA1033">
        <v>1</v>
      </c>
      <c r="AB1033">
        <v>4</v>
      </c>
      <c r="AC1033" s="1">
        <v>43466</v>
      </c>
      <c r="AD1033">
        <v>7</v>
      </c>
      <c r="AE1033">
        <v>7</v>
      </c>
      <c r="AF1033">
        <v>4</v>
      </c>
      <c r="AG1033">
        <v>3</v>
      </c>
      <c r="AH1033" s="1">
        <v>44932</v>
      </c>
      <c r="AI1033" t="s">
        <v>68</v>
      </c>
      <c r="AJ1033" t="s">
        <v>69</v>
      </c>
      <c r="AK1033">
        <v>3</v>
      </c>
      <c r="AL1033" t="s">
        <v>76</v>
      </c>
      <c r="AM1033">
        <v>3028.8</v>
      </c>
    </row>
    <row r="1034" spans="1:39" x14ac:dyDescent="0.25">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v>3646</v>
      </c>
      <c r="S1034">
        <v>17181</v>
      </c>
      <c r="T1034">
        <v>2</v>
      </c>
      <c r="U1034" t="s">
        <v>35</v>
      </c>
      <c r="V1034">
        <v>23</v>
      </c>
      <c r="W1034">
        <v>4</v>
      </c>
      <c r="X1034">
        <v>2</v>
      </c>
      <c r="Y1034">
        <v>0</v>
      </c>
      <c r="Z1034">
        <v>11</v>
      </c>
      <c r="AA1034">
        <v>2</v>
      </c>
      <c r="AB1034">
        <v>4</v>
      </c>
      <c r="AC1034" s="1">
        <v>45658</v>
      </c>
      <c r="AD1034">
        <v>1</v>
      </c>
      <c r="AE1034">
        <v>0</v>
      </c>
      <c r="AF1034">
        <v>0</v>
      </c>
      <c r="AG1034">
        <v>0</v>
      </c>
      <c r="AH1034" s="1">
        <v>44931</v>
      </c>
      <c r="AI1034" t="s">
        <v>71</v>
      </c>
      <c r="AJ1034" t="s">
        <v>72</v>
      </c>
      <c r="AK1034">
        <v>4</v>
      </c>
      <c r="AL1034" t="s">
        <v>75</v>
      </c>
      <c r="AM1034">
        <v>1458.4</v>
      </c>
    </row>
    <row r="1035" spans="1:39" x14ac:dyDescent="0.25">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v>7446</v>
      </c>
      <c r="S1035">
        <v>8931</v>
      </c>
      <c r="T1035">
        <v>1</v>
      </c>
      <c r="U1035" t="s">
        <v>43</v>
      </c>
      <c r="V1035">
        <v>11</v>
      </c>
      <c r="W1035">
        <v>3</v>
      </c>
      <c r="X1035">
        <v>1</v>
      </c>
      <c r="Y1035">
        <v>0</v>
      </c>
      <c r="Z1035">
        <v>10</v>
      </c>
      <c r="AA1035">
        <v>2</v>
      </c>
      <c r="AB1035">
        <v>3</v>
      </c>
      <c r="AC1035" s="1">
        <v>42370</v>
      </c>
      <c r="AD1035">
        <v>10</v>
      </c>
      <c r="AE1035">
        <v>8</v>
      </c>
      <c r="AF1035">
        <v>4</v>
      </c>
      <c r="AG1035">
        <v>7</v>
      </c>
      <c r="AH1035" s="1">
        <v>44930</v>
      </c>
      <c r="AI1035" t="s">
        <v>71</v>
      </c>
      <c r="AJ1035" t="s">
        <v>72</v>
      </c>
      <c r="AK1035">
        <v>5</v>
      </c>
      <c r="AL1035" t="s">
        <v>74</v>
      </c>
      <c r="AM1035">
        <v>2233.8000000000002</v>
      </c>
    </row>
    <row r="1036" spans="1:39" x14ac:dyDescent="0.25">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v>10851</v>
      </c>
      <c r="S1036">
        <v>19863</v>
      </c>
      <c r="T1036">
        <v>2</v>
      </c>
      <c r="U1036" t="s">
        <v>35</v>
      </c>
      <c r="V1036">
        <v>18</v>
      </c>
      <c r="W1036">
        <v>3</v>
      </c>
      <c r="X1036">
        <v>2</v>
      </c>
      <c r="Y1036">
        <v>1</v>
      </c>
      <c r="Z1036">
        <v>24</v>
      </c>
      <c r="AA1036">
        <v>2</v>
      </c>
      <c r="AB1036">
        <v>3</v>
      </c>
      <c r="AC1036" s="1">
        <v>43466</v>
      </c>
      <c r="AD1036">
        <v>7</v>
      </c>
      <c r="AE1036">
        <v>7</v>
      </c>
      <c r="AF1036">
        <v>0</v>
      </c>
      <c r="AG1036">
        <v>7</v>
      </c>
      <c r="AH1036" s="1"/>
      <c r="AI1036" t="s">
        <v>71</v>
      </c>
      <c r="AJ1036" t="s">
        <v>72</v>
      </c>
      <c r="AK1036">
        <v>6</v>
      </c>
      <c r="AL1036" t="s">
        <v>73</v>
      </c>
      <c r="AM1036">
        <v>3255.3</v>
      </c>
    </row>
    <row r="1037" spans="1:39" x14ac:dyDescent="0.25">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v>2109</v>
      </c>
      <c r="S1037">
        <v>24609</v>
      </c>
      <c r="T1037">
        <v>9</v>
      </c>
      <c r="U1037" t="s">
        <v>43</v>
      </c>
      <c r="V1037">
        <v>18</v>
      </c>
      <c r="W1037">
        <v>3</v>
      </c>
      <c r="X1037">
        <v>4</v>
      </c>
      <c r="Y1037">
        <v>0</v>
      </c>
      <c r="Z1037">
        <v>8</v>
      </c>
      <c r="AA1037">
        <v>3</v>
      </c>
      <c r="AB1037">
        <v>3</v>
      </c>
      <c r="AC1037" s="1">
        <v>44927</v>
      </c>
      <c r="AD1037">
        <v>3</v>
      </c>
      <c r="AE1037">
        <v>2</v>
      </c>
      <c r="AF1037">
        <v>0</v>
      </c>
      <c r="AG1037">
        <v>2</v>
      </c>
      <c r="AH1037" s="1"/>
      <c r="AI1037" t="s">
        <v>78</v>
      </c>
      <c r="AJ1037" t="s">
        <v>78</v>
      </c>
      <c r="AK1037">
        <v>7</v>
      </c>
      <c r="AL1037" t="s">
        <v>81</v>
      </c>
      <c r="AM1037">
        <v>632.70000000000005</v>
      </c>
    </row>
    <row r="1038" spans="1:39" x14ac:dyDescent="0.25">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v>3722</v>
      </c>
      <c r="S1038">
        <v>21081</v>
      </c>
      <c r="T1038">
        <v>6</v>
      </c>
      <c r="U1038" t="s">
        <v>35</v>
      </c>
      <c r="V1038">
        <v>13</v>
      </c>
      <c r="W1038">
        <v>3</v>
      </c>
      <c r="X1038">
        <v>3</v>
      </c>
      <c r="Y1038">
        <v>1</v>
      </c>
      <c r="Z1038">
        <v>7</v>
      </c>
      <c r="AA1038">
        <v>2</v>
      </c>
      <c r="AB1038">
        <v>1</v>
      </c>
      <c r="AC1038" s="1">
        <v>45292</v>
      </c>
      <c r="AD1038">
        <v>2</v>
      </c>
      <c r="AE1038">
        <v>2</v>
      </c>
      <c r="AF1038">
        <v>2</v>
      </c>
      <c r="AG1038">
        <v>2</v>
      </c>
      <c r="AH1038" s="1">
        <v>45656</v>
      </c>
      <c r="AI1038" t="s">
        <v>71</v>
      </c>
      <c r="AJ1038" t="s">
        <v>72</v>
      </c>
      <c r="AK1038">
        <v>4</v>
      </c>
      <c r="AL1038" t="s">
        <v>75</v>
      </c>
      <c r="AM1038">
        <v>1116.6000000000001</v>
      </c>
    </row>
    <row r="1039" spans="1:39" x14ac:dyDescent="0.25">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v>9380</v>
      </c>
      <c r="S1039">
        <v>14720</v>
      </c>
      <c r="T1039">
        <v>4</v>
      </c>
      <c r="U1039" t="s">
        <v>35</v>
      </c>
      <c r="V1039">
        <v>18</v>
      </c>
      <c r="W1039">
        <v>3</v>
      </c>
      <c r="X1039">
        <v>4</v>
      </c>
      <c r="Y1039">
        <v>2</v>
      </c>
      <c r="Z1039">
        <v>10</v>
      </c>
      <c r="AA1039">
        <v>4</v>
      </c>
      <c r="AB1039">
        <v>4</v>
      </c>
      <c r="AC1039" s="1">
        <v>44927</v>
      </c>
      <c r="AD1039">
        <v>3</v>
      </c>
      <c r="AE1039">
        <v>1</v>
      </c>
      <c r="AF1039">
        <v>1</v>
      </c>
      <c r="AG1039">
        <v>2</v>
      </c>
      <c r="AH1039" s="1"/>
      <c r="AI1039" t="s">
        <v>71</v>
      </c>
      <c r="AJ1039" t="s">
        <v>72</v>
      </c>
      <c r="AK1039">
        <v>5</v>
      </c>
      <c r="AL1039" t="s">
        <v>74</v>
      </c>
      <c r="AM1039">
        <v>2814</v>
      </c>
    </row>
    <row r="1040" spans="1:39" x14ac:dyDescent="0.25">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v>5486</v>
      </c>
      <c r="S1040">
        <v>24795</v>
      </c>
      <c r="T1040">
        <v>4</v>
      </c>
      <c r="U1040" t="s">
        <v>43</v>
      </c>
      <c r="V1040">
        <v>11</v>
      </c>
      <c r="W1040">
        <v>3</v>
      </c>
      <c r="X1040">
        <v>1</v>
      </c>
      <c r="Y1040">
        <v>3</v>
      </c>
      <c r="Z1040">
        <v>15</v>
      </c>
      <c r="AA1040">
        <v>3</v>
      </c>
      <c r="AB1040">
        <v>3</v>
      </c>
      <c r="AC1040" s="1">
        <v>45292</v>
      </c>
      <c r="AD1040">
        <v>2</v>
      </c>
      <c r="AE1040">
        <v>2</v>
      </c>
      <c r="AF1040">
        <v>2</v>
      </c>
      <c r="AG1040">
        <v>2</v>
      </c>
      <c r="AH1040" s="1"/>
      <c r="AI1040" t="s">
        <v>68</v>
      </c>
      <c r="AJ1040" t="s">
        <v>69</v>
      </c>
      <c r="AK1040">
        <v>3</v>
      </c>
      <c r="AL1040" t="s">
        <v>76</v>
      </c>
      <c r="AM1040">
        <v>1645.8000000000002</v>
      </c>
    </row>
    <row r="1041" spans="1:39" x14ac:dyDescent="0.25">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v>2742</v>
      </c>
      <c r="S1041">
        <v>3072</v>
      </c>
      <c r="T1041">
        <v>1</v>
      </c>
      <c r="U1041" t="s">
        <v>43</v>
      </c>
      <c r="V1041">
        <v>15</v>
      </c>
      <c r="W1041">
        <v>3</v>
      </c>
      <c r="X1041">
        <v>4</v>
      </c>
      <c r="Y1041">
        <v>0</v>
      </c>
      <c r="Z1041">
        <v>2</v>
      </c>
      <c r="AA1041">
        <v>0</v>
      </c>
      <c r="AB1041">
        <v>3</v>
      </c>
      <c r="AC1041" s="1">
        <v>45292</v>
      </c>
      <c r="AD1041">
        <v>2</v>
      </c>
      <c r="AE1041">
        <v>2</v>
      </c>
      <c r="AF1041">
        <v>2</v>
      </c>
      <c r="AG1041">
        <v>2</v>
      </c>
      <c r="AH1041" s="1">
        <v>45653</v>
      </c>
      <c r="AI1041" t="s">
        <v>78</v>
      </c>
      <c r="AJ1041" t="s">
        <v>78</v>
      </c>
      <c r="AK1041">
        <v>7</v>
      </c>
      <c r="AL1041" t="s">
        <v>81</v>
      </c>
      <c r="AM1041">
        <v>822.59999999999991</v>
      </c>
    </row>
    <row r="1042" spans="1:39" x14ac:dyDescent="0.25">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v>13757</v>
      </c>
      <c r="S1042">
        <v>25178</v>
      </c>
      <c r="T1042">
        <v>2</v>
      </c>
      <c r="U1042" t="s">
        <v>43</v>
      </c>
      <c r="V1042">
        <v>11</v>
      </c>
      <c r="W1042">
        <v>3</v>
      </c>
      <c r="X1042">
        <v>3</v>
      </c>
      <c r="Y1042">
        <v>1</v>
      </c>
      <c r="Z1042">
        <v>16</v>
      </c>
      <c r="AA1042">
        <v>5</v>
      </c>
      <c r="AB1042">
        <v>3</v>
      </c>
      <c r="AC1042" s="1">
        <v>42736</v>
      </c>
      <c r="AD1042">
        <v>9</v>
      </c>
      <c r="AE1042">
        <v>8</v>
      </c>
      <c r="AF1042">
        <v>4</v>
      </c>
      <c r="AG1042">
        <v>8</v>
      </c>
      <c r="AH1042" s="1"/>
      <c r="AI1042" t="s">
        <v>71</v>
      </c>
      <c r="AJ1042" t="s">
        <v>72</v>
      </c>
      <c r="AK1042">
        <v>5</v>
      </c>
      <c r="AL1042" t="s">
        <v>74</v>
      </c>
      <c r="AM1042">
        <v>4127.1000000000004</v>
      </c>
    </row>
    <row r="1043" spans="1:39" x14ac:dyDescent="0.25">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v>8463</v>
      </c>
      <c r="S1043">
        <v>23490</v>
      </c>
      <c r="T1043">
        <v>0</v>
      </c>
      <c r="U1043" t="s">
        <v>43</v>
      </c>
      <c r="V1043">
        <v>18</v>
      </c>
      <c r="W1043">
        <v>3</v>
      </c>
      <c r="X1043">
        <v>4</v>
      </c>
      <c r="Y1043">
        <v>0</v>
      </c>
      <c r="Z1043">
        <v>6</v>
      </c>
      <c r="AA1043">
        <v>4</v>
      </c>
      <c r="AB1043">
        <v>3</v>
      </c>
      <c r="AC1043" s="1">
        <v>44197</v>
      </c>
      <c r="AD1043">
        <v>5</v>
      </c>
      <c r="AE1043">
        <v>4</v>
      </c>
      <c r="AF1043">
        <v>1</v>
      </c>
      <c r="AG1043">
        <v>3</v>
      </c>
      <c r="AH1043" s="1"/>
      <c r="AI1043" t="s">
        <v>68</v>
      </c>
      <c r="AJ1043" t="s">
        <v>69</v>
      </c>
      <c r="AK1043">
        <v>3</v>
      </c>
      <c r="AL1043" t="s">
        <v>76</v>
      </c>
      <c r="AM1043">
        <v>2538.9</v>
      </c>
    </row>
    <row r="1044" spans="1:39" x14ac:dyDescent="0.25">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v>3162</v>
      </c>
      <c r="S1044">
        <v>7973</v>
      </c>
      <c r="T1044">
        <v>3</v>
      </c>
      <c r="U1044" t="s">
        <v>43</v>
      </c>
      <c r="V1044">
        <v>14</v>
      </c>
      <c r="W1044">
        <v>3</v>
      </c>
      <c r="X1044">
        <v>4</v>
      </c>
      <c r="Y1044">
        <v>0</v>
      </c>
      <c r="Z1044">
        <v>7</v>
      </c>
      <c r="AA1044">
        <v>5</v>
      </c>
      <c r="AB1044">
        <v>3</v>
      </c>
      <c r="AC1044" s="1">
        <v>44197</v>
      </c>
      <c r="AD1044">
        <v>5</v>
      </c>
      <c r="AE1044">
        <v>2</v>
      </c>
      <c r="AF1044">
        <v>0</v>
      </c>
      <c r="AG1044">
        <v>3</v>
      </c>
      <c r="AH1044" s="1"/>
      <c r="AI1044" t="s">
        <v>71</v>
      </c>
      <c r="AJ1044" t="s">
        <v>72</v>
      </c>
      <c r="AK1044">
        <v>5</v>
      </c>
      <c r="AL1044" t="s">
        <v>74</v>
      </c>
      <c r="AM1044">
        <v>948.60000000000014</v>
      </c>
    </row>
    <row r="1045" spans="1:39" x14ac:dyDescent="0.25">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v>16598</v>
      </c>
      <c r="S1045">
        <v>19764</v>
      </c>
      <c r="T1045">
        <v>4</v>
      </c>
      <c r="U1045" t="s">
        <v>43</v>
      </c>
      <c r="V1045">
        <v>12</v>
      </c>
      <c r="W1045">
        <v>3</v>
      </c>
      <c r="X1045">
        <v>2</v>
      </c>
      <c r="Y1045">
        <v>0</v>
      </c>
      <c r="Z1045">
        <v>35</v>
      </c>
      <c r="AA1045">
        <v>2</v>
      </c>
      <c r="AB1045">
        <v>2</v>
      </c>
      <c r="AC1045" s="1">
        <v>42736</v>
      </c>
      <c r="AD1045">
        <v>9</v>
      </c>
      <c r="AE1045">
        <v>8</v>
      </c>
      <c r="AF1045">
        <v>8</v>
      </c>
      <c r="AG1045">
        <v>8</v>
      </c>
      <c r="AH1045" s="1"/>
      <c r="AI1045" t="s">
        <v>71</v>
      </c>
      <c r="AJ1045" t="s">
        <v>72</v>
      </c>
      <c r="AK1045">
        <v>6</v>
      </c>
      <c r="AL1045" t="s">
        <v>73</v>
      </c>
      <c r="AM1045">
        <v>4979.4000000000005</v>
      </c>
    </row>
    <row r="1046" spans="1:39" x14ac:dyDescent="0.25">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v>6651</v>
      </c>
      <c r="S1046">
        <v>21534</v>
      </c>
      <c r="T1046">
        <v>2</v>
      </c>
      <c r="U1046" t="s">
        <v>43</v>
      </c>
      <c r="V1046">
        <v>14</v>
      </c>
      <c r="W1046">
        <v>3</v>
      </c>
      <c r="X1046">
        <v>2</v>
      </c>
      <c r="Y1046">
        <v>1</v>
      </c>
      <c r="Z1046">
        <v>20</v>
      </c>
      <c r="AA1046">
        <v>0</v>
      </c>
      <c r="AB1046">
        <v>2</v>
      </c>
      <c r="AC1046" s="1">
        <v>44927</v>
      </c>
      <c r="AD1046">
        <v>3</v>
      </c>
      <c r="AE1046">
        <v>2</v>
      </c>
      <c r="AF1046">
        <v>1</v>
      </c>
      <c r="AG1046">
        <v>2</v>
      </c>
      <c r="AH1046" s="1"/>
      <c r="AI1046" t="s">
        <v>71</v>
      </c>
      <c r="AJ1046" t="s">
        <v>72</v>
      </c>
      <c r="AK1046">
        <v>4</v>
      </c>
      <c r="AL1046" t="s">
        <v>75</v>
      </c>
      <c r="AM1046">
        <v>1995.3000000000002</v>
      </c>
    </row>
    <row r="1047" spans="1:39" x14ac:dyDescent="0.25">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v>2345</v>
      </c>
      <c r="S1047">
        <v>8045</v>
      </c>
      <c r="T1047">
        <v>2</v>
      </c>
      <c r="U1047" t="s">
        <v>43</v>
      </c>
      <c r="V1047">
        <v>14</v>
      </c>
      <c r="W1047">
        <v>3</v>
      </c>
      <c r="X1047">
        <v>3</v>
      </c>
      <c r="Y1047">
        <v>1</v>
      </c>
      <c r="Z1047">
        <v>8</v>
      </c>
      <c r="AA1047">
        <v>3</v>
      </c>
      <c r="AB1047">
        <v>4</v>
      </c>
      <c r="AC1047" s="1">
        <v>44927</v>
      </c>
      <c r="AD1047">
        <v>3</v>
      </c>
      <c r="AE1047">
        <v>1</v>
      </c>
      <c r="AF1047">
        <v>1</v>
      </c>
      <c r="AG1047">
        <v>2</v>
      </c>
      <c r="AH1047" s="1"/>
      <c r="AI1047" t="s">
        <v>71</v>
      </c>
      <c r="AJ1047" t="s">
        <v>72</v>
      </c>
      <c r="AK1047">
        <v>5</v>
      </c>
      <c r="AL1047" t="s">
        <v>74</v>
      </c>
      <c r="AM1047">
        <v>703.5</v>
      </c>
    </row>
    <row r="1048" spans="1:39" x14ac:dyDescent="0.25">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v>3420</v>
      </c>
      <c r="S1048">
        <v>21158</v>
      </c>
      <c r="T1048">
        <v>1</v>
      </c>
      <c r="U1048" t="s">
        <v>43</v>
      </c>
      <c r="V1048">
        <v>13</v>
      </c>
      <c r="W1048">
        <v>3</v>
      </c>
      <c r="X1048">
        <v>3</v>
      </c>
      <c r="Y1048">
        <v>0</v>
      </c>
      <c r="Z1048">
        <v>6</v>
      </c>
      <c r="AA1048">
        <v>3</v>
      </c>
      <c r="AB1048">
        <v>2</v>
      </c>
      <c r="AC1048" s="1">
        <v>44197</v>
      </c>
      <c r="AD1048">
        <v>5</v>
      </c>
      <c r="AE1048">
        <v>2</v>
      </c>
      <c r="AF1048">
        <v>1</v>
      </c>
      <c r="AG1048">
        <v>3</v>
      </c>
      <c r="AH1048" s="1"/>
      <c r="AI1048" t="s">
        <v>71</v>
      </c>
      <c r="AJ1048" t="s">
        <v>72</v>
      </c>
      <c r="AK1048">
        <v>6</v>
      </c>
      <c r="AL1048" t="s">
        <v>73</v>
      </c>
      <c r="AM1048">
        <v>1026</v>
      </c>
    </row>
    <row r="1049" spans="1:39" x14ac:dyDescent="0.25">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v>4373</v>
      </c>
      <c r="S1049">
        <v>17456</v>
      </c>
      <c r="T1049">
        <v>0</v>
      </c>
      <c r="U1049" t="s">
        <v>43</v>
      </c>
      <c r="V1049">
        <v>14</v>
      </c>
      <c r="W1049">
        <v>3</v>
      </c>
      <c r="X1049">
        <v>1</v>
      </c>
      <c r="Y1049">
        <v>2</v>
      </c>
      <c r="Z1049">
        <v>5</v>
      </c>
      <c r="AA1049">
        <v>2</v>
      </c>
      <c r="AB1049">
        <v>3</v>
      </c>
      <c r="AC1049" s="1">
        <v>44562</v>
      </c>
      <c r="AD1049">
        <v>4</v>
      </c>
      <c r="AE1049">
        <v>3</v>
      </c>
      <c r="AF1049">
        <v>0</v>
      </c>
      <c r="AG1049">
        <v>3</v>
      </c>
      <c r="AH1049" s="1"/>
      <c r="AI1049" t="s">
        <v>68</v>
      </c>
      <c r="AJ1049" t="s">
        <v>69</v>
      </c>
      <c r="AK1049">
        <v>2</v>
      </c>
      <c r="AL1049" t="s">
        <v>70</v>
      </c>
      <c r="AM1049">
        <v>1311.9</v>
      </c>
    </row>
    <row r="1050" spans="1:39" x14ac:dyDescent="0.25">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v>4759</v>
      </c>
      <c r="S1050">
        <v>15891</v>
      </c>
      <c r="T1050">
        <v>3</v>
      </c>
      <c r="U1050" t="s">
        <v>43</v>
      </c>
      <c r="V1050">
        <v>18</v>
      </c>
      <c r="W1050">
        <v>3</v>
      </c>
      <c r="X1050">
        <v>4</v>
      </c>
      <c r="Y1050">
        <v>0</v>
      </c>
      <c r="Z1050">
        <v>15</v>
      </c>
      <c r="AA1050">
        <v>2</v>
      </c>
      <c r="AB1050">
        <v>3</v>
      </c>
      <c r="AC1050" s="1">
        <v>41275</v>
      </c>
      <c r="AD1050">
        <v>13</v>
      </c>
      <c r="AE1050">
        <v>9</v>
      </c>
      <c r="AF1050">
        <v>3</v>
      </c>
      <c r="AG1050">
        <v>12</v>
      </c>
      <c r="AH1050" s="1"/>
      <c r="AI1050" t="s">
        <v>68</v>
      </c>
      <c r="AJ1050" t="s">
        <v>69</v>
      </c>
      <c r="AK1050">
        <v>3</v>
      </c>
      <c r="AL1050" t="s">
        <v>76</v>
      </c>
      <c r="AM1050">
        <v>1427.7</v>
      </c>
    </row>
    <row r="1051" spans="1:39" x14ac:dyDescent="0.25">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v>5301</v>
      </c>
      <c r="S1051">
        <v>2939</v>
      </c>
      <c r="T1051">
        <v>8</v>
      </c>
      <c r="U1051" t="s">
        <v>43</v>
      </c>
      <c r="V1051">
        <v>15</v>
      </c>
      <c r="W1051">
        <v>3</v>
      </c>
      <c r="X1051">
        <v>3</v>
      </c>
      <c r="Y1051">
        <v>2</v>
      </c>
      <c r="Z1051">
        <v>4</v>
      </c>
      <c r="AA1051">
        <v>2</v>
      </c>
      <c r="AB1051">
        <v>2</v>
      </c>
      <c r="AC1051" s="1">
        <v>45292</v>
      </c>
      <c r="AD1051">
        <v>2</v>
      </c>
      <c r="AE1051">
        <v>1</v>
      </c>
      <c r="AF1051">
        <v>2</v>
      </c>
      <c r="AG1051">
        <v>2</v>
      </c>
      <c r="AH1051" s="1"/>
      <c r="AI1051" t="s">
        <v>68</v>
      </c>
      <c r="AJ1051" t="s">
        <v>69</v>
      </c>
      <c r="AK1051">
        <v>1</v>
      </c>
      <c r="AL1051" t="s">
        <v>77</v>
      </c>
      <c r="AM1051">
        <v>1590.3000000000002</v>
      </c>
    </row>
    <row r="1052" spans="1:39" x14ac:dyDescent="0.25">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v>3673</v>
      </c>
      <c r="S1052">
        <v>16458</v>
      </c>
      <c r="T1052">
        <v>1</v>
      </c>
      <c r="U1052" t="s">
        <v>43</v>
      </c>
      <c r="V1052">
        <v>13</v>
      </c>
      <c r="W1052">
        <v>3</v>
      </c>
      <c r="X1052">
        <v>3</v>
      </c>
      <c r="Y1052">
        <v>0</v>
      </c>
      <c r="Z1052">
        <v>12</v>
      </c>
      <c r="AA1052">
        <v>3</v>
      </c>
      <c r="AB1052">
        <v>3</v>
      </c>
      <c r="AC1052" s="1">
        <v>41640</v>
      </c>
      <c r="AD1052">
        <v>12</v>
      </c>
      <c r="AE1052">
        <v>9</v>
      </c>
      <c r="AF1052">
        <v>5</v>
      </c>
      <c r="AG1052">
        <v>8</v>
      </c>
      <c r="AH1052" s="1"/>
      <c r="AI1052" t="s">
        <v>71</v>
      </c>
      <c r="AJ1052" t="s">
        <v>72</v>
      </c>
      <c r="AK1052">
        <v>5</v>
      </c>
      <c r="AL1052" t="s">
        <v>74</v>
      </c>
      <c r="AM1052">
        <v>1101.9000000000001</v>
      </c>
    </row>
    <row r="1053" spans="1:39" x14ac:dyDescent="0.25">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v>4768</v>
      </c>
      <c r="S1053">
        <v>9282</v>
      </c>
      <c r="T1053">
        <v>7</v>
      </c>
      <c r="U1053" t="s">
        <v>43</v>
      </c>
      <c r="V1053">
        <v>12</v>
      </c>
      <c r="W1053">
        <v>3</v>
      </c>
      <c r="X1053">
        <v>3</v>
      </c>
      <c r="Y1053">
        <v>1</v>
      </c>
      <c r="Z1053">
        <v>11</v>
      </c>
      <c r="AA1053">
        <v>4</v>
      </c>
      <c r="AB1053">
        <v>2</v>
      </c>
      <c r="AC1053" s="1">
        <v>45658</v>
      </c>
      <c r="AD1053">
        <v>1</v>
      </c>
      <c r="AE1053">
        <v>0</v>
      </c>
      <c r="AF1053">
        <v>0</v>
      </c>
      <c r="AG1053">
        <v>0</v>
      </c>
      <c r="AH1053" s="1"/>
      <c r="AI1053" t="s">
        <v>68</v>
      </c>
      <c r="AJ1053" t="s">
        <v>69</v>
      </c>
      <c r="AK1053">
        <v>3</v>
      </c>
      <c r="AL1053" t="s">
        <v>76</v>
      </c>
      <c r="AM1053">
        <v>1430.4</v>
      </c>
    </row>
    <row r="1054" spans="1:39" x14ac:dyDescent="0.25">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v>1274</v>
      </c>
      <c r="S1054">
        <v>7152</v>
      </c>
      <c r="T1054">
        <v>1</v>
      </c>
      <c r="U1054" t="s">
        <v>43</v>
      </c>
      <c r="V1054">
        <v>13</v>
      </c>
      <c r="W1054">
        <v>3</v>
      </c>
      <c r="X1054">
        <v>2</v>
      </c>
      <c r="Y1054">
        <v>2</v>
      </c>
      <c r="Z1054">
        <v>1</v>
      </c>
      <c r="AA1054">
        <v>2</v>
      </c>
      <c r="AB1054">
        <v>2</v>
      </c>
      <c r="AC1054" s="1">
        <v>45658</v>
      </c>
      <c r="AD1054">
        <v>1</v>
      </c>
      <c r="AE1054">
        <v>0</v>
      </c>
      <c r="AF1054">
        <v>0</v>
      </c>
      <c r="AG1054">
        <v>0</v>
      </c>
      <c r="AH1054" s="1"/>
      <c r="AI1054" t="s">
        <v>71</v>
      </c>
      <c r="AJ1054" t="s">
        <v>72</v>
      </c>
      <c r="AK1054">
        <v>4</v>
      </c>
      <c r="AL1054" t="s">
        <v>75</v>
      </c>
      <c r="AM1054">
        <v>382.20000000000005</v>
      </c>
    </row>
    <row r="1055" spans="1:39" x14ac:dyDescent="0.25">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v>4900</v>
      </c>
      <c r="S1055">
        <v>2721</v>
      </c>
      <c r="T1055">
        <v>0</v>
      </c>
      <c r="U1055" t="s">
        <v>43</v>
      </c>
      <c r="V1055">
        <v>24</v>
      </c>
      <c r="W1055">
        <v>4</v>
      </c>
      <c r="X1055">
        <v>1</v>
      </c>
      <c r="Y1055">
        <v>1</v>
      </c>
      <c r="Z1055">
        <v>13</v>
      </c>
      <c r="AA1055">
        <v>2</v>
      </c>
      <c r="AB1055">
        <v>2</v>
      </c>
      <c r="AC1055" s="1">
        <v>41640</v>
      </c>
      <c r="AD1055">
        <v>12</v>
      </c>
      <c r="AE1055">
        <v>9</v>
      </c>
      <c r="AF1055">
        <v>2</v>
      </c>
      <c r="AG1055">
        <v>8</v>
      </c>
      <c r="AH1055" s="1"/>
      <c r="AI1055" t="s">
        <v>71</v>
      </c>
      <c r="AJ1055" t="s">
        <v>72</v>
      </c>
      <c r="AK1055">
        <v>5</v>
      </c>
      <c r="AL1055" t="s">
        <v>74</v>
      </c>
      <c r="AM1055">
        <v>1960</v>
      </c>
    </row>
    <row r="1056" spans="1:39" x14ac:dyDescent="0.25">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v>10466</v>
      </c>
      <c r="S1056">
        <v>20948</v>
      </c>
      <c r="T1056">
        <v>3</v>
      </c>
      <c r="U1056" t="s">
        <v>43</v>
      </c>
      <c r="V1056">
        <v>14</v>
      </c>
      <c r="W1056">
        <v>3</v>
      </c>
      <c r="X1056">
        <v>2</v>
      </c>
      <c r="Y1056">
        <v>2</v>
      </c>
      <c r="Z1056">
        <v>29</v>
      </c>
      <c r="AA1056">
        <v>3</v>
      </c>
      <c r="AB1056">
        <v>3</v>
      </c>
      <c r="AC1056" s="1">
        <v>43101</v>
      </c>
      <c r="AD1056">
        <v>8</v>
      </c>
      <c r="AE1056">
        <v>7</v>
      </c>
      <c r="AF1056">
        <v>0</v>
      </c>
      <c r="AG1056">
        <v>7</v>
      </c>
      <c r="AH1056" s="1"/>
      <c r="AI1056" t="s">
        <v>71</v>
      </c>
      <c r="AJ1056" t="s">
        <v>72</v>
      </c>
      <c r="AK1056">
        <v>6</v>
      </c>
      <c r="AL1056" t="s">
        <v>73</v>
      </c>
      <c r="AM1056">
        <v>3139.8</v>
      </c>
    </row>
    <row r="1057" spans="1:39" x14ac:dyDescent="0.25">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v>17007</v>
      </c>
      <c r="S1057">
        <v>11929</v>
      </c>
      <c r="T1057">
        <v>7</v>
      </c>
      <c r="U1057" t="s">
        <v>43</v>
      </c>
      <c r="V1057">
        <v>14</v>
      </c>
      <c r="W1057">
        <v>3</v>
      </c>
      <c r="X1057">
        <v>4</v>
      </c>
      <c r="Y1057">
        <v>2</v>
      </c>
      <c r="Z1057">
        <v>16</v>
      </c>
      <c r="AA1057">
        <v>3</v>
      </c>
      <c r="AB1057">
        <v>2</v>
      </c>
      <c r="AC1057" s="1">
        <v>40909</v>
      </c>
      <c r="AD1057">
        <v>14</v>
      </c>
      <c r="AE1057">
        <v>8</v>
      </c>
      <c r="AF1057">
        <v>6</v>
      </c>
      <c r="AG1057">
        <v>9</v>
      </c>
      <c r="AH1057" s="1"/>
      <c r="AI1057" t="s">
        <v>71</v>
      </c>
      <c r="AJ1057" t="s">
        <v>72</v>
      </c>
      <c r="AK1057">
        <v>4</v>
      </c>
      <c r="AL1057" t="s">
        <v>75</v>
      </c>
      <c r="AM1057">
        <v>5102.1000000000004</v>
      </c>
    </row>
    <row r="1058" spans="1:39" x14ac:dyDescent="0.25">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v>2909</v>
      </c>
      <c r="S1058">
        <v>15747</v>
      </c>
      <c r="T1058">
        <v>3</v>
      </c>
      <c r="U1058" t="s">
        <v>43</v>
      </c>
      <c r="V1058">
        <v>15</v>
      </c>
      <c r="W1058">
        <v>3</v>
      </c>
      <c r="X1058">
        <v>4</v>
      </c>
      <c r="Y1058">
        <v>1</v>
      </c>
      <c r="Z1058">
        <v>5</v>
      </c>
      <c r="AA1058">
        <v>3</v>
      </c>
      <c r="AB1058">
        <v>4</v>
      </c>
      <c r="AC1058" s="1">
        <v>44927</v>
      </c>
      <c r="AD1058">
        <v>3</v>
      </c>
      <c r="AE1058">
        <v>2</v>
      </c>
      <c r="AF1058">
        <v>1</v>
      </c>
      <c r="AG1058">
        <v>2</v>
      </c>
      <c r="AH1058" s="1">
        <v>45634</v>
      </c>
      <c r="AI1058" t="s">
        <v>68</v>
      </c>
      <c r="AJ1058" t="s">
        <v>69</v>
      </c>
      <c r="AK1058">
        <v>2</v>
      </c>
      <c r="AL1058" t="s">
        <v>70</v>
      </c>
      <c r="AM1058">
        <v>872.7</v>
      </c>
    </row>
    <row r="1059" spans="1:39" x14ac:dyDescent="0.25">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v>5765</v>
      </c>
      <c r="S1059">
        <v>17485</v>
      </c>
      <c r="T1059">
        <v>5</v>
      </c>
      <c r="U1059" t="s">
        <v>43</v>
      </c>
      <c r="V1059">
        <v>11</v>
      </c>
      <c r="W1059">
        <v>3</v>
      </c>
      <c r="X1059">
        <v>1</v>
      </c>
      <c r="Y1059">
        <v>0</v>
      </c>
      <c r="Z1059">
        <v>7</v>
      </c>
      <c r="AA1059">
        <v>4</v>
      </c>
      <c r="AB1059">
        <v>1</v>
      </c>
      <c r="AC1059" s="1">
        <v>44197</v>
      </c>
      <c r="AD1059">
        <v>5</v>
      </c>
      <c r="AE1059">
        <v>3</v>
      </c>
      <c r="AF1059">
        <v>0</v>
      </c>
      <c r="AG1059">
        <v>0</v>
      </c>
      <c r="AH1059" s="1">
        <v>45633</v>
      </c>
      <c r="AI1059" t="s">
        <v>68</v>
      </c>
      <c r="AJ1059" t="s">
        <v>69</v>
      </c>
      <c r="AK1059">
        <v>3</v>
      </c>
      <c r="AL1059" t="s">
        <v>76</v>
      </c>
      <c r="AM1059">
        <v>1729.5</v>
      </c>
    </row>
    <row r="1060" spans="1:39" x14ac:dyDescent="0.25">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s="1">
        <v>40544</v>
      </c>
      <c r="AD1060">
        <v>15</v>
      </c>
      <c r="AE1060">
        <v>9</v>
      </c>
      <c r="AF1060">
        <v>10</v>
      </c>
      <c r="AG1060">
        <v>10</v>
      </c>
      <c r="AH1060" s="1">
        <v>45631</v>
      </c>
      <c r="AI1060" t="s">
        <v>68</v>
      </c>
      <c r="AJ1060" t="s">
        <v>69</v>
      </c>
      <c r="AK1060">
        <v>2</v>
      </c>
      <c r="AL1060" t="s">
        <v>70</v>
      </c>
      <c r="AM1060">
        <v>1839.6000000000001</v>
      </c>
    </row>
    <row r="1061" spans="1:39" x14ac:dyDescent="0.25">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v>2404</v>
      </c>
      <c r="S1061">
        <v>16192</v>
      </c>
      <c r="T1061">
        <v>1</v>
      </c>
      <c r="U1061" t="s">
        <v>43</v>
      </c>
      <c r="V1061">
        <v>13</v>
      </c>
      <c r="W1061">
        <v>3</v>
      </c>
      <c r="X1061">
        <v>1</v>
      </c>
      <c r="Y1061">
        <v>1</v>
      </c>
      <c r="Z1061">
        <v>1</v>
      </c>
      <c r="AA1061">
        <v>3</v>
      </c>
      <c r="AB1061">
        <v>3</v>
      </c>
      <c r="AC1061" s="1">
        <v>45658</v>
      </c>
      <c r="AD1061">
        <v>1</v>
      </c>
      <c r="AE1061">
        <v>0</v>
      </c>
      <c r="AF1061">
        <v>0</v>
      </c>
      <c r="AG1061">
        <v>0</v>
      </c>
      <c r="AH1061" s="1"/>
      <c r="AI1061" t="s">
        <v>68</v>
      </c>
      <c r="AJ1061" t="s">
        <v>69</v>
      </c>
      <c r="AK1061">
        <v>2</v>
      </c>
      <c r="AL1061" t="s">
        <v>70</v>
      </c>
      <c r="AM1061">
        <v>721.2</v>
      </c>
    </row>
    <row r="1062" spans="1:39" x14ac:dyDescent="0.25">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v>3172</v>
      </c>
      <c r="S1062">
        <v>16998</v>
      </c>
      <c r="T1062">
        <v>2</v>
      </c>
      <c r="U1062" t="s">
        <v>35</v>
      </c>
      <c r="V1062">
        <v>11</v>
      </c>
      <c r="W1062">
        <v>3</v>
      </c>
      <c r="X1062">
        <v>3</v>
      </c>
      <c r="Y1062">
        <v>0</v>
      </c>
      <c r="Z1062">
        <v>4</v>
      </c>
      <c r="AA1062">
        <v>2</v>
      </c>
      <c r="AB1062">
        <v>2</v>
      </c>
      <c r="AC1062" s="1">
        <v>46023</v>
      </c>
      <c r="AD1062">
        <v>0</v>
      </c>
      <c r="AE1062">
        <v>0</v>
      </c>
      <c r="AF1062">
        <v>0</v>
      </c>
      <c r="AG1062">
        <v>0</v>
      </c>
      <c r="AH1062" s="1">
        <v>45626</v>
      </c>
      <c r="AI1062" t="s">
        <v>71</v>
      </c>
      <c r="AJ1062" t="s">
        <v>72</v>
      </c>
      <c r="AK1062">
        <v>4</v>
      </c>
      <c r="AL1062" t="s">
        <v>75</v>
      </c>
      <c r="AM1062">
        <v>951.60000000000014</v>
      </c>
    </row>
    <row r="1063" spans="1:39" x14ac:dyDescent="0.25">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v>2033</v>
      </c>
      <c r="S1063">
        <v>7103</v>
      </c>
      <c r="T1063">
        <v>1</v>
      </c>
      <c r="U1063" t="s">
        <v>43</v>
      </c>
      <c r="V1063">
        <v>13</v>
      </c>
      <c r="W1063">
        <v>3</v>
      </c>
      <c r="X1063">
        <v>3</v>
      </c>
      <c r="Y1063">
        <v>1</v>
      </c>
      <c r="Z1063">
        <v>1</v>
      </c>
      <c r="AA1063">
        <v>2</v>
      </c>
      <c r="AB1063">
        <v>3</v>
      </c>
      <c r="AC1063" s="1">
        <v>45658</v>
      </c>
      <c r="AD1063">
        <v>1</v>
      </c>
      <c r="AE1063">
        <v>0</v>
      </c>
      <c r="AF1063">
        <v>0</v>
      </c>
      <c r="AG1063">
        <v>0</v>
      </c>
      <c r="AH1063" s="1"/>
      <c r="AI1063" t="s">
        <v>68</v>
      </c>
      <c r="AJ1063" t="s">
        <v>69</v>
      </c>
      <c r="AK1063">
        <v>2</v>
      </c>
      <c r="AL1063" t="s">
        <v>70</v>
      </c>
      <c r="AM1063">
        <v>609.90000000000009</v>
      </c>
    </row>
    <row r="1064" spans="1:39" x14ac:dyDescent="0.25">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v>10209</v>
      </c>
      <c r="S1064">
        <v>19719</v>
      </c>
      <c r="T1064">
        <v>5</v>
      </c>
      <c r="U1064" t="s">
        <v>35</v>
      </c>
      <c r="V1064">
        <v>18</v>
      </c>
      <c r="W1064">
        <v>3</v>
      </c>
      <c r="X1064">
        <v>2</v>
      </c>
      <c r="Y1064">
        <v>0</v>
      </c>
      <c r="Z1064">
        <v>16</v>
      </c>
      <c r="AA1064">
        <v>2</v>
      </c>
      <c r="AB1064">
        <v>2</v>
      </c>
      <c r="AC1064" s="1">
        <v>45292</v>
      </c>
      <c r="AD1064">
        <v>2</v>
      </c>
      <c r="AE1064">
        <v>2</v>
      </c>
      <c r="AF1064">
        <v>2</v>
      </c>
      <c r="AG1064">
        <v>2</v>
      </c>
      <c r="AH1064" s="1"/>
      <c r="AI1064" t="s">
        <v>71</v>
      </c>
      <c r="AJ1064" t="s">
        <v>72</v>
      </c>
      <c r="AK1064">
        <v>6</v>
      </c>
      <c r="AL1064" t="s">
        <v>73</v>
      </c>
      <c r="AM1064">
        <v>3062.7000000000003</v>
      </c>
    </row>
    <row r="1065" spans="1:39" x14ac:dyDescent="0.25">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v>8620</v>
      </c>
      <c r="S1065">
        <v>23757</v>
      </c>
      <c r="T1065">
        <v>1</v>
      </c>
      <c r="U1065" t="s">
        <v>43</v>
      </c>
      <c r="V1065">
        <v>14</v>
      </c>
      <c r="W1065">
        <v>3</v>
      </c>
      <c r="X1065">
        <v>3</v>
      </c>
      <c r="Y1065">
        <v>2</v>
      </c>
      <c r="Z1065">
        <v>10</v>
      </c>
      <c r="AA1065">
        <v>3</v>
      </c>
      <c r="AB1065">
        <v>3</v>
      </c>
      <c r="AC1065" s="1">
        <v>42370</v>
      </c>
      <c r="AD1065">
        <v>10</v>
      </c>
      <c r="AE1065">
        <v>7</v>
      </c>
      <c r="AF1065">
        <v>0</v>
      </c>
      <c r="AG1065">
        <v>4</v>
      </c>
      <c r="AH1065" s="1"/>
      <c r="AI1065" t="s">
        <v>68</v>
      </c>
      <c r="AJ1065" t="s">
        <v>69</v>
      </c>
      <c r="AK1065">
        <v>1</v>
      </c>
      <c r="AL1065" t="s">
        <v>77</v>
      </c>
      <c r="AM1065">
        <v>2586</v>
      </c>
    </row>
    <row r="1066" spans="1:39" x14ac:dyDescent="0.25">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v>2064</v>
      </c>
      <c r="S1066">
        <v>15428</v>
      </c>
      <c r="T1066">
        <v>0</v>
      </c>
      <c r="U1066" t="s">
        <v>43</v>
      </c>
      <c r="V1066">
        <v>21</v>
      </c>
      <c r="W1066">
        <v>4</v>
      </c>
      <c r="X1066">
        <v>1</v>
      </c>
      <c r="Y1066">
        <v>1</v>
      </c>
      <c r="Z1066">
        <v>6</v>
      </c>
      <c r="AA1066">
        <v>3</v>
      </c>
      <c r="AB1066">
        <v>4</v>
      </c>
      <c r="AC1066" s="1">
        <v>44197</v>
      </c>
      <c r="AD1066">
        <v>5</v>
      </c>
      <c r="AE1066">
        <v>3</v>
      </c>
      <c r="AF1066">
        <v>1</v>
      </c>
      <c r="AG1066">
        <v>3</v>
      </c>
      <c r="AH1066" s="1"/>
      <c r="AI1066" t="s">
        <v>78</v>
      </c>
      <c r="AJ1066" t="s">
        <v>78</v>
      </c>
      <c r="AK1066">
        <v>9</v>
      </c>
      <c r="AL1066" t="s">
        <v>80</v>
      </c>
      <c r="AM1066">
        <v>825.6</v>
      </c>
    </row>
    <row r="1067" spans="1:39" x14ac:dyDescent="0.25">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v>4035</v>
      </c>
      <c r="S1067">
        <v>16143</v>
      </c>
      <c r="T1067">
        <v>0</v>
      </c>
      <c r="U1067" t="s">
        <v>35</v>
      </c>
      <c r="V1067">
        <v>16</v>
      </c>
      <c r="W1067">
        <v>3</v>
      </c>
      <c r="X1067">
        <v>2</v>
      </c>
      <c r="Y1067">
        <v>0</v>
      </c>
      <c r="Z1067">
        <v>4</v>
      </c>
      <c r="AA1067">
        <v>2</v>
      </c>
      <c r="AB1067">
        <v>3</v>
      </c>
      <c r="AC1067" s="1">
        <v>44927</v>
      </c>
      <c r="AD1067">
        <v>3</v>
      </c>
      <c r="AE1067">
        <v>2</v>
      </c>
      <c r="AF1067">
        <v>1</v>
      </c>
      <c r="AG1067">
        <v>2</v>
      </c>
      <c r="AH1067" s="1"/>
      <c r="AI1067" t="s">
        <v>71</v>
      </c>
      <c r="AJ1067" t="s">
        <v>72</v>
      </c>
      <c r="AK1067">
        <v>5</v>
      </c>
      <c r="AL1067" t="s">
        <v>74</v>
      </c>
      <c r="AM1067">
        <v>1210.5</v>
      </c>
    </row>
    <row r="1068" spans="1:39" x14ac:dyDescent="0.25">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v>3838</v>
      </c>
      <c r="S1068">
        <v>8192</v>
      </c>
      <c r="T1068">
        <v>8</v>
      </c>
      <c r="U1068" t="s">
        <v>43</v>
      </c>
      <c r="V1068">
        <v>11</v>
      </c>
      <c r="W1068">
        <v>3</v>
      </c>
      <c r="X1068">
        <v>4</v>
      </c>
      <c r="Y1068">
        <v>0</v>
      </c>
      <c r="Z1068">
        <v>8</v>
      </c>
      <c r="AA1068">
        <v>5</v>
      </c>
      <c r="AB1068">
        <v>3</v>
      </c>
      <c r="AC1068" s="1">
        <v>44197</v>
      </c>
      <c r="AD1068">
        <v>5</v>
      </c>
      <c r="AE1068">
        <v>4</v>
      </c>
      <c r="AF1068">
        <v>0</v>
      </c>
      <c r="AG1068">
        <v>2</v>
      </c>
      <c r="AH1068" s="1"/>
      <c r="AI1068" t="s">
        <v>71</v>
      </c>
      <c r="AJ1068" t="s">
        <v>72</v>
      </c>
      <c r="AK1068">
        <v>6</v>
      </c>
      <c r="AL1068" t="s">
        <v>73</v>
      </c>
      <c r="AM1068">
        <v>1151.4000000000001</v>
      </c>
    </row>
    <row r="1069" spans="1:39" x14ac:dyDescent="0.25">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v>4591</v>
      </c>
      <c r="S1069">
        <v>24200</v>
      </c>
      <c r="T1069">
        <v>3</v>
      </c>
      <c r="U1069" t="s">
        <v>35</v>
      </c>
      <c r="V1069">
        <v>17</v>
      </c>
      <c r="W1069">
        <v>3</v>
      </c>
      <c r="X1069">
        <v>3</v>
      </c>
      <c r="Y1069">
        <v>1</v>
      </c>
      <c r="Z1069">
        <v>11</v>
      </c>
      <c r="AA1069">
        <v>4</v>
      </c>
      <c r="AB1069">
        <v>2</v>
      </c>
      <c r="AC1069" s="1">
        <v>44197</v>
      </c>
      <c r="AD1069">
        <v>5</v>
      </c>
      <c r="AE1069">
        <v>4</v>
      </c>
      <c r="AF1069">
        <v>1</v>
      </c>
      <c r="AG1069">
        <v>2</v>
      </c>
      <c r="AH1069" s="1"/>
      <c r="AI1069" t="s">
        <v>68</v>
      </c>
      <c r="AJ1069" t="s">
        <v>69</v>
      </c>
      <c r="AK1069">
        <v>1</v>
      </c>
      <c r="AL1069" t="s">
        <v>77</v>
      </c>
      <c r="AM1069">
        <v>1377.3000000000002</v>
      </c>
    </row>
    <row r="1070" spans="1:39" x14ac:dyDescent="0.25">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v>2561</v>
      </c>
      <c r="S1070">
        <v>5355</v>
      </c>
      <c r="T1070">
        <v>7</v>
      </c>
      <c r="U1070" t="s">
        <v>43</v>
      </c>
      <c r="V1070">
        <v>11</v>
      </c>
      <c r="W1070">
        <v>3</v>
      </c>
      <c r="X1070">
        <v>3</v>
      </c>
      <c r="Y1070">
        <v>0</v>
      </c>
      <c r="Z1070">
        <v>8</v>
      </c>
      <c r="AA1070">
        <v>2</v>
      </c>
      <c r="AB1070">
        <v>2</v>
      </c>
      <c r="AC1070" s="1">
        <v>46023</v>
      </c>
      <c r="AD1070">
        <v>0</v>
      </c>
      <c r="AE1070">
        <v>0</v>
      </c>
      <c r="AF1070">
        <v>0</v>
      </c>
      <c r="AG1070">
        <v>0</v>
      </c>
      <c r="AH1070" s="1">
        <v>45616</v>
      </c>
      <c r="AI1070" t="s">
        <v>71</v>
      </c>
      <c r="AJ1070" t="s">
        <v>72</v>
      </c>
      <c r="AK1070">
        <v>5</v>
      </c>
      <c r="AL1070" t="s">
        <v>74</v>
      </c>
      <c r="AM1070">
        <v>768.30000000000007</v>
      </c>
    </row>
    <row r="1071" spans="1:39" x14ac:dyDescent="0.25">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v>1563</v>
      </c>
      <c r="S1071">
        <v>12530</v>
      </c>
      <c r="T1071">
        <v>1</v>
      </c>
      <c r="U1071" t="s">
        <v>43</v>
      </c>
      <c r="V1071">
        <v>14</v>
      </c>
      <c r="W1071">
        <v>3</v>
      </c>
      <c r="X1071">
        <v>4</v>
      </c>
      <c r="Y1071">
        <v>1</v>
      </c>
      <c r="Z1071">
        <v>1</v>
      </c>
      <c r="AA1071">
        <v>2</v>
      </c>
      <c r="AB1071">
        <v>1</v>
      </c>
      <c r="AC1071" s="1">
        <v>45658</v>
      </c>
      <c r="AD1071">
        <v>1</v>
      </c>
      <c r="AE1071">
        <v>0</v>
      </c>
      <c r="AF1071">
        <v>0</v>
      </c>
      <c r="AG1071">
        <v>0</v>
      </c>
      <c r="AH1071" s="1"/>
      <c r="AI1071" t="s">
        <v>71</v>
      </c>
      <c r="AJ1071" t="s">
        <v>72</v>
      </c>
      <c r="AK1071">
        <v>4</v>
      </c>
      <c r="AL1071" t="s">
        <v>75</v>
      </c>
      <c r="AM1071">
        <v>468.90000000000003</v>
      </c>
    </row>
    <row r="1072" spans="1:39" x14ac:dyDescent="0.25">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v>4898</v>
      </c>
      <c r="S1072">
        <v>11827</v>
      </c>
      <c r="T1072">
        <v>0</v>
      </c>
      <c r="U1072" t="s">
        <v>43</v>
      </c>
      <c r="V1072">
        <v>14</v>
      </c>
      <c r="W1072">
        <v>3</v>
      </c>
      <c r="X1072">
        <v>4</v>
      </c>
      <c r="Y1072">
        <v>0</v>
      </c>
      <c r="Z1072">
        <v>5</v>
      </c>
      <c r="AA1072">
        <v>5</v>
      </c>
      <c r="AB1072">
        <v>3</v>
      </c>
      <c r="AC1072" s="1">
        <v>44562</v>
      </c>
      <c r="AD1072">
        <v>4</v>
      </c>
      <c r="AE1072">
        <v>2</v>
      </c>
      <c r="AF1072">
        <v>1</v>
      </c>
      <c r="AG1072">
        <v>3</v>
      </c>
      <c r="AH1072" s="1"/>
      <c r="AI1072" t="s">
        <v>68</v>
      </c>
      <c r="AJ1072" t="s">
        <v>69</v>
      </c>
      <c r="AK1072">
        <v>2</v>
      </c>
      <c r="AL1072" t="s">
        <v>70</v>
      </c>
      <c r="AM1072">
        <v>1469.4</v>
      </c>
    </row>
    <row r="1073" spans="1:39" x14ac:dyDescent="0.25">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v>4789</v>
      </c>
      <c r="S1073">
        <v>23070</v>
      </c>
      <c r="T1073">
        <v>4</v>
      </c>
      <c r="U1073" t="s">
        <v>43</v>
      </c>
      <c r="V1073">
        <v>25</v>
      </c>
      <c r="W1073">
        <v>4</v>
      </c>
      <c r="X1073">
        <v>1</v>
      </c>
      <c r="Y1073">
        <v>1</v>
      </c>
      <c r="Z1073">
        <v>10</v>
      </c>
      <c r="AA1073">
        <v>3</v>
      </c>
      <c r="AB1073">
        <v>3</v>
      </c>
      <c r="AC1073" s="1">
        <v>44927</v>
      </c>
      <c r="AD1073">
        <v>3</v>
      </c>
      <c r="AE1073">
        <v>2</v>
      </c>
      <c r="AF1073">
        <v>1</v>
      </c>
      <c r="AG1073">
        <v>2</v>
      </c>
      <c r="AH1073" s="1"/>
      <c r="AI1073" t="s">
        <v>71</v>
      </c>
      <c r="AJ1073" t="s">
        <v>72</v>
      </c>
      <c r="AK1073">
        <v>4</v>
      </c>
      <c r="AL1073" t="s">
        <v>75</v>
      </c>
      <c r="AM1073">
        <v>1915.6000000000001</v>
      </c>
    </row>
    <row r="1074" spans="1:39" x14ac:dyDescent="0.25">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v>3180</v>
      </c>
      <c r="S1074">
        <v>4668</v>
      </c>
      <c r="T1074">
        <v>0</v>
      </c>
      <c r="U1074" t="s">
        <v>43</v>
      </c>
      <c r="V1074">
        <v>13</v>
      </c>
      <c r="W1074">
        <v>3</v>
      </c>
      <c r="X1074">
        <v>3</v>
      </c>
      <c r="Y1074">
        <v>3</v>
      </c>
      <c r="Z1074">
        <v>4</v>
      </c>
      <c r="AA1074">
        <v>3</v>
      </c>
      <c r="AB1074">
        <v>3</v>
      </c>
      <c r="AC1074" s="1">
        <v>44927</v>
      </c>
      <c r="AD1074">
        <v>3</v>
      </c>
      <c r="AE1074">
        <v>2</v>
      </c>
      <c r="AF1074">
        <v>0</v>
      </c>
      <c r="AG1074">
        <v>2</v>
      </c>
      <c r="AH1074" s="1"/>
      <c r="AI1074" t="s">
        <v>71</v>
      </c>
      <c r="AJ1074" t="s">
        <v>72</v>
      </c>
      <c r="AK1074">
        <v>5</v>
      </c>
      <c r="AL1074" t="s">
        <v>74</v>
      </c>
      <c r="AM1074">
        <v>954</v>
      </c>
    </row>
    <row r="1075" spans="1:39" x14ac:dyDescent="0.25">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v>6549</v>
      </c>
      <c r="S1075">
        <v>3173</v>
      </c>
      <c r="T1075">
        <v>1</v>
      </c>
      <c r="U1075" t="s">
        <v>43</v>
      </c>
      <c r="V1075">
        <v>14</v>
      </c>
      <c r="W1075">
        <v>3</v>
      </c>
      <c r="X1075">
        <v>2</v>
      </c>
      <c r="Y1075">
        <v>2</v>
      </c>
      <c r="Z1075">
        <v>8</v>
      </c>
      <c r="AA1075">
        <v>2</v>
      </c>
      <c r="AB1075">
        <v>2</v>
      </c>
      <c r="AC1075" s="1">
        <v>43101</v>
      </c>
      <c r="AD1075">
        <v>8</v>
      </c>
      <c r="AE1075">
        <v>6</v>
      </c>
      <c r="AF1075">
        <v>1</v>
      </c>
      <c r="AG1075">
        <v>7</v>
      </c>
      <c r="AH1075" s="1"/>
      <c r="AI1075" t="s">
        <v>71</v>
      </c>
      <c r="AJ1075" t="s">
        <v>72</v>
      </c>
      <c r="AK1075">
        <v>6</v>
      </c>
      <c r="AL1075" t="s">
        <v>73</v>
      </c>
      <c r="AM1075">
        <v>1964.7000000000003</v>
      </c>
    </row>
    <row r="1076" spans="1:39" x14ac:dyDescent="0.25">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v>6388</v>
      </c>
      <c r="S1076">
        <v>22049</v>
      </c>
      <c r="T1076">
        <v>2</v>
      </c>
      <c r="U1076" t="s">
        <v>35</v>
      </c>
      <c r="V1076">
        <v>17</v>
      </c>
      <c r="W1076">
        <v>3</v>
      </c>
      <c r="X1076">
        <v>1</v>
      </c>
      <c r="Y1076">
        <v>0</v>
      </c>
      <c r="Z1076">
        <v>14</v>
      </c>
      <c r="AA1076">
        <v>6</v>
      </c>
      <c r="AB1076">
        <v>3</v>
      </c>
      <c r="AC1076" s="1">
        <v>46023</v>
      </c>
      <c r="AD1076">
        <v>0</v>
      </c>
      <c r="AE1076">
        <v>0</v>
      </c>
      <c r="AF1076">
        <v>0</v>
      </c>
      <c r="AG1076">
        <v>0</v>
      </c>
      <c r="AH1076" s="1"/>
      <c r="AI1076" t="s">
        <v>71</v>
      </c>
      <c r="AJ1076" t="s">
        <v>72</v>
      </c>
      <c r="AK1076">
        <v>4</v>
      </c>
      <c r="AL1076" t="s">
        <v>75</v>
      </c>
      <c r="AM1076">
        <v>1916.4</v>
      </c>
    </row>
    <row r="1077" spans="1:39" x14ac:dyDescent="0.25">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v>11244</v>
      </c>
      <c r="S1077">
        <v>21072</v>
      </c>
      <c r="T1077">
        <v>2</v>
      </c>
      <c r="U1077" t="s">
        <v>43</v>
      </c>
      <c r="V1077">
        <v>25</v>
      </c>
      <c r="W1077">
        <v>4</v>
      </c>
      <c r="X1077">
        <v>2</v>
      </c>
      <c r="Y1077">
        <v>0</v>
      </c>
      <c r="Z1077">
        <v>10</v>
      </c>
      <c r="AA1077">
        <v>5</v>
      </c>
      <c r="AB1077">
        <v>4</v>
      </c>
      <c r="AC1077" s="1">
        <v>44197</v>
      </c>
      <c r="AD1077">
        <v>5</v>
      </c>
      <c r="AE1077">
        <v>2</v>
      </c>
      <c r="AF1077">
        <v>0</v>
      </c>
      <c r="AG1077">
        <v>0</v>
      </c>
      <c r="AH1077" s="1"/>
      <c r="AI1077" t="s">
        <v>71</v>
      </c>
      <c r="AJ1077" t="s">
        <v>72</v>
      </c>
      <c r="AK1077">
        <v>5</v>
      </c>
      <c r="AL1077" t="s">
        <v>74</v>
      </c>
      <c r="AM1077">
        <v>4497.6000000000004</v>
      </c>
    </row>
    <row r="1078" spans="1:39" x14ac:dyDescent="0.25">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v>16032</v>
      </c>
      <c r="S1078">
        <v>24456</v>
      </c>
      <c r="T1078">
        <v>3</v>
      </c>
      <c r="U1078" t="s">
        <v>43</v>
      </c>
      <c r="V1078">
        <v>20</v>
      </c>
      <c r="W1078">
        <v>4</v>
      </c>
      <c r="X1078">
        <v>1</v>
      </c>
      <c r="Y1078">
        <v>1</v>
      </c>
      <c r="Z1078">
        <v>26</v>
      </c>
      <c r="AA1078">
        <v>2</v>
      </c>
      <c r="AB1078">
        <v>3</v>
      </c>
      <c r="AC1078" s="1">
        <v>40909</v>
      </c>
      <c r="AD1078">
        <v>14</v>
      </c>
      <c r="AE1078">
        <v>9</v>
      </c>
      <c r="AF1078">
        <v>1</v>
      </c>
      <c r="AG1078">
        <v>12</v>
      </c>
      <c r="AH1078" s="1"/>
      <c r="AI1078" t="s">
        <v>71</v>
      </c>
      <c r="AJ1078" t="s">
        <v>72</v>
      </c>
      <c r="AK1078">
        <v>6</v>
      </c>
      <c r="AL1078" t="s">
        <v>73</v>
      </c>
      <c r="AM1078">
        <v>6412.8</v>
      </c>
    </row>
    <row r="1079" spans="1:39" x14ac:dyDescent="0.25">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v>2362</v>
      </c>
      <c r="S1079">
        <v>7568</v>
      </c>
      <c r="T1079">
        <v>6</v>
      </c>
      <c r="U1079" t="s">
        <v>43</v>
      </c>
      <c r="V1079">
        <v>13</v>
      </c>
      <c r="W1079">
        <v>3</v>
      </c>
      <c r="X1079">
        <v>3</v>
      </c>
      <c r="Y1079">
        <v>0</v>
      </c>
      <c r="Z1079">
        <v>11</v>
      </c>
      <c r="AA1079">
        <v>2</v>
      </c>
      <c r="AB1079">
        <v>1</v>
      </c>
      <c r="AC1079" s="1">
        <v>42736</v>
      </c>
      <c r="AD1079">
        <v>9</v>
      </c>
      <c r="AE1079">
        <v>7</v>
      </c>
      <c r="AF1079">
        <v>0</v>
      </c>
      <c r="AG1079">
        <v>7</v>
      </c>
      <c r="AH1079" s="1">
        <v>45598</v>
      </c>
      <c r="AI1079" t="s">
        <v>71</v>
      </c>
      <c r="AJ1079" t="s">
        <v>72</v>
      </c>
      <c r="AK1079">
        <v>5</v>
      </c>
      <c r="AL1079" t="s">
        <v>74</v>
      </c>
      <c r="AM1079">
        <v>708.6</v>
      </c>
    </row>
    <row r="1080" spans="1:39" x14ac:dyDescent="0.25">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v>16328</v>
      </c>
      <c r="S1080">
        <v>22074</v>
      </c>
      <c r="T1080">
        <v>3</v>
      </c>
      <c r="U1080" t="s">
        <v>43</v>
      </c>
      <c r="V1080">
        <v>13</v>
      </c>
      <c r="W1080">
        <v>3</v>
      </c>
      <c r="X1080">
        <v>3</v>
      </c>
      <c r="Y1080">
        <v>1</v>
      </c>
      <c r="Z1080">
        <v>24</v>
      </c>
      <c r="AA1080">
        <v>1</v>
      </c>
      <c r="AB1080">
        <v>4</v>
      </c>
      <c r="AC1080" s="1">
        <v>38718</v>
      </c>
      <c r="AD1080">
        <v>20</v>
      </c>
      <c r="AE1080">
        <v>6</v>
      </c>
      <c r="AF1080">
        <v>14</v>
      </c>
      <c r="AG1080">
        <v>17</v>
      </c>
      <c r="AH1080" s="1"/>
      <c r="AI1080" t="s">
        <v>71</v>
      </c>
      <c r="AJ1080" t="s">
        <v>72</v>
      </c>
      <c r="AK1080">
        <v>6</v>
      </c>
      <c r="AL1080" t="s">
        <v>73</v>
      </c>
      <c r="AM1080">
        <v>4898.4000000000005</v>
      </c>
    </row>
    <row r="1081" spans="1:39" x14ac:dyDescent="0.25">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v>8376</v>
      </c>
      <c r="S1081">
        <v>9150</v>
      </c>
      <c r="T1081">
        <v>4</v>
      </c>
      <c r="U1081" t="s">
        <v>43</v>
      </c>
      <c r="V1081">
        <v>18</v>
      </c>
      <c r="W1081">
        <v>3</v>
      </c>
      <c r="X1081">
        <v>4</v>
      </c>
      <c r="Y1081">
        <v>0</v>
      </c>
      <c r="Z1081">
        <v>9</v>
      </c>
      <c r="AA1081">
        <v>3</v>
      </c>
      <c r="AB1081">
        <v>3</v>
      </c>
      <c r="AC1081" s="1">
        <v>45292</v>
      </c>
      <c r="AD1081">
        <v>2</v>
      </c>
      <c r="AE1081">
        <v>0</v>
      </c>
      <c r="AF1081">
        <v>2</v>
      </c>
      <c r="AG1081">
        <v>2</v>
      </c>
      <c r="AH1081" s="1"/>
      <c r="AI1081" t="s">
        <v>71</v>
      </c>
      <c r="AJ1081" t="s">
        <v>72</v>
      </c>
      <c r="AK1081">
        <v>5</v>
      </c>
      <c r="AL1081" t="s">
        <v>74</v>
      </c>
      <c r="AM1081">
        <v>2512.8000000000002</v>
      </c>
    </row>
    <row r="1082" spans="1:39" x14ac:dyDescent="0.25">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v>16606</v>
      </c>
      <c r="S1082">
        <v>11380</v>
      </c>
      <c r="T1082">
        <v>8</v>
      </c>
      <c r="U1082" t="s">
        <v>43</v>
      </c>
      <c r="V1082">
        <v>12</v>
      </c>
      <c r="W1082">
        <v>3</v>
      </c>
      <c r="X1082">
        <v>4</v>
      </c>
      <c r="Y1082">
        <v>1</v>
      </c>
      <c r="Z1082">
        <v>23</v>
      </c>
      <c r="AA1082">
        <v>2</v>
      </c>
      <c r="AB1082">
        <v>4</v>
      </c>
      <c r="AC1082" s="1">
        <v>41275</v>
      </c>
      <c r="AD1082">
        <v>13</v>
      </c>
      <c r="AE1082">
        <v>12</v>
      </c>
      <c r="AF1082">
        <v>5</v>
      </c>
      <c r="AG1082">
        <v>1</v>
      </c>
      <c r="AH1082" s="1"/>
      <c r="AI1082" t="s">
        <v>68</v>
      </c>
      <c r="AJ1082" t="s">
        <v>69</v>
      </c>
      <c r="AK1082">
        <v>1</v>
      </c>
      <c r="AL1082" t="s">
        <v>77</v>
      </c>
      <c r="AM1082">
        <v>4981.8</v>
      </c>
    </row>
    <row r="1083" spans="1:39" x14ac:dyDescent="0.25">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v>8606</v>
      </c>
      <c r="S1083">
        <v>21195</v>
      </c>
      <c r="T1083">
        <v>1</v>
      </c>
      <c r="U1083" t="s">
        <v>43</v>
      </c>
      <c r="V1083">
        <v>19</v>
      </c>
      <c r="W1083">
        <v>3</v>
      </c>
      <c r="X1083">
        <v>4</v>
      </c>
      <c r="Y1083">
        <v>0</v>
      </c>
      <c r="Z1083">
        <v>11</v>
      </c>
      <c r="AA1083">
        <v>3</v>
      </c>
      <c r="AB1083">
        <v>1</v>
      </c>
      <c r="AC1083" s="1">
        <v>42005</v>
      </c>
      <c r="AD1083">
        <v>11</v>
      </c>
      <c r="AE1083">
        <v>8</v>
      </c>
      <c r="AF1083">
        <v>3</v>
      </c>
      <c r="AG1083">
        <v>3</v>
      </c>
      <c r="AH1083" s="1"/>
      <c r="AI1083" t="s">
        <v>71</v>
      </c>
      <c r="AJ1083" t="s">
        <v>72</v>
      </c>
      <c r="AK1083">
        <v>6</v>
      </c>
      <c r="AL1083" t="s">
        <v>73</v>
      </c>
      <c r="AM1083">
        <v>2581.8000000000002</v>
      </c>
    </row>
    <row r="1084" spans="1:39" x14ac:dyDescent="0.25">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v>2272</v>
      </c>
      <c r="S1084">
        <v>24812</v>
      </c>
      <c r="T1084">
        <v>0</v>
      </c>
      <c r="U1084" t="s">
        <v>43</v>
      </c>
      <c r="V1084">
        <v>14</v>
      </c>
      <c r="W1084">
        <v>3</v>
      </c>
      <c r="X1084">
        <v>2</v>
      </c>
      <c r="Y1084">
        <v>0</v>
      </c>
      <c r="Z1084">
        <v>5</v>
      </c>
      <c r="AA1084">
        <v>2</v>
      </c>
      <c r="AB1084">
        <v>3</v>
      </c>
      <c r="AC1084" s="1">
        <v>44562</v>
      </c>
      <c r="AD1084">
        <v>4</v>
      </c>
      <c r="AE1084">
        <v>3</v>
      </c>
      <c r="AF1084">
        <v>1</v>
      </c>
      <c r="AG1084">
        <v>2</v>
      </c>
      <c r="AH1084" s="1"/>
      <c r="AI1084" t="s">
        <v>71</v>
      </c>
      <c r="AJ1084" t="s">
        <v>72</v>
      </c>
      <c r="AK1084">
        <v>4</v>
      </c>
      <c r="AL1084" t="s">
        <v>75</v>
      </c>
      <c r="AM1084">
        <v>681.6</v>
      </c>
    </row>
    <row r="1085" spans="1:39" x14ac:dyDescent="0.25">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v>2018</v>
      </c>
      <c r="S1085">
        <v>21831</v>
      </c>
      <c r="T1085">
        <v>3</v>
      </c>
      <c r="U1085" t="s">
        <v>43</v>
      </c>
      <c r="V1085">
        <v>14</v>
      </c>
      <c r="W1085">
        <v>3</v>
      </c>
      <c r="X1085">
        <v>2</v>
      </c>
      <c r="Y1085">
        <v>0</v>
      </c>
      <c r="Z1085">
        <v>15</v>
      </c>
      <c r="AA1085">
        <v>3</v>
      </c>
      <c r="AB1085">
        <v>1</v>
      </c>
      <c r="AC1085" s="1">
        <v>44197</v>
      </c>
      <c r="AD1085">
        <v>5</v>
      </c>
      <c r="AE1085">
        <v>4</v>
      </c>
      <c r="AF1085">
        <v>1</v>
      </c>
      <c r="AG1085">
        <v>0</v>
      </c>
      <c r="AH1085" s="1">
        <v>45586</v>
      </c>
      <c r="AI1085" t="s">
        <v>71</v>
      </c>
      <c r="AJ1085" t="s">
        <v>72</v>
      </c>
      <c r="AK1085">
        <v>5</v>
      </c>
      <c r="AL1085" t="s">
        <v>74</v>
      </c>
      <c r="AM1085">
        <v>605.40000000000009</v>
      </c>
    </row>
    <row r="1086" spans="1:39" x14ac:dyDescent="0.25">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v>7083</v>
      </c>
      <c r="S1086">
        <v>12288</v>
      </c>
      <c r="T1086">
        <v>1</v>
      </c>
      <c r="U1086" t="s">
        <v>35</v>
      </c>
      <c r="V1086">
        <v>14</v>
      </c>
      <c r="W1086">
        <v>3</v>
      </c>
      <c r="X1086">
        <v>4</v>
      </c>
      <c r="Y1086">
        <v>0</v>
      </c>
      <c r="Z1086">
        <v>10</v>
      </c>
      <c r="AA1086">
        <v>3</v>
      </c>
      <c r="AB1086">
        <v>3</v>
      </c>
      <c r="AC1086" s="1">
        <v>42370</v>
      </c>
      <c r="AD1086">
        <v>10</v>
      </c>
      <c r="AE1086">
        <v>9</v>
      </c>
      <c r="AF1086">
        <v>8</v>
      </c>
      <c r="AG1086">
        <v>6</v>
      </c>
      <c r="AH1086" s="1"/>
      <c r="AI1086" t="s">
        <v>68</v>
      </c>
      <c r="AJ1086" t="s">
        <v>69</v>
      </c>
      <c r="AK1086">
        <v>3</v>
      </c>
      <c r="AL1086" t="s">
        <v>76</v>
      </c>
      <c r="AM1086">
        <v>2124.9</v>
      </c>
    </row>
    <row r="1087" spans="1:39" x14ac:dyDescent="0.25">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v>4084</v>
      </c>
      <c r="S1087">
        <v>4156</v>
      </c>
      <c r="T1087">
        <v>1</v>
      </c>
      <c r="U1087" t="s">
        <v>43</v>
      </c>
      <c r="V1087">
        <v>12</v>
      </c>
      <c r="W1087">
        <v>3</v>
      </c>
      <c r="X1087">
        <v>1</v>
      </c>
      <c r="Y1087">
        <v>0</v>
      </c>
      <c r="Z1087">
        <v>7</v>
      </c>
      <c r="AA1087">
        <v>2</v>
      </c>
      <c r="AB1087">
        <v>1</v>
      </c>
      <c r="AC1087" s="1">
        <v>43466</v>
      </c>
      <c r="AD1087">
        <v>7</v>
      </c>
      <c r="AE1087">
        <v>2</v>
      </c>
      <c r="AF1087">
        <v>7</v>
      </c>
      <c r="AG1087">
        <v>7</v>
      </c>
      <c r="AH1087" s="1">
        <v>45583</v>
      </c>
      <c r="AI1087" t="s">
        <v>71</v>
      </c>
      <c r="AJ1087" t="s">
        <v>72</v>
      </c>
      <c r="AK1087">
        <v>5</v>
      </c>
      <c r="AL1087" t="s">
        <v>74</v>
      </c>
      <c r="AM1087">
        <v>1225.2</v>
      </c>
    </row>
    <row r="1088" spans="1:39" x14ac:dyDescent="0.25">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v>14411</v>
      </c>
      <c r="S1088">
        <v>24450</v>
      </c>
      <c r="T1088">
        <v>1</v>
      </c>
      <c r="U1088" t="s">
        <v>35</v>
      </c>
      <c r="V1088">
        <v>13</v>
      </c>
      <c r="W1088">
        <v>3</v>
      </c>
      <c r="X1088">
        <v>4</v>
      </c>
      <c r="Y1088">
        <v>0</v>
      </c>
      <c r="Z1088">
        <v>32</v>
      </c>
      <c r="AA1088">
        <v>2</v>
      </c>
      <c r="AB1088">
        <v>3</v>
      </c>
      <c r="AC1088" s="1">
        <v>34335</v>
      </c>
      <c r="AD1088">
        <v>32</v>
      </c>
      <c r="AE1088">
        <v>6</v>
      </c>
      <c r="AF1088">
        <v>13</v>
      </c>
      <c r="AG1088">
        <v>9</v>
      </c>
      <c r="AH1088" s="1"/>
      <c r="AI1088" t="s">
        <v>71</v>
      </c>
      <c r="AJ1088" t="s">
        <v>72</v>
      </c>
      <c r="AK1088">
        <v>4</v>
      </c>
      <c r="AL1088" t="s">
        <v>75</v>
      </c>
      <c r="AM1088">
        <v>4323.3</v>
      </c>
    </row>
    <row r="1089" spans="1:39" x14ac:dyDescent="0.25">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v>2308</v>
      </c>
      <c r="S1089">
        <v>4944</v>
      </c>
      <c r="T1089">
        <v>0</v>
      </c>
      <c r="U1089" t="s">
        <v>35</v>
      </c>
      <c r="V1089">
        <v>25</v>
      </c>
      <c r="W1089">
        <v>4</v>
      </c>
      <c r="X1089">
        <v>2</v>
      </c>
      <c r="Y1089">
        <v>1</v>
      </c>
      <c r="Z1089">
        <v>12</v>
      </c>
      <c r="AA1089">
        <v>4</v>
      </c>
      <c r="AB1089">
        <v>3</v>
      </c>
      <c r="AC1089" s="1">
        <v>42005</v>
      </c>
      <c r="AD1089">
        <v>11</v>
      </c>
      <c r="AE1089">
        <v>10</v>
      </c>
      <c r="AF1089">
        <v>5</v>
      </c>
      <c r="AG1089">
        <v>7</v>
      </c>
      <c r="AH1089" s="1"/>
      <c r="AI1089" t="s">
        <v>68</v>
      </c>
      <c r="AJ1089" t="s">
        <v>69</v>
      </c>
      <c r="AK1089">
        <v>3</v>
      </c>
      <c r="AL1089" t="s">
        <v>76</v>
      </c>
      <c r="AM1089">
        <v>923.2</v>
      </c>
    </row>
    <row r="1090" spans="1:39" x14ac:dyDescent="0.25">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v>4841</v>
      </c>
      <c r="S1090">
        <v>24052</v>
      </c>
      <c r="T1090">
        <v>4</v>
      </c>
      <c r="U1090" t="s">
        <v>43</v>
      </c>
      <c r="V1090">
        <v>14</v>
      </c>
      <c r="W1090">
        <v>3</v>
      </c>
      <c r="X1090">
        <v>2</v>
      </c>
      <c r="Y1090">
        <v>1</v>
      </c>
      <c r="Z1090">
        <v>4</v>
      </c>
      <c r="AA1090">
        <v>3</v>
      </c>
      <c r="AB1090">
        <v>3</v>
      </c>
      <c r="AC1090" s="1">
        <v>45658</v>
      </c>
      <c r="AD1090">
        <v>1</v>
      </c>
      <c r="AE1090">
        <v>0</v>
      </c>
      <c r="AF1090">
        <v>0</v>
      </c>
      <c r="AG1090">
        <v>0</v>
      </c>
      <c r="AH1090" s="1"/>
      <c r="AI1090" t="s">
        <v>71</v>
      </c>
      <c r="AJ1090" t="s">
        <v>72</v>
      </c>
      <c r="AK1090">
        <v>4</v>
      </c>
      <c r="AL1090" t="s">
        <v>75</v>
      </c>
      <c r="AM1090">
        <v>1452.3000000000002</v>
      </c>
    </row>
    <row r="1091" spans="1:39" x14ac:dyDescent="0.25">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v>4285</v>
      </c>
      <c r="S1091">
        <v>3031</v>
      </c>
      <c r="T1091">
        <v>1</v>
      </c>
      <c r="U1091" t="s">
        <v>43</v>
      </c>
      <c r="V1091">
        <v>17</v>
      </c>
      <c r="W1091">
        <v>3</v>
      </c>
      <c r="X1091">
        <v>1</v>
      </c>
      <c r="Y1091">
        <v>0</v>
      </c>
      <c r="Z1091">
        <v>10</v>
      </c>
      <c r="AA1091">
        <v>2</v>
      </c>
      <c r="AB1091">
        <v>3</v>
      </c>
      <c r="AC1091" s="1">
        <v>42370</v>
      </c>
      <c r="AD1091">
        <v>10</v>
      </c>
      <c r="AE1091">
        <v>8</v>
      </c>
      <c r="AF1091">
        <v>3</v>
      </c>
      <c r="AG1091">
        <v>7</v>
      </c>
      <c r="AH1091" s="1"/>
      <c r="AI1091" t="s">
        <v>71</v>
      </c>
      <c r="AJ1091" t="s">
        <v>72</v>
      </c>
      <c r="AK1091">
        <v>5</v>
      </c>
      <c r="AL1091" t="s">
        <v>74</v>
      </c>
      <c r="AM1091">
        <v>1285.5</v>
      </c>
    </row>
    <row r="1092" spans="1:39" x14ac:dyDescent="0.25">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v>9715</v>
      </c>
      <c r="S1092">
        <v>7288</v>
      </c>
      <c r="T1092">
        <v>3</v>
      </c>
      <c r="U1092" t="s">
        <v>43</v>
      </c>
      <c r="V1092">
        <v>13</v>
      </c>
      <c r="W1092">
        <v>3</v>
      </c>
      <c r="X1092">
        <v>3</v>
      </c>
      <c r="Y1092">
        <v>1</v>
      </c>
      <c r="Z1092">
        <v>9</v>
      </c>
      <c r="AA1092">
        <v>3</v>
      </c>
      <c r="AB1092">
        <v>3</v>
      </c>
      <c r="AC1092" s="1">
        <v>43466</v>
      </c>
      <c r="AD1092">
        <v>7</v>
      </c>
      <c r="AE1092">
        <v>7</v>
      </c>
      <c r="AF1092">
        <v>0</v>
      </c>
      <c r="AG1092">
        <v>7</v>
      </c>
      <c r="AH1092" s="1"/>
      <c r="AI1092" t="s">
        <v>71</v>
      </c>
      <c r="AJ1092" t="s">
        <v>72</v>
      </c>
      <c r="AK1092">
        <v>6</v>
      </c>
      <c r="AL1092" t="s">
        <v>73</v>
      </c>
      <c r="AM1092">
        <v>2914.5</v>
      </c>
    </row>
    <row r="1093" spans="1:39" x14ac:dyDescent="0.25">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v>4320</v>
      </c>
      <c r="S1093">
        <v>24152</v>
      </c>
      <c r="T1093">
        <v>1</v>
      </c>
      <c r="U1093" t="s">
        <v>43</v>
      </c>
      <c r="V1093">
        <v>13</v>
      </c>
      <c r="W1093">
        <v>3</v>
      </c>
      <c r="X1093">
        <v>4</v>
      </c>
      <c r="Y1093">
        <v>0</v>
      </c>
      <c r="Z1093">
        <v>5</v>
      </c>
      <c r="AA1093">
        <v>2</v>
      </c>
      <c r="AB1093">
        <v>3</v>
      </c>
      <c r="AC1093" s="1">
        <v>44197</v>
      </c>
      <c r="AD1093">
        <v>5</v>
      </c>
      <c r="AE1093">
        <v>3</v>
      </c>
      <c r="AF1093">
        <v>0</v>
      </c>
      <c r="AG1093">
        <v>2</v>
      </c>
      <c r="AH1093" s="1"/>
      <c r="AI1093" t="s">
        <v>71</v>
      </c>
      <c r="AJ1093" t="s">
        <v>72</v>
      </c>
      <c r="AK1093">
        <v>4</v>
      </c>
      <c r="AL1093" t="s">
        <v>75</v>
      </c>
      <c r="AM1093">
        <v>1296</v>
      </c>
    </row>
    <row r="1094" spans="1:39" x14ac:dyDescent="0.25">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v>2132</v>
      </c>
      <c r="S1094">
        <v>4585</v>
      </c>
      <c r="T1094">
        <v>4</v>
      </c>
      <c r="U1094" t="s">
        <v>43</v>
      </c>
      <c r="V1094">
        <v>20</v>
      </c>
      <c r="W1094">
        <v>4</v>
      </c>
      <c r="X1094">
        <v>4</v>
      </c>
      <c r="Y1094">
        <v>1</v>
      </c>
      <c r="Z1094">
        <v>8</v>
      </c>
      <c r="AA1094">
        <v>3</v>
      </c>
      <c r="AB1094">
        <v>3</v>
      </c>
      <c r="AC1094" s="1">
        <v>44197</v>
      </c>
      <c r="AD1094">
        <v>5</v>
      </c>
      <c r="AE1094">
        <v>4</v>
      </c>
      <c r="AF1094">
        <v>0</v>
      </c>
      <c r="AG1094">
        <v>3</v>
      </c>
      <c r="AH1094" s="1"/>
      <c r="AI1094" t="s">
        <v>71</v>
      </c>
      <c r="AJ1094" t="s">
        <v>72</v>
      </c>
      <c r="AK1094">
        <v>5</v>
      </c>
      <c r="AL1094" t="s">
        <v>74</v>
      </c>
      <c r="AM1094">
        <v>852.80000000000007</v>
      </c>
    </row>
    <row r="1095" spans="1:39" x14ac:dyDescent="0.25">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v>10124</v>
      </c>
      <c r="S1095">
        <v>18611</v>
      </c>
      <c r="T1095">
        <v>2</v>
      </c>
      <c r="U1095" t="s">
        <v>35</v>
      </c>
      <c r="V1095">
        <v>14</v>
      </c>
      <c r="W1095">
        <v>3</v>
      </c>
      <c r="X1095">
        <v>3</v>
      </c>
      <c r="Y1095">
        <v>1</v>
      </c>
      <c r="Z1095">
        <v>24</v>
      </c>
      <c r="AA1095">
        <v>3</v>
      </c>
      <c r="AB1095">
        <v>1</v>
      </c>
      <c r="AC1095" s="1">
        <v>38718</v>
      </c>
      <c r="AD1095">
        <v>20</v>
      </c>
      <c r="AE1095">
        <v>8</v>
      </c>
      <c r="AF1095">
        <v>13</v>
      </c>
      <c r="AG1095">
        <v>9</v>
      </c>
      <c r="AH1095" s="1"/>
      <c r="AI1095" t="s">
        <v>71</v>
      </c>
      <c r="AJ1095" t="s">
        <v>72</v>
      </c>
      <c r="AK1095">
        <v>6</v>
      </c>
      <c r="AL1095" t="s">
        <v>73</v>
      </c>
      <c r="AM1095">
        <v>3037.2000000000003</v>
      </c>
    </row>
    <row r="1096" spans="1:39" x14ac:dyDescent="0.25">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v>5473</v>
      </c>
      <c r="S1096">
        <v>19345</v>
      </c>
      <c r="T1096">
        <v>0</v>
      </c>
      <c r="U1096" t="s">
        <v>43</v>
      </c>
      <c r="V1096">
        <v>12</v>
      </c>
      <c r="W1096">
        <v>3</v>
      </c>
      <c r="X1096">
        <v>4</v>
      </c>
      <c r="Y1096">
        <v>0</v>
      </c>
      <c r="Z1096">
        <v>9</v>
      </c>
      <c r="AA1096">
        <v>5</v>
      </c>
      <c r="AB1096">
        <v>4</v>
      </c>
      <c r="AC1096" s="1">
        <v>43101</v>
      </c>
      <c r="AD1096">
        <v>8</v>
      </c>
      <c r="AE1096">
        <v>4</v>
      </c>
      <c r="AF1096">
        <v>7</v>
      </c>
      <c r="AG1096">
        <v>1</v>
      </c>
      <c r="AH1096" s="1"/>
      <c r="AI1096" t="s">
        <v>68</v>
      </c>
      <c r="AJ1096" t="s">
        <v>69</v>
      </c>
      <c r="AK1096">
        <v>1</v>
      </c>
      <c r="AL1096" t="s">
        <v>77</v>
      </c>
      <c r="AM1096">
        <v>1641.9</v>
      </c>
    </row>
    <row r="1097" spans="1:39" x14ac:dyDescent="0.25">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v>5207</v>
      </c>
      <c r="S1097">
        <v>22949</v>
      </c>
      <c r="T1097">
        <v>1</v>
      </c>
      <c r="U1097" t="s">
        <v>35</v>
      </c>
      <c r="V1097">
        <v>12</v>
      </c>
      <c r="W1097">
        <v>3</v>
      </c>
      <c r="X1097">
        <v>2</v>
      </c>
      <c r="Y1097">
        <v>1</v>
      </c>
      <c r="Z1097">
        <v>15</v>
      </c>
      <c r="AA1097">
        <v>3</v>
      </c>
      <c r="AB1097">
        <v>3</v>
      </c>
      <c r="AC1097" s="1">
        <v>40544</v>
      </c>
      <c r="AD1097">
        <v>15</v>
      </c>
      <c r="AE1097">
        <v>14</v>
      </c>
      <c r="AF1097">
        <v>5</v>
      </c>
      <c r="AG1097">
        <v>7</v>
      </c>
      <c r="AH1097" s="1"/>
      <c r="AI1097" t="s">
        <v>71</v>
      </c>
      <c r="AJ1097" t="s">
        <v>72</v>
      </c>
      <c r="AK1097">
        <v>5</v>
      </c>
      <c r="AL1097" t="s">
        <v>74</v>
      </c>
      <c r="AM1097">
        <v>1562.1000000000001</v>
      </c>
    </row>
    <row r="1098" spans="1:39" x14ac:dyDescent="0.25">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v>16437</v>
      </c>
      <c r="S1098">
        <v>17381</v>
      </c>
      <c r="T1098">
        <v>1</v>
      </c>
      <c r="U1098" t="s">
        <v>35</v>
      </c>
      <c r="V1098">
        <v>21</v>
      </c>
      <c r="W1098">
        <v>4</v>
      </c>
      <c r="X1098">
        <v>4</v>
      </c>
      <c r="Y1098">
        <v>0</v>
      </c>
      <c r="Z1098">
        <v>21</v>
      </c>
      <c r="AA1098">
        <v>2</v>
      </c>
      <c r="AB1098">
        <v>3</v>
      </c>
      <c r="AC1098" s="1">
        <v>38353</v>
      </c>
      <c r="AD1098">
        <v>21</v>
      </c>
      <c r="AE1098">
        <v>7</v>
      </c>
      <c r="AF1098">
        <v>7</v>
      </c>
      <c r="AG1098">
        <v>7</v>
      </c>
      <c r="AH1098" s="1"/>
      <c r="AI1098" t="s">
        <v>78</v>
      </c>
      <c r="AJ1098" t="s">
        <v>78</v>
      </c>
      <c r="AK1098">
        <v>9</v>
      </c>
      <c r="AL1098" t="s">
        <v>80</v>
      </c>
      <c r="AM1098">
        <v>6574.8</v>
      </c>
    </row>
    <row r="1099" spans="1:39" x14ac:dyDescent="0.25">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v>2296</v>
      </c>
      <c r="S1099">
        <v>10036</v>
      </c>
      <c r="T1099">
        <v>0</v>
      </c>
      <c r="U1099" t="s">
        <v>43</v>
      </c>
      <c r="V1099">
        <v>14</v>
      </c>
      <c r="W1099">
        <v>3</v>
      </c>
      <c r="X1099">
        <v>2</v>
      </c>
      <c r="Y1099">
        <v>3</v>
      </c>
      <c r="Z1099">
        <v>2</v>
      </c>
      <c r="AA1099">
        <v>3</v>
      </c>
      <c r="AB1099">
        <v>3</v>
      </c>
      <c r="AC1099" s="1">
        <v>45658</v>
      </c>
      <c r="AD1099">
        <v>1</v>
      </c>
      <c r="AE1099">
        <v>1</v>
      </c>
      <c r="AF1099">
        <v>0</v>
      </c>
      <c r="AG1099">
        <v>0</v>
      </c>
      <c r="AH1099" s="1"/>
      <c r="AI1099" t="s">
        <v>71</v>
      </c>
      <c r="AJ1099" t="s">
        <v>72</v>
      </c>
      <c r="AK1099">
        <v>4</v>
      </c>
      <c r="AL1099" t="s">
        <v>75</v>
      </c>
      <c r="AM1099">
        <v>688.80000000000007</v>
      </c>
    </row>
    <row r="1100" spans="1:39" x14ac:dyDescent="0.25">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v>4069</v>
      </c>
      <c r="S1100">
        <v>8841</v>
      </c>
      <c r="T1100">
        <v>3</v>
      </c>
      <c r="U1100" t="s">
        <v>35</v>
      </c>
      <c r="V1100">
        <v>18</v>
      </c>
      <c r="W1100">
        <v>3</v>
      </c>
      <c r="X1100">
        <v>3</v>
      </c>
      <c r="Y1100">
        <v>0</v>
      </c>
      <c r="Z1100">
        <v>8</v>
      </c>
      <c r="AA1100">
        <v>2</v>
      </c>
      <c r="AB1100">
        <v>3</v>
      </c>
      <c r="AC1100" s="1">
        <v>45292</v>
      </c>
      <c r="AD1100">
        <v>2</v>
      </c>
      <c r="AE1100">
        <v>2</v>
      </c>
      <c r="AF1100">
        <v>2</v>
      </c>
      <c r="AG1100">
        <v>2</v>
      </c>
      <c r="AH1100" s="1"/>
      <c r="AI1100" t="s">
        <v>71</v>
      </c>
      <c r="AJ1100" t="s">
        <v>72</v>
      </c>
      <c r="AK1100">
        <v>5</v>
      </c>
      <c r="AL1100" t="s">
        <v>74</v>
      </c>
      <c r="AM1100">
        <v>1220.7</v>
      </c>
    </row>
    <row r="1101" spans="1:39" x14ac:dyDescent="0.25">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v>7441</v>
      </c>
      <c r="S1101">
        <v>20933</v>
      </c>
      <c r="T1101">
        <v>1</v>
      </c>
      <c r="U1101" t="s">
        <v>43</v>
      </c>
      <c r="V1101">
        <v>12</v>
      </c>
      <c r="W1101">
        <v>3</v>
      </c>
      <c r="X1101">
        <v>1</v>
      </c>
      <c r="Y1101">
        <v>3</v>
      </c>
      <c r="Z1101">
        <v>10</v>
      </c>
      <c r="AA1101">
        <v>4</v>
      </c>
      <c r="AB1101">
        <v>3</v>
      </c>
      <c r="AC1101" s="1">
        <v>42370</v>
      </c>
      <c r="AD1101">
        <v>10</v>
      </c>
      <c r="AE1101">
        <v>8</v>
      </c>
      <c r="AF1101">
        <v>7</v>
      </c>
      <c r="AG1101">
        <v>7</v>
      </c>
      <c r="AH1101" s="1"/>
      <c r="AI1101" t="s">
        <v>71</v>
      </c>
      <c r="AJ1101" t="s">
        <v>72</v>
      </c>
      <c r="AK1101">
        <v>6</v>
      </c>
      <c r="AL1101" t="s">
        <v>73</v>
      </c>
      <c r="AM1101">
        <v>2232.3000000000002</v>
      </c>
    </row>
    <row r="1102" spans="1:39" x14ac:dyDescent="0.25">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v>2430</v>
      </c>
      <c r="S1102">
        <v>26204</v>
      </c>
      <c r="T1102">
        <v>0</v>
      </c>
      <c r="U1102" t="s">
        <v>43</v>
      </c>
      <c r="V1102">
        <v>23</v>
      </c>
      <c r="W1102">
        <v>4</v>
      </c>
      <c r="X1102">
        <v>1</v>
      </c>
      <c r="Y1102">
        <v>2</v>
      </c>
      <c r="Z1102">
        <v>6</v>
      </c>
      <c r="AA1102">
        <v>5</v>
      </c>
      <c r="AB1102">
        <v>3</v>
      </c>
      <c r="AC1102" s="1">
        <v>44197</v>
      </c>
      <c r="AD1102">
        <v>5</v>
      </c>
      <c r="AE1102">
        <v>3</v>
      </c>
      <c r="AF1102">
        <v>4</v>
      </c>
      <c r="AG1102">
        <v>2</v>
      </c>
      <c r="AH1102" s="1"/>
      <c r="AI1102" t="s">
        <v>68</v>
      </c>
      <c r="AJ1102" t="s">
        <v>69</v>
      </c>
      <c r="AK1102">
        <v>1</v>
      </c>
      <c r="AL1102" t="s">
        <v>77</v>
      </c>
      <c r="AM1102">
        <v>972</v>
      </c>
    </row>
    <row r="1103" spans="1:39" x14ac:dyDescent="0.25">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v>5878</v>
      </c>
      <c r="S1103">
        <v>15624</v>
      </c>
      <c r="T1103">
        <v>3</v>
      </c>
      <c r="U1103" t="s">
        <v>43</v>
      </c>
      <c r="V1103">
        <v>12</v>
      </c>
      <c r="W1103">
        <v>3</v>
      </c>
      <c r="X1103">
        <v>1</v>
      </c>
      <c r="Y1103">
        <v>1</v>
      </c>
      <c r="Z1103">
        <v>12</v>
      </c>
      <c r="AA1103">
        <v>2</v>
      </c>
      <c r="AB1103">
        <v>3</v>
      </c>
      <c r="AC1103" s="1">
        <v>43466</v>
      </c>
      <c r="AD1103">
        <v>7</v>
      </c>
      <c r="AE1103">
        <v>1</v>
      </c>
      <c r="AF1103">
        <v>2</v>
      </c>
      <c r="AG1103">
        <v>5</v>
      </c>
      <c r="AH1103" s="1"/>
      <c r="AI1103" t="s">
        <v>71</v>
      </c>
      <c r="AJ1103" t="s">
        <v>72</v>
      </c>
      <c r="AK1103">
        <v>5</v>
      </c>
      <c r="AL1103" t="s">
        <v>74</v>
      </c>
      <c r="AM1103">
        <v>1763.4</v>
      </c>
    </row>
    <row r="1104" spans="1:39" x14ac:dyDescent="0.25">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v>2644</v>
      </c>
      <c r="S1104">
        <v>17001</v>
      </c>
      <c r="T1104">
        <v>3</v>
      </c>
      <c r="U1104" t="s">
        <v>35</v>
      </c>
      <c r="V1104">
        <v>21</v>
      </c>
      <c r="W1104">
        <v>4</v>
      </c>
      <c r="X1104">
        <v>4</v>
      </c>
      <c r="Y1104">
        <v>0</v>
      </c>
      <c r="Z1104">
        <v>7</v>
      </c>
      <c r="AA1104">
        <v>3</v>
      </c>
      <c r="AB1104">
        <v>2</v>
      </c>
      <c r="AC1104" s="1">
        <v>44927</v>
      </c>
      <c r="AD1104">
        <v>3</v>
      </c>
      <c r="AE1104">
        <v>2</v>
      </c>
      <c r="AF1104">
        <v>1</v>
      </c>
      <c r="AG1104">
        <v>2</v>
      </c>
      <c r="AH1104" s="1"/>
      <c r="AI1104" t="s">
        <v>68</v>
      </c>
      <c r="AJ1104" t="s">
        <v>69</v>
      </c>
      <c r="AK1104">
        <v>3</v>
      </c>
      <c r="AL1104" t="s">
        <v>76</v>
      </c>
      <c r="AM1104">
        <v>1057.6000000000001</v>
      </c>
    </row>
    <row r="1105" spans="1:39" x14ac:dyDescent="0.25">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v>6439</v>
      </c>
      <c r="S1105">
        <v>13693</v>
      </c>
      <c r="T1105">
        <v>8</v>
      </c>
      <c r="U1105" t="s">
        <v>43</v>
      </c>
      <c r="V1105">
        <v>14</v>
      </c>
      <c r="W1105">
        <v>3</v>
      </c>
      <c r="X1105">
        <v>3</v>
      </c>
      <c r="Y1105">
        <v>1</v>
      </c>
      <c r="Z1105">
        <v>18</v>
      </c>
      <c r="AA1105">
        <v>2</v>
      </c>
      <c r="AB1105">
        <v>3</v>
      </c>
      <c r="AC1105" s="1">
        <v>43101</v>
      </c>
      <c r="AD1105">
        <v>8</v>
      </c>
      <c r="AE1105">
        <v>7</v>
      </c>
      <c r="AF1105">
        <v>7</v>
      </c>
      <c r="AG1105">
        <v>7</v>
      </c>
      <c r="AH1105" s="1"/>
      <c r="AI1105" t="s">
        <v>68</v>
      </c>
      <c r="AJ1105" t="s">
        <v>69</v>
      </c>
      <c r="AK1105">
        <v>1</v>
      </c>
      <c r="AL1105" t="s">
        <v>77</v>
      </c>
      <c r="AM1105">
        <v>1931.7000000000003</v>
      </c>
    </row>
    <row r="1106" spans="1:39" x14ac:dyDescent="0.25">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v>2451</v>
      </c>
      <c r="S1106">
        <v>22376</v>
      </c>
      <c r="T1106">
        <v>6</v>
      </c>
      <c r="U1106" t="s">
        <v>43</v>
      </c>
      <c r="V1106">
        <v>18</v>
      </c>
      <c r="W1106">
        <v>3</v>
      </c>
      <c r="X1106">
        <v>1</v>
      </c>
      <c r="Y1106">
        <v>2</v>
      </c>
      <c r="Z1106">
        <v>5</v>
      </c>
      <c r="AA1106">
        <v>2</v>
      </c>
      <c r="AB1106">
        <v>2</v>
      </c>
      <c r="AC1106" s="1">
        <v>45658</v>
      </c>
      <c r="AD1106">
        <v>1</v>
      </c>
      <c r="AE1106">
        <v>0</v>
      </c>
      <c r="AF1106">
        <v>0</v>
      </c>
      <c r="AG1106">
        <v>0</v>
      </c>
      <c r="AH1106" s="1"/>
      <c r="AI1106" t="s">
        <v>71</v>
      </c>
      <c r="AJ1106" t="s">
        <v>72</v>
      </c>
      <c r="AK1106">
        <v>5</v>
      </c>
      <c r="AL1106" t="s">
        <v>74</v>
      </c>
      <c r="AM1106">
        <v>735.30000000000007</v>
      </c>
    </row>
    <row r="1107" spans="1:39" x14ac:dyDescent="0.25">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v>6392</v>
      </c>
      <c r="S1107">
        <v>10589</v>
      </c>
      <c r="T1107">
        <v>2</v>
      </c>
      <c r="U1107" t="s">
        <v>43</v>
      </c>
      <c r="V1107">
        <v>13</v>
      </c>
      <c r="W1107">
        <v>3</v>
      </c>
      <c r="X1107">
        <v>4</v>
      </c>
      <c r="Y1107">
        <v>1</v>
      </c>
      <c r="Z1107">
        <v>8</v>
      </c>
      <c r="AA1107">
        <v>6</v>
      </c>
      <c r="AB1107">
        <v>1</v>
      </c>
      <c r="AC1107" s="1">
        <v>45292</v>
      </c>
      <c r="AD1107">
        <v>2</v>
      </c>
      <c r="AE1107">
        <v>2</v>
      </c>
      <c r="AF1107">
        <v>2</v>
      </c>
      <c r="AG1107">
        <v>2</v>
      </c>
      <c r="AH1107" s="1"/>
      <c r="AI1107" t="s">
        <v>68</v>
      </c>
      <c r="AJ1107" t="s">
        <v>69</v>
      </c>
      <c r="AK1107">
        <v>1</v>
      </c>
      <c r="AL1107" t="s">
        <v>77</v>
      </c>
      <c r="AM1107">
        <v>1917.6000000000001</v>
      </c>
    </row>
    <row r="1108" spans="1:39" x14ac:dyDescent="0.25">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v>9714</v>
      </c>
      <c r="S1108">
        <v>5323</v>
      </c>
      <c r="T1108">
        <v>1</v>
      </c>
      <c r="U1108" t="s">
        <v>43</v>
      </c>
      <c r="V1108">
        <v>11</v>
      </c>
      <c r="W1108">
        <v>3</v>
      </c>
      <c r="X1108">
        <v>4</v>
      </c>
      <c r="Y1108">
        <v>1</v>
      </c>
      <c r="Z1108">
        <v>10</v>
      </c>
      <c r="AA1108">
        <v>4</v>
      </c>
      <c r="AB1108">
        <v>3</v>
      </c>
      <c r="AC1108" s="1">
        <v>42370</v>
      </c>
      <c r="AD1108">
        <v>10</v>
      </c>
      <c r="AE1108">
        <v>8</v>
      </c>
      <c r="AF1108">
        <v>6</v>
      </c>
      <c r="AG1108">
        <v>7</v>
      </c>
      <c r="AH1108" s="1">
        <v>45558</v>
      </c>
      <c r="AI1108" t="s">
        <v>68</v>
      </c>
      <c r="AJ1108" t="s">
        <v>69</v>
      </c>
      <c r="AK1108">
        <v>3</v>
      </c>
      <c r="AL1108" t="s">
        <v>76</v>
      </c>
      <c r="AM1108">
        <v>2914.2000000000003</v>
      </c>
    </row>
    <row r="1109" spans="1:39" x14ac:dyDescent="0.25">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v>6077</v>
      </c>
      <c r="S1109">
        <v>14814</v>
      </c>
      <c r="T1109">
        <v>3</v>
      </c>
      <c r="U1109" t="s">
        <v>43</v>
      </c>
      <c r="V1109">
        <v>11</v>
      </c>
      <c r="W1109">
        <v>3</v>
      </c>
      <c r="X1109">
        <v>3</v>
      </c>
      <c r="Y1109">
        <v>0</v>
      </c>
      <c r="Z1109">
        <v>10</v>
      </c>
      <c r="AA1109">
        <v>2</v>
      </c>
      <c r="AB1109">
        <v>3</v>
      </c>
      <c r="AC1109" s="1">
        <v>43831</v>
      </c>
      <c r="AD1109">
        <v>6</v>
      </c>
      <c r="AE1109">
        <v>3</v>
      </c>
      <c r="AF1109">
        <v>1</v>
      </c>
      <c r="AG1109">
        <v>2</v>
      </c>
      <c r="AH1109" s="1"/>
      <c r="AI1109" t="s">
        <v>78</v>
      </c>
      <c r="AJ1109" t="s">
        <v>78</v>
      </c>
      <c r="AK1109">
        <v>7</v>
      </c>
      <c r="AL1109" t="s">
        <v>81</v>
      </c>
      <c r="AM1109">
        <v>1823.1000000000001</v>
      </c>
    </row>
    <row r="1110" spans="1:39" x14ac:dyDescent="0.25">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v>2450</v>
      </c>
      <c r="S1110">
        <v>21731</v>
      </c>
      <c r="T1110">
        <v>1</v>
      </c>
      <c r="U1110" t="s">
        <v>43</v>
      </c>
      <c r="V1110">
        <v>19</v>
      </c>
      <c r="W1110">
        <v>3</v>
      </c>
      <c r="X1110">
        <v>2</v>
      </c>
      <c r="Y1110">
        <v>0</v>
      </c>
      <c r="Z1110">
        <v>3</v>
      </c>
      <c r="AA1110">
        <v>3</v>
      </c>
      <c r="AB1110">
        <v>3</v>
      </c>
      <c r="AC1110" s="1">
        <v>44927</v>
      </c>
      <c r="AD1110">
        <v>3</v>
      </c>
      <c r="AE1110">
        <v>0</v>
      </c>
      <c r="AF1110">
        <v>1</v>
      </c>
      <c r="AG1110">
        <v>2</v>
      </c>
      <c r="AH1110" s="1"/>
      <c r="AI1110" t="s">
        <v>71</v>
      </c>
      <c r="AJ1110" t="s">
        <v>72</v>
      </c>
      <c r="AK1110">
        <v>5</v>
      </c>
      <c r="AL1110" t="s">
        <v>74</v>
      </c>
      <c r="AM1110">
        <v>735</v>
      </c>
    </row>
    <row r="1111" spans="1:39" x14ac:dyDescent="0.25">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v>9250</v>
      </c>
      <c r="S1111">
        <v>17799</v>
      </c>
      <c r="T1111">
        <v>3</v>
      </c>
      <c r="U1111" t="s">
        <v>43</v>
      </c>
      <c r="V1111">
        <v>12</v>
      </c>
      <c r="W1111">
        <v>3</v>
      </c>
      <c r="X1111">
        <v>2</v>
      </c>
      <c r="Y1111">
        <v>1</v>
      </c>
      <c r="Z1111">
        <v>9</v>
      </c>
      <c r="AA1111">
        <v>3</v>
      </c>
      <c r="AB1111">
        <v>3</v>
      </c>
      <c r="AC1111" s="1">
        <v>44562</v>
      </c>
      <c r="AD1111">
        <v>4</v>
      </c>
      <c r="AE1111">
        <v>2</v>
      </c>
      <c r="AF1111">
        <v>1</v>
      </c>
      <c r="AG1111">
        <v>3</v>
      </c>
      <c r="AH1111" s="1"/>
      <c r="AI1111" t="s">
        <v>68</v>
      </c>
      <c r="AJ1111" t="s">
        <v>69</v>
      </c>
      <c r="AK1111">
        <v>3</v>
      </c>
      <c r="AL1111" t="s">
        <v>76</v>
      </c>
      <c r="AM1111">
        <v>2775</v>
      </c>
    </row>
    <row r="1112" spans="1:39" x14ac:dyDescent="0.25">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v>2074</v>
      </c>
      <c r="S1112">
        <v>26619</v>
      </c>
      <c r="T1112">
        <v>1</v>
      </c>
      <c r="U1112" t="s">
        <v>35</v>
      </c>
      <c r="V1112">
        <v>12</v>
      </c>
      <c r="W1112">
        <v>3</v>
      </c>
      <c r="X1112">
        <v>4</v>
      </c>
      <c r="Y1112">
        <v>1</v>
      </c>
      <c r="Z1112">
        <v>1</v>
      </c>
      <c r="AA1112">
        <v>2</v>
      </c>
      <c r="AB1112">
        <v>3</v>
      </c>
      <c r="AC1112" s="1">
        <v>45658</v>
      </c>
      <c r="AD1112">
        <v>1</v>
      </c>
      <c r="AE1112">
        <v>0</v>
      </c>
      <c r="AF1112">
        <v>0</v>
      </c>
      <c r="AG1112">
        <v>0</v>
      </c>
      <c r="AH1112" s="1">
        <v>45551</v>
      </c>
      <c r="AI1112" t="s">
        <v>71</v>
      </c>
      <c r="AJ1112" t="s">
        <v>72</v>
      </c>
      <c r="AK1112">
        <v>4</v>
      </c>
      <c r="AL1112" t="s">
        <v>75</v>
      </c>
      <c r="AM1112">
        <v>622.20000000000005</v>
      </c>
    </row>
    <row r="1113" spans="1:39" x14ac:dyDescent="0.25">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v>10169</v>
      </c>
      <c r="S1113">
        <v>14618</v>
      </c>
      <c r="T1113">
        <v>0</v>
      </c>
      <c r="U1113" t="s">
        <v>43</v>
      </c>
      <c r="V1113">
        <v>16</v>
      </c>
      <c r="W1113">
        <v>3</v>
      </c>
      <c r="X1113">
        <v>2</v>
      </c>
      <c r="Y1113">
        <v>1</v>
      </c>
      <c r="Z1113">
        <v>34</v>
      </c>
      <c r="AA1113">
        <v>4</v>
      </c>
      <c r="AB1113">
        <v>3</v>
      </c>
      <c r="AC1113" s="1">
        <v>33970</v>
      </c>
      <c r="AD1113">
        <v>33</v>
      </c>
      <c r="AE1113">
        <v>7</v>
      </c>
      <c r="AF1113">
        <v>1</v>
      </c>
      <c r="AG1113">
        <v>9</v>
      </c>
      <c r="AH1113" s="1">
        <v>45548</v>
      </c>
      <c r="AI1113" t="s">
        <v>71</v>
      </c>
      <c r="AJ1113" t="s">
        <v>72</v>
      </c>
      <c r="AK1113">
        <v>4</v>
      </c>
      <c r="AL1113" t="s">
        <v>75</v>
      </c>
      <c r="AM1113">
        <v>3050.7000000000003</v>
      </c>
    </row>
    <row r="1114" spans="1:39" x14ac:dyDescent="0.25">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v>4855</v>
      </c>
      <c r="S1114">
        <v>7653</v>
      </c>
      <c r="T1114">
        <v>4</v>
      </c>
      <c r="U1114" t="s">
        <v>43</v>
      </c>
      <c r="V1114">
        <v>11</v>
      </c>
      <c r="W1114">
        <v>3</v>
      </c>
      <c r="X1114">
        <v>1</v>
      </c>
      <c r="Y1114">
        <v>2</v>
      </c>
      <c r="Z1114">
        <v>7</v>
      </c>
      <c r="AA1114">
        <v>2</v>
      </c>
      <c r="AB1114">
        <v>3</v>
      </c>
      <c r="AC1114" s="1">
        <v>44197</v>
      </c>
      <c r="AD1114">
        <v>5</v>
      </c>
      <c r="AE1114">
        <v>2</v>
      </c>
      <c r="AF1114">
        <v>1</v>
      </c>
      <c r="AG1114">
        <v>4</v>
      </c>
      <c r="AH1114" s="1">
        <v>45547</v>
      </c>
      <c r="AI1114" t="s">
        <v>71</v>
      </c>
      <c r="AJ1114" t="s">
        <v>72</v>
      </c>
      <c r="AK1114">
        <v>5</v>
      </c>
      <c r="AL1114" t="s">
        <v>74</v>
      </c>
      <c r="AM1114">
        <v>1456.5</v>
      </c>
    </row>
    <row r="1115" spans="1:39" x14ac:dyDescent="0.25">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v>4087</v>
      </c>
      <c r="S1115">
        <v>25174</v>
      </c>
      <c r="T1115">
        <v>4</v>
      </c>
      <c r="U1115" t="s">
        <v>43</v>
      </c>
      <c r="V1115">
        <v>14</v>
      </c>
      <c r="W1115">
        <v>3</v>
      </c>
      <c r="X1115">
        <v>2</v>
      </c>
      <c r="Y1115">
        <v>1</v>
      </c>
      <c r="Z1115">
        <v>9</v>
      </c>
      <c r="AA1115">
        <v>3</v>
      </c>
      <c r="AB1115">
        <v>2</v>
      </c>
      <c r="AC1115" s="1">
        <v>43831</v>
      </c>
      <c r="AD1115">
        <v>6</v>
      </c>
      <c r="AE1115">
        <v>5</v>
      </c>
      <c r="AF1115">
        <v>1</v>
      </c>
      <c r="AG1115">
        <v>2</v>
      </c>
      <c r="AH1115" s="1"/>
      <c r="AI1115" t="s">
        <v>71</v>
      </c>
      <c r="AJ1115" t="s">
        <v>72</v>
      </c>
      <c r="AK1115">
        <v>6</v>
      </c>
      <c r="AL1115" t="s">
        <v>73</v>
      </c>
      <c r="AM1115">
        <v>1226.1000000000001</v>
      </c>
    </row>
    <row r="1116" spans="1:39" x14ac:dyDescent="0.25">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v>2367</v>
      </c>
      <c r="S1116">
        <v>16530</v>
      </c>
      <c r="T1116">
        <v>8</v>
      </c>
      <c r="U1116" t="s">
        <v>43</v>
      </c>
      <c r="V1116">
        <v>12</v>
      </c>
      <c r="W1116">
        <v>3</v>
      </c>
      <c r="X1116">
        <v>4</v>
      </c>
      <c r="Y1116">
        <v>1</v>
      </c>
      <c r="Z1116">
        <v>10</v>
      </c>
      <c r="AA1116">
        <v>3</v>
      </c>
      <c r="AB1116">
        <v>2</v>
      </c>
      <c r="AC1116" s="1">
        <v>43101</v>
      </c>
      <c r="AD1116">
        <v>8</v>
      </c>
      <c r="AE1116">
        <v>2</v>
      </c>
      <c r="AF1116">
        <v>7</v>
      </c>
      <c r="AG1116">
        <v>6</v>
      </c>
      <c r="AH1116" s="1"/>
      <c r="AI1116" t="s">
        <v>71</v>
      </c>
      <c r="AJ1116" t="s">
        <v>72</v>
      </c>
      <c r="AK1116">
        <v>5</v>
      </c>
      <c r="AL1116" t="s">
        <v>74</v>
      </c>
      <c r="AM1116">
        <v>710.1</v>
      </c>
    </row>
    <row r="1117" spans="1:39" x14ac:dyDescent="0.25">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v>2972</v>
      </c>
      <c r="S1117">
        <v>22061</v>
      </c>
      <c r="T1117">
        <v>1</v>
      </c>
      <c r="U1117" t="s">
        <v>43</v>
      </c>
      <c r="V1117">
        <v>13</v>
      </c>
      <c r="W1117">
        <v>3</v>
      </c>
      <c r="X1117">
        <v>3</v>
      </c>
      <c r="Y1117">
        <v>0</v>
      </c>
      <c r="Z1117">
        <v>1</v>
      </c>
      <c r="AA1117">
        <v>4</v>
      </c>
      <c r="AB1117">
        <v>1</v>
      </c>
      <c r="AC1117" s="1">
        <v>45658</v>
      </c>
      <c r="AD1117">
        <v>1</v>
      </c>
      <c r="AE1117">
        <v>0</v>
      </c>
      <c r="AF1117">
        <v>0</v>
      </c>
      <c r="AG1117">
        <v>0</v>
      </c>
      <c r="AH1117" s="1"/>
      <c r="AI1117" t="s">
        <v>71</v>
      </c>
      <c r="AJ1117" t="s">
        <v>72</v>
      </c>
      <c r="AK1117">
        <v>6</v>
      </c>
      <c r="AL1117" t="s">
        <v>73</v>
      </c>
      <c r="AM1117">
        <v>891.59999999999991</v>
      </c>
    </row>
    <row r="1118" spans="1:39" x14ac:dyDescent="0.25">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v>19586</v>
      </c>
      <c r="S1118">
        <v>23037</v>
      </c>
      <c r="T1118">
        <v>1</v>
      </c>
      <c r="U1118" t="s">
        <v>43</v>
      </c>
      <c r="V1118">
        <v>21</v>
      </c>
      <c r="W1118">
        <v>4</v>
      </c>
      <c r="X1118">
        <v>3</v>
      </c>
      <c r="Y1118">
        <v>1</v>
      </c>
      <c r="Z1118">
        <v>36</v>
      </c>
      <c r="AA1118">
        <v>3</v>
      </c>
      <c r="AB1118">
        <v>3</v>
      </c>
      <c r="AC1118" s="1">
        <v>32874</v>
      </c>
      <c r="AD1118">
        <v>36</v>
      </c>
      <c r="AE1118">
        <v>6</v>
      </c>
      <c r="AF1118">
        <v>2</v>
      </c>
      <c r="AG1118">
        <v>13</v>
      </c>
      <c r="AH1118" s="1"/>
      <c r="AI1118" t="s">
        <v>68</v>
      </c>
      <c r="AJ1118" t="s">
        <v>69</v>
      </c>
      <c r="AK1118">
        <v>1</v>
      </c>
      <c r="AL1118" t="s">
        <v>77</v>
      </c>
      <c r="AM1118">
        <v>7834.4000000000005</v>
      </c>
    </row>
    <row r="1119" spans="1:39" x14ac:dyDescent="0.25">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v>5484</v>
      </c>
      <c r="S1119">
        <v>13008</v>
      </c>
      <c r="T1119">
        <v>9</v>
      </c>
      <c r="U1119" t="s">
        <v>43</v>
      </c>
      <c r="V1119">
        <v>17</v>
      </c>
      <c r="W1119">
        <v>3</v>
      </c>
      <c r="X1119">
        <v>2</v>
      </c>
      <c r="Y1119">
        <v>1</v>
      </c>
      <c r="Z1119">
        <v>9</v>
      </c>
      <c r="AA1119">
        <v>3</v>
      </c>
      <c r="AB1119">
        <v>2</v>
      </c>
      <c r="AC1119" s="1">
        <v>45292</v>
      </c>
      <c r="AD1119">
        <v>2</v>
      </c>
      <c r="AE1119">
        <v>2</v>
      </c>
      <c r="AF1119">
        <v>2</v>
      </c>
      <c r="AG1119">
        <v>1</v>
      </c>
      <c r="AH1119" s="1"/>
      <c r="AI1119" t="s">
        <v>71</v>
      </c>
      <c r="AJ1119" t="s">
        <v>72</v>
      </c>
      <c r="AK1119">
        <v>6</v>
      </c>
      <c r="AL1119" t="s">
        <v>73</v>
      </c>
      <c r="AM1119">
        <v>1645.1999999999998</v>
      </c>
    </row>
    <row r="1120" spans="1:39" x14ac:dyDescent="0.25">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v>2061</v>
      </c>
      <c r="S1120">
        <v>11133</v>
      </c>
      <c r="T1120">
        <v>1</v>
      </c>
      <c r="U1120" t="s">
        <v>43</v>
      </c>
      <c r="V1120">
        <v>21</v>
      </c>
      <c r="W1120">
        <v>4</v>
      </c>
      <c r="X1120">
        <v>1</v>
      </c>
      <c r="Y1120">
        <v>0</v>
      </c>
      <c r="Z1120">
        <v>1</v>
      </c>
      <c r="AA1120">
        <v>5</v>
      </c>
      <c r="AB1120">
        <v>3</v>
      </c>
      <c r="AC1120" s="1">
        <v>45658</v>
      </c>
      <c r="AD1120">
        <v>1</v>
      </c>
      <c r="AE1120">
        <v>0</v>
      </c>
      <c r="AF1120">
        <v>0</v>
      </c>
      <c r="AG1120">
        <v>0</v>
      </c>
      <c r="AH1120" s="1"/>
      <c r="AI1120" t="s">
        <v>71</v>
      </c>
      <c r="AJ1120" t="s">
        <v>72</v>
      </c>
      <c r="AK1120">
        <v>4</v>
      </c>
      <c r="AL1120" t="s">
        <v>75</v>
      </c>
      <c r="AM1120">
        <v>824.40000000000009</v>
      </c>
    </row>
    <row r="1121" spans="1:39" x14ac:dyDescent="0.25">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v>9924</v>
      </c>
      <c r="S1121">
        <v>12355</v>
      </c>
      <c r="T1121">
        <v>0</v>
      </c>
      <c r="U1121" t="s">
        <v>43</v>
      </c>
      <c r="V1121">
        <v>11</v>
      </c>
      <c r="W1121">
        <v>3</v>
      </c>
      <c r="X1121">
        <v>4</v>
      </c>
      <c r="Y1121">
        <v>1</v>
      </c>
      <c r="Z1121">
        <v>10</v>
      </c>
      <c r="AA1121">
        <v>3</v>
      </c>
      <c r="AB1121">
        <v>3</v>
      </c>
      <c r="AC1121" s="1">
        <v>42736</v>
      </c>
      <c r="AD1121">
        <v>9</v>
      </c>
      <c r="AE1121">
        <v>8</v>
      </c>
      <c r="AF1121">
        <v>7</v>
      </c>
      <c r="AG1121">
        <v>7</v>
      </c>
      <c r="AH1121" s="1"/>
      <c r="AI1121" t="s">
        <v>68</v>
      </c>
      <c r="AJ1121" t="s">
        <v>69</v>
      </c>
      <c r="AK1121">
        <v>2</v>
      </c>
      <c r="AL1121" t="s">
        <v>70</v>
      </c>
      <c r="AM1121">
        <v>2977.2000000000003</v>
      </c>
    </row>
    <row r="1122" spans="1:39" x14ac:dyDescent="0.25">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43</v>
      </c>
      <c r="V1122">
        <v>12</v>
      </c>
      <c r="W1122">
        <v>3</v>
      </c>
      <c r="X1122">
        <v>2</v>
      </c>
      <c r="Y1122">
        <v>0</v>
      </c>
      <c r="Z1122">
        <v>8</v>
      </c>
      <c r="AA1122">
        <v>5</v>
      </c>
      <c r="AB1122">
        <v>4</v>
      </c>
      <c r="AC1122" s="1">
        <v>44927</v>
      </c>
      <c r="AD1122">
        <v>3</v>
      </c>
      <c r="AE1122">
        <v>2</v>
      </c>
      <c r="AF1122">
        <v>1</v>
      </c>
      <c r="AG1122">
        <v>2</v>
      </c>
      <c r="AH1122" s="1"/>
      <c r="AI1122" t="s">
        <v>68</v>
      </c>
      <c r="AJ1122" t="s">
        <v>69</v>
      </c>
      <c r="AK1122">
        <v>3</v>
      </c>
      <c r="AL1122" t="s">
        <v>76</v>
      </c>
      <c r="AM1122">
        <v>1259.4000000000001</v>
      </c>
    </row>
    <row r="1123" spans="1:39" x14ac:dyDescent="0.25">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43</v>
      </c>
      <c r="V1123">
        <v>13</v>
      </c>
      <c r="W1123">
        <v>3</v>
      </c>
      <c r="X1123">
        <v>1</v>
      </c>
      <c r="Y1123">
        <v>0</v>
      </c>
      <c r="Z1123">
        <v>15</v>
      </c>
      <c r="AA1123">
        <v>5</v>
      </c>
      <c r="AB1123">
        <v>3</v>
      </c>
      <c r="AC1123" s="1">
        <v>45658</v>
      </c>
      <c r="AD1123">
        <v>1</v>
      </c>
      <c r="AE1123">
        <v>0</v>
      </c>
      <c r="AF1123">
        <v>0</v>
      </c>
      <c r="AG1123">
        <v>0</v>
      </c>
      <c r="AH1123" s="1"/>
      <c r="AI1123" t="s">
        <v>68</v>
      </c>
      <c r="AJ1123" t="s">
        <v>69</v>
      </c>
      <c r="AK1123">
        <v>2</v>
      </c>
      <c r="AL1123" t="s">
        <v>70</v>
      </c>
      <c r="AM1123">
        <v>2044.5</v>
      </c>
    </row>
    <row r="1124" spans="1:39" x14ac:dyDescent="0.25">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v>4723</v>
      </c>
      <c r="S1124">
        <v>16213</v>
      </c>
      <c r="T1124">
        <v>1</v>
      </c>
      <c r="U1124" t="s">
        <v>35</v>
      </c>
      <c r="V1124">
        <v>18</v>
      </c>
      <c r="W1124">
        <v>3</v>
      </c>
      <c r="X1124">
        <v>4</v>
      </c>
      <c r="Y1124">
        <v>0</v>
      </c>
      <c r="Z1124">
        <v>10</v>
      </c>
      <c r="AA1124">
        <v>3</v>
      </c>
      <c r="AB1124">
        <v>3</v>
      </c>
      <c r="AC1124" s="1">
        <v>42370</v>
      </c>
      <c r="AD1124">
        <v>10</v>
      </c>
      <c r="AE1124">
        <v>9</v>
      </c>
      <c r="AF1124">
        <v>1</v>
      </c>
      <c r="AG1124">
        <v>5</v>
      </c>
      <c r="AH1124" s="1"/>
      <c r="AI1124" t="s">
        <v>71</v>
      </c>
      <c r="AJ1124" t="s">
        <v>72</v>
      </c>
      <c r="AK1124">
        <v>6</v>
      </c>
      <c r="AL1124" t="s">
        <v>73</v>
      </c>
      <c r="AM1124">
        <v>1416.9</v>
      </c>
    </row>
    <row r="1125" spans="1:39" x14ac:dyDescent="0.25">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v>6142</v>
      </c>
      <c r="S1125">
        <v>4223</v>
      </c>
      <c r="T1125">
        <v>3</v>
      </c>
      <c r="U1125" t="s">
        <v>35</v>
      </c>
      <c r="V1125">
        <v>16</v>
      </c>
      <c r="W1125">
        <v>3</v>
      </c>
      <c r="X1125">
        <v>3</v>
      </c>
      <c r="Y1125">
        <v>0</v>
      </c>
      <c r="Z1125">
        <v>10</v>
      </c>
      <c r="AA1125">
        <v>4</v>
      </c>
      <c r="AB1125">
        <v>3</v>
      </c>
      <c r="AC1125" s="1">
        <v>44197</v>
      </c>
      <c r="AD1125">
        <v>5</v>
      </c>
      <c r="AE1125">
        <v>2</v>
      </c>
      <c r="AF1125">
        <v>0</v>
      </c>
      <c r="AG1125">
        <v>4</v>
      </c>
      <c r="AH1125" s="1"/>
      <c r="AI1125" t="s">
        <v>71</v>
      </c>
      <c r="AJ1125" t="s">
        <v>72</v>
      </c>
      <c r="AK1125">
        <v>4</v>
      </c>
      <c r="AL1125" t="s">
        <v>75</v>
      </c>
      <c r="AM1125">
        <v>1842.6000000000001</v>
      </c>
    </row>
    <row r="1126" spans="1:39" x14ac:dyDescent="0.25">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v>8237</v>
      </c>
      <c r="S1126">
        <v>4658</v>
      </c>
      <c r="T1126">
        <v>2</v>
      </c>
      <c r="U1126" t="s">
        <v>43</v>
      </c>
      <c r="V1126">
        <v>11</v>
      </c>
      <c r="W1126">
        <v>3</v>
      </c>
      <c r="X1126">
        <v>1</v>
      </c>
      <c r="Y1126">
        <v>1</v>
      </c>
      <c r="Z1126">
        <v>11</v>
      </c>
      <c r="AA1126">
        <v>3</v>
      </c>
      <c r="AB1126">
        <v>3</v>
      </c>
      <c r="AC1126" s="1">
        <v>43466</v>
      </c>
      <c r="AD1126">
        <v>7</v>
      </c>
      <c r="AE1126">
        <v>6</v>
      </c>
      <c r="AF1126">
        <v>7</v>
      </c>
      <c r="AG1126">
        <v>6</v>
      </c>
      <c r="AH1126" s="1"/>
      <c r="AI1126" t="s">
        <v>68</v>
      </c>
      <c r="AJ1126" t="s">
        <v>69</v>
      </c>
      <c r="AK1126">
        <v>2</v>
      </c>
      <c r="AL1126" t="s">
        <v>70</v>
      </c>
      <c r="AM1126">
        <v>2471.1000000000004</v>
      </c>
    </row>
    <row r="1127" spans="1:39" x14ac:dyDescent="0.25">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v>8853</v>
      </c>
      <c r="S1127">
        <v>24483</v>
      </c>
      <c r="T1127">
        <v>1</v>
      </c>
      <c r="U1127" t="s">
        <v>43</v>
      </c>
      <c r="V1127">
        <v>19</v>
      </c>
      <c r="W1127">
        <v>3</v>
      </c>
      <c r="X1127">
        <v>4</v>
      </c>
      <c r="Y1127">
        <v>1</v>
      </c>
      <c r="Z1127">
        <v>6</v>
      </c>
      <c r="AA1127">
        <v>0</v>
      </c>
      <c r="AB1127">
        <v>4</v>
      </c>
      <c r="AC1127" s="1">
        <v>43831</v>
      </c>
      <c r="AD1127">
        <v>6</v>
      </c>
      <c r="AE1127">
        <v>4</v>
      </c>
      <c r="AF1127">
        <v>1</v>
      </c>
      <c r="AG1127">
        <v>3</v>
      </c>
      <c r="AH1127" s="1"/>
      <c r="AI1127" t="s">
        <v>71</v>
      </c>
      <c r="AJ1127" t="s">
        <v>72</v>
      </c>
      <c r="AK1127">
        <v>4</v>
      </c>
      <c r="AL1127" t="s">
        <v>75</v>
      </c>
      <c r="AM1127">
        <v>2655.9</v>
      </c>
    </row>
    <row r="1128" spans="1:39" x14ac:dyDescent="0.25">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v>19331</v>
      </c>
      <c r="S1128">
        <v>19519</v>
      </c>
      <c r="T1128">
        <v>4</v>
      </c>
      <c r="U1128" t="s">
        <v>35</v>
      </c>
      <c r="V1128">
        <v>16</v>
      </c>
      <c r="W1128">
        <v>3</v>
      </c>
      <c r="X1128">
        <v>3</v>
      </c>
      <c r="Y1128">
        <v>1</v>
      </c>
      <c r="Z1128">
        <v>27</v>
      </c>
      <c r="AA1128">
        <v>2</v>
      </c>
      <c r="AB1128">
        <v>3</v>
      </c>
      <c r="AC1128" s="1">
        <v>45658</v>
      </c>
      <c r="AD1128">
        <v>1</v>
      </c>
      <c r="AE1128">
        <v>0</v>
      </c>
      <c r="AF1128">
        <v>0</v>
      </c>
      <c r="AG1128">
        <v>0</v>
      </c>
      <c r="AH1128" s="1"/>
      <c r="AI1128" t="s">
        <v>68</v>
      </c>
      <c r="AJ1128" t="s">
        <v>69</v>
      </c>
      <c r="AK1128">
        <v>2</v>
      </c>
      <c r="AL1128" t="s">
        <v>70</v>
      </c>
      <c r="AM1128">
        <v>5799.3</v>
      </c>
    </row>
    <row r="1129" spans="1:39" x14ac:dyDescent="0.25">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v>2073</v>
      </c>
      <c r="S1129">
        <v>12826</v>
      </c>
      <c r="T1129">
        <v>2</v>
      </c>
      <c r="U1129" t="s">
        <v>43</v>
      </c>
      <c r="V1129">
        <v>16</v>
      </c>
      <c r="W1129">
        <v>3</v>
      </c>
      <c r="X1129">
        <v>4</v>
      </c>
      <c r="Y1129">
        <v>1</v>
      </c>
      <c r="Z1129">
        <v>4</v>
      </c>
      <c r="AA1129">
        <v>2</v>
      </c>
      <c r="AB1129">
        <v>3</v>
      </c>
      <c r="AC1129" s="1">
        <v>45292</v>
      </c>
      <c r="AD1129">
        <v>2</v>
      </c>
      <c r="AE1129">
        <v>2</v>
      </c>
      <c r="AF1129">
        <v>2</v>
      </c>
      <c r="AG1129">
        <v>2</v>
      </c>
      <c r="AH1129" s="1"/>
      <c r="AI1129" t="s">
        <v>71</v>
      </c>
      <c r="AJ1129" t="s">
        <v>72</v>
      </c>
      <c r="AK1129">
        <v>6</v>
      </c>
      <c r="AL1129" t="s">
        <v>73</v>
      </c>
      <c r="AM1129">
        <v>621.90000000000009</v>
      </c>
    </row>
    <row r="1130" spans="1:39" x14ac:dyDescent="0.25">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v>5562</v>
      </c>
      <c r="S1130">
        <v>19711</v>
      </c>
      <c r="T1130">
        <v>3</v>
      </c>
      <c r="U1130" t="s">
        <v>35</v>
      </c>
      <c r="V1130">
        <v>13</v>
      </c>
      <c r="W1130">
        <v>3</v>
      </c>
      <c r="X1130">
        <v>4</v>
      </c>
      <c r="Y1130">
        <v>1</v>
      </c>
      <c r="Z1130">
        <v>9</v>
      </c>
      <c r="AA1130">
        <v>3</v>
      </c>
      <c r="AB1130">
        <v>3</v>
      </c>
      <c r="AC1130" s="1">
        <v>44927</v>
      </c>
      <c r="AD1130">
        <v>3</v>
      </c>
      <c r="AE1130">
        <v>2</v>
      </c>
      <c r="AF1130">
        <v>0</v>
      </c>
      <c r="AG1130">
        <v>2</v>
      </c>
      <c r="AH1130" s="1"/>
      <c r="AI1130" t="s">
        <v>71</v>
      </c>
      <c r="AJ1130" t="s">
        <v>72</v>
      </c>
      <c r="AK1130">
        <v>5</v>
      </c>
      <c r="AL1130" t="s">
        <v>74</v>
      </c>
      <c r="AM1130">
        <v>1668.6000000000001</v>
      </c>
    </row>
    <row r="1131" spans="1:39" x14ac:dyDescent="0.25">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v>19613</v>
      </c>
      <c r="S1131">
        <v>26362</v>
      </c>
      <c r="T1131">
        <v>8</v>
      </c>
      <c r="U1131" t="s">
        <v>43</v>
      </c>
      <c r="V1131">
        <v>22</v>
      </c>
      <c r="W1131">
        <v>4</v>
      </c>
      <c r="X1131">
        <v>4</v>
      </c>
      <c r="Y1131">
        <v>0</v>
      </c>
      <c r="Z1131">
        <v>24</v>
      </c>
      <c r="AA1131">
        <v>2</v>
      </c>
      <c r="AB1131">
        <v>3</v>
      </c>
      <c r="AC1131" s="1">
        <v>45658</v>
      </c>
      <c r="AD1131">
        <v>1</v>
      </c>
      <c r="AE1131">
        <v>0</v>
      </c>
      <c r="AF1131">
        <v>0</v>
      </c>
      <c r="AG1131">
        <v>1</v>
      </c>
      <c r="AH1131" s="1"/>
      <c r="AI1131" t="s">
        <v>71</v>
      </c>
      <c r="AJ1131" t="s">
        <v>72</v>
      </c>
      <c r="AK1131">
        <v>6</v>
      </c>
      <c r="AL1131" t="s">
        <v>73</v>
      </c>
      <c r="AM1131">
        <v>7845.2000000000007</v>
      </c>
    </row>
    <row r="1132" spans="1:39" x14ac:dyDescent="0.25">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v>3407</v>
      </c>
      <c r="S1132">
        <v>25348</v>
      </c>
      <c r="T1132">
        <v>1</v>
      </c>
      <c r="U1132" t="s">
        <v>43</v>
      </c>
      <c r="V1132">
        <v>17</v>
      </c>
      <c r="W1132">
        <v>3</v>
      </c>
      <c r="X1132">
        <v>4</v>
      </c>
      <c r="Y1132">
        <v>2</v>
      </c>
      <c r="Z1132">
        <v>10</v>
      </c>
      <c r="AA1132">
        <v>3</v>
      </c>
      <c r="AB1132">
        <v>2</v>
      </c>
      <c r="AC1132" s="1">
        <v>42370</v>
      </c>
      <c r="AD1132">
        <v>10</v>
      </c>
      <c r="AE1132">
        <v>9</v>
      </c>
      <c r="AF1132">
        <v>6</v>
      </c>
      <c r="AG1132">
        <v>8</v>
      </c>
      <c r="AH1132" s="1"/>
      <c r="AI1132" t="s">
        <v>71</v>
      </c>
      <c r="AJ1132" t="s">
        <v>72</v>
      </c>
      <c r="AK1132">
        <v>4</v>
      </c>
      <c r="AL1132" t="s">
        <v>75</v>
      </c>
      <c r="AM1132">
        <v>1022.1000000000001</v>
      </c>
    </row>
    <row r="1133" spans="1:39" x14ac:dyDescent="0.25">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v>5063</v>
      </c>
      <c r="S1133">
        <v>15332</v>
      </c>
      <c r="T1133">
        <v>1</v>
      </c>
      <c r="U1133" t="s">
        <v>43</v>
      </c>
      <c r="V1133">
        <v>14</v>
      </c>
      <c r="W1133">
        <v>3</v>
      </c>
      <c r="X1133">
        <v>2</v>
      </c>
      <c r="Y1133">
        <v>1</v>
      </c>
      <c r="Z1133">
        <v>8</v>
      </c>
      <c r="AA1133">
        <v>3</v>
      </c>
      <c r="AB1133">
        <v>2</v>
      </c>
      <c r="AC1133" s="1">
        <v>43101</v>
      </c>
      <c r="AD1133">
        <v>8</v>
      </c>
      <c r="AE1133">
        <v>2</v>
      </c>
      <c r="AF1133">
        <v>7</v>
      </c>
      <c r="AG1133">
        <v>7</v>
      </c>
      <c r="AH1133" s="1"/>
      <c r="AI1133" t="s">
        <v>71</v>
      </c>
      <c r="AJ1133" t="s">
        <v>72</v>
      </c>
      <c r="AK1133">
        <v>5</v>
      </c>
      <c r="AL1133" t="s">
        <v>74</v>
      </c>
      <c r="AM1133">
        <v>1518.9</v>
      </c>
    </row>
    <row r="1134" spans="1:39" x14ac:dyDescent="0.25">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v>4639</v>
      </c>
      <c r="S1134">
        <v>11262</v>
      </c>
      <c r="T1134">
        <v>1</v>
      </c>
      <c r="U1134" t="s">
        <v>43</v>
      </c>
      <c r="V1134">
        <v>15</v>
      </c>
      <c r="W1134">
        <v>3</v>
      </c>
      <c r="X1134">
        <v>3</v>
      </c>
      <c r="Y1134">
        <v>1</v>
      </c>
      <c r="Z1134">
        <v>5</v>
      </c>
      <c r="AA1134">
        <v>2</v>
      </c>
      <c r="AB1134">
        <v>3</v>
      </c>
      <c r="AC1134" s="1">
        <v>44197</v>
      </c>
      <c r="AD1134">
        <v>5</v>
      </c>
      <c r="AE1134">
        <v>4</v>
      </c>
      <c r="AF1134">
        <v>1</v>
      </c>
      <c r="AG1134">
        <v>2</v>
      </c>
      <c r="AH1134" s="1"/>
      <c r="AI1134" t="s">
        <v>68</v>
      </c>
      <c r="AJ1134" t="s">
        <v>69</v>
      </c>
      <c r="AK1134">
        <v>3</v>
      </c>
      <c r="AL1134" t="s">
        <v>76</v>
      </c>
      <c r="AM1134">
        <v>1391.7</v>
      </c>
    </row>
    <row r="1135" spans="1:39" x14ac:dyDescent="0.25">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v>4876</v>
      </c>
      <c r="S1135">
        <v>5855</v>
      </c>
      <c r="T1135">
        <v>5</v>
      </c>
      <c r="U1135" t="s">
        <v>43</v>
      </c>
      <c r="V1135">
        <v>12</v>
      </c>
      <c r="W1135">
        <v>3</v>
      </c>
      <c r="X1135">
        <v>3</v>
      </c>
      <c r="Y1135">
        <v>1</v>
      </c>
      <c r="Z1135">
        <v>8</v>
      </c>
      <c r="AA1135">
        <v>0</v>
      </c>
      <c r="AB1135">
        <v>3</v>
      </c>
      <c r="AC1135" s="1">
        <v>43831</v>
      </c>
      <c r="AD1135">
        <v>6</v>
      </c>
      <c r="AE1135">
        <v>4</v>
      </c>
      <c r="AF1135">
        <v>0</v>
      </c>
      <c r="AG1135">
        <v>2</v>
      </c>
      <c r="AH1135" s="1"/>
      <c r="AI1135" t="s">
        <v>71</v>
      </c>
      <c r="AJ1135" t="s">
        <v>72</v>
      </c>
      <c r="AK1135">
        <v>4</v>
      </c>
      <c r="AL1135" t="s">
        <v>75</v>
      </c>
      <c r="AM1135">
        <v>1462.8000000000002</v>
      </c>
    </row>
    <row r="1136" spans="1:39" x14ac:dyDescent="0.25">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v>2690</v>
      </c>
      <c r="S1136">
        <v>7713</v>
      </c>
      <c r="T1136">
        <v>1</v>
      </c>
      <c r="U1136" t="s">
        <v>43</v>
      </c>
      <c r="V1136">
        <v>18</v>
      </c>
      <c r="W1136">
        <v>3</v>
      </c>
      <c r="X1136">
        <v>4</v>
      </c>
      <c r="Y1136">
        <v>1</v>
      </c>
      <c r="Z1136">
        <v>1</v>
      </c>
      <c r="AA1136">
        <v>5</v>
      </c>
      <c r="AB1136">
        <v>2</v>
      </c>
      <c r="AC1136" s="1">
        <v>45658</v>
      </c>
      <c r="AD1136">
        <v>1</v>
      </c>
      <c r="AE1136">
        <v>0</v>
      </c>
      <c r="AF1136">
        <v>0</v>
      </c>
      <c r="AG1136">
        <v>1</v>
      </c>
      <c r="AH1136" s="1"/>
      <c r="AI1136" t="s">
        <v>71</v>
      </c>
      <c r="AJ1136" t="s">
        <v>72</v>
      </c>
      <c r="AK1136">
        <v>6</v>
      </c>
      <c r="AL1136" t="s">
        <v>73</v>
      </c>
      <c r="AM1136">
        <v>807</v>
      </c>
    </row>
    <row r="1137" spans="1:39" x14ac:dyDescent="0.25">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v>17567</v>
      </c>
      <c r="S1137">
        <v>3156</v>
      </c>
      <c r="T1137">
        <v>1</v>
      </c>
      <c r="U1137" t="s">
        <v>43</v>
      </c>
      <c r="V1137">
        <v>15</v>
      </c>
      <c r="W1137">
        <v>3</v>
      </c>
      <c r="X1137">
        <v>2</v>
      </c>
      <c r="Y1137">
        <v>0</v>
      </c>
      <c r="Z1137">
        <v>27</v>
      </c>
      <c r="AA1137">
        <v>5</v>
      </c>
      <c r="AB1137">
        <v>1</v>
      </c>
      <c r="AC1137" s="1">
        <v>36526</v>
      </c>
      <c r="AD1137">
        <v>26</v>
      </c>
      <c r="AE1137">
        <v>0</v>
      </c>
      <c r="AF1137">
        <v>0</v>
      </c>
      <c r="AG1137">
        <v>12</v>
      </c>
      <c r="AH1137" s="1"/>
      <c r="AI1137" t="s">
        <v>68</v>
      </c>
      <c r="AJ1137" t="s">
        <v>69</v>
      </c>
      <c r="AK1137">
        <v>1</v>
      </c>
      <c r="AL1137" t="s">
        <v>77</v>
      </c>
      <c r="AM1137">
        <v>5270.1</v>
      </c>
    </row>
    <row r="1138" spans="1:39" x14ac:dyDescent="0.25">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v>2408</v>
      </c>
      <c r="S1138">
        <v>7324</v>
      </c>
      <c r="T1138">
        <v>1</v>
      </c>
      <c r="U1138" t="s">
        <v>35</v>
      </c>
      <c r="V1138">
        <v>17</v>
      </c>
      <c r="W1138">
        <v>3</v>
      </c>
      <c r="X1138">
        <v>3</v>
      </c>
      <c r="Y1138">
        <v>3</v>
      </c>
      <c r="Z1138">
        <v>1</v>
      </c>
      <c r="AA1138">
        <v>3</v>
      </c>
      <c r="AB1138">
        <v>3</v>
      </c>
      <c r="AC1138" s="1">
        <v>45658</v>
      </c>
      <c r="AD1138">
        <v>1</v>
      </c>
      <c r="AE1138">
        <v>1</v>
      </c>
      <c r="AF1138">
        <v>0</v>
      </c>
      <c r="AG1138">
        <v>0</v>
      </c>
      <c r="AH1138" s="1">
        <v>45516</v>
      </c>
      <c r="AI1138" t="s">
        <v>71</v>
      </c>
      <c r="AJ1138" t="s">
        <v>72</v>
      </c>
      <c r="AK1138">
        <v>6</v>
      </c>
      <c r="AL1138" t="s">
        <v>73</v>
      </c>
      <c r="AM1138">
        <v>722.40000000000009</v>
      </c>
    </row>
    <row r="1139" spans="1:39" x14ac:dyDescent="0.25">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v>2814</v>
      </c>
      <c r="S1139">
        <v>10293</v>
      </c>
      <c r="T1139">
        <v>1</v>
      </c>
      <c r="U1139" t="s">
        <v>35</v>
      </c>
      <c r="V1139">
        <v>14</v>
      </c>
      <c r="W1139">
        <v>3</v>
      </c>
      <c r="X1139">
        <v>2</v>
      </c>
      <c r="Y1139">
        <v>0</v>
      </c>
      <c r="Z1139">
        <v>4</v>
      </c>
      <c r="AA1139">
        <v>2</v>
      </c>
      <c r="AB1139">
        <v>2</v>
      </c>
      <c r="AC1139" s="1">
        <v>44562</v>
      </c>
      <c r="AD1139">
        <v>4</v>
      </c>
      <c r="AE1139">
        <v>2</v>
      </c>
      <c r="AF1139">
        <v>1</v>
      </c>
      <c r="AG1139">
        <v>3</v>
      </c>
      <c r="AH1139" s="1"/>
      <c r="AI1139" t="s">
        <v>71</v>
      </c>
      <c r="AJ1139" t="s">
        <v>72</v>
      </c>
      <c r="AK1139">
        <v>4</v>
      </c>
      <c r="AL1139" t="s">
        <v>75</v>
      </c>
      <c r="AM1139">
        <v>844.2</v>
      </c>
    </row>
    <row r="1140" spans="1:39" x14ac:dyDescent="0.25">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v>11245</v>
      </c>
      <c r="S1140">
        <v>20689</v>
      </c>
      <c r="T1140">
        <v>2</v>
      </c>
      <c r="U1140" t="s">
        <v>35</v>
      </c>
      <c r="V1140">
        <v>15</v>
      </c>
      <c r="W1140">
        <v>3</v>
      </c>
      <c r="X1140">
        <v>3</v>
      </c>
      <c r="Y1140">
        <v>1</v>
      </c>
      <c r="Z1140">
        <v>32</v>
      </c>
      <c r="AA1140">
        <v>3</v>
      </c>
      <c r="AB1140">
        <v>3</v>
      </c>
      <c r="AC1140" s="1">
        <v>35065</v>
      </c>
      <c r="AD1140">
        <v>30</v>
      </c>
      <c r="AE1140">
        <v>8</v>
      </c>
      <c r="AF1140">
        <v>12</v>
      </c>
      <c r="AG1140">
        <v>13</v>
      </c>
      <c r="AH1140" s="1"/>
      <c r="AI1140" t="s">
        <v>71</v>
      </c>
      <c r="AJ1140" t="s">
        <v>72</v>
      </c>
      <c r="AK1140">
        <v>5</v>
      </c>
      <c r="AL1140" t="s">
        <v>74</v>
      </c>
      <c r="AM1140">
        <v>3373.5</v>
      </c>
    </row>
    <row r="1141" spans="1:39" x14ac:dyDescent="0.25">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v>3312</v>
      </c>
      <c r="S1141">
        <v>18783</v>
      </c>
      <c r="T1141">
        <v>3</v>
      </c>
      <c r="U1141" t="s">
        <v>43</v>
      </c>
      <c r="V1141">
        <v>17</v>
      </c>
      <c r="W1141">
        <v>3</v>
      </c>
      <c r="X1141">
        <v>4</v>
      </c>
      <c r="Y1141">
        <v>2</v>
      </c>
      <c r="Z1141">
        <v>6</v>
      </c>
      <c r="AA1141">
        <v>3</v>
      </c>
      <c r="AB1141">
        <v>3</v>
      </c>
      <c r="AC1141" s="1">
        <v>44927</v>
      </c>
      <c r="AD1141">
        <v>3</v>
      </c>
      <c r="AE1141">
        <v>2</v>
      </c>
      <c r="AF1141">
        <v>0</v>
      </c>
      <c r="AG1141">
        <v>2</v>
      </c>
      <c r="AH1141" s="1"/>
      <c r="AI1141" t="s">
        <v>71</v>
      </c>
      <c r="AJ1141" t="s">
        <v>72</v>
      </c>
      <c r="AK1141">
        <v>6</v>
      </c>
      <c r="AL1141" t="s">
        <v>73</v>
      </c>
      <c r="AM1141">
        <v>993.60000000000014</v>
      </c>
    </row>
    <row r="1142" spans="1:39" x14ac:dyDescent="0.25">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v>19049</v>
      </c>
      <c r="S1142">
        <v>3549</v>
      </c>
      <c r="T1142">
        <v>0</v>
      </c>
      <c r="U1142" t="s">
        <v>35</v>
      </c>
      <c r="V1142">
        <v>14</v>
      </c>
      <c r="W1142">
        <v>3</v>
      </c>
      <c r="X1142">
        <v>4</v>
      </c>
      <c r="Y1142">
        <v>1</v>
      </c>
      <c r="Z1142">
        <v>23</v>
      </c>
      <c r="AA1142">
        <v>4</v>
      </c>
      <c r="AB1142">
        <v>2</v>
      </c>
      <c r="AC1142" s="1">
        <v>37987</v>
      </c>
      <c r="AD1142">
        <v>22</v>
      </c>
      <c r="AE1142">
        <v>7</v>
      </c>
      <c r="AF1142">
        <v>1</v>
      </c>
      <c r="AG1142">
        <v>10</v>
      </c>
      <c r="AH1142" s="1"/>
      <c r="AI1142" t="s">
        <v>71</v>
      </c>
      <c r="AJ1142" t="s">
        <v>72</v>
      </c>
      <c r="AK1142">
        <v>4</v>
      </c>
      <c r="AL1142" t="s">
        <v>75</v>
      </c>
      <c r="AM1142">
        <v>5714.7000000000007</v>
      </c>
    </row>
    <row r="1143" spans="1:39" x14ac:dyDescent="0.25">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v>2141</v>
      </c>
      <c r="S1143">
        <v>5348</v>
      </c>
      <c r="T1143">
        <v>1</v>
      </c>
      <c r="U1143" t="s">
        <v>43</v>
      </c>
      <c r="V1143">
        <v>12</v>
      </c>
      <c r="W1143">
        <v>3</v>
      </c>
      <c r="X1143">
        <v>2</v>
      </c>
      <c r="Y1143">
        <v>1</v>
      </c>
      <c r="Z1143">
        <v>6</v>
      </c>
      <c r="AA1143">
        <v>3</v>
      </c>
      <c r="AB1143">
        <v>2</v>
      </c>
      <c r="AC1143" s="1">
        <v>43831</v>
      </c>
      <c r="AD1143">
        <v>6</v>
      </c>
      <c r="AE1143">
        <v>4</v>
      </c>
      <c r="AF1143">
        <v>1</v>
      </c>
      <c r="AG1143">
        <v>1</v>
      </c>
      <c r="AH1143" s="1"/>
      <c r="AI1143" t="s">
        <v>71</v>
      </c>
      <c r="AJ1143" t="s">
        <v>72</v>
      </c>
      <c r="AK1143">
        <v>5</v>
      </c>
      <c r="AL1143" t="s">
        <v>74</v>
      </c>
      <c r="AM1143">
        <v>642.30000000000007</v>
      </c>
    </row>
    <row r="1144" spans="1:39" x14ac:dyDescent="0.25">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v>5769</v>
      </c>
      <c r="S1144">
        <v>23447</v>
      </c>
      <c r="T1144">
        <v>1</v>
      </c>
      <c r="U1144" t="s">
        <v>35</v>
      </c>
      <c r="V1144">
        <v>14</v>
      </c>
      <c r="W1144">
        <v>3</v>
      </c>
      <c r="X1144">
        <v>1</v>
      </c>
      <c r="Y1144">
        <v>0</v>
      </c>
      <c r="Z1144">
        <v>10</v>
      </c>
      <c r="AA1144">
        <v>3</v>
      </c>
      <c r="AB1144">
        <v>3</v>
      </c>
      <c r="AC1144" s="1">
        <v>42370</v>
      </c>
      <c r="AD1144">
        <v>10</v>
      </c>
      <c r="AE1144">
        <v>7</v>
      </c>
      <c r="AF1144">
        <v>1</v>
      </c>
      <c r="AG1144">
        <v>4</v>
      </c>
      <c r="AH1144" s="1"/>
      <c r="AI1144" t="s">
        <v>71</v>
      </c>
      <c r="AJ1144" t="s">
        <v>72</v>
      </c>
      <c r="AK1144">
        <v>4</v>
      </c>
      <c r="AL1144" t="s">
        <v>75</v>
      </c>
      <c r="AM1144">
        <v>1730.6999999999998</v>
      </c>
    </row>
    <row r="1145" spans="1:39" x14ac:dyDescent="0.25">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v>4385</v>
      </c>
      <c r="S1145">
        <v>24162</v>
      </c>
      <c r="T1145">
        <v>1</v>
      </c>
      <c r="U1145" t="s">
        <v>43</v>
      </c>
      <c r="V1145">
        <v>15</v>
      </c>
      <c r="W1145">
        <v>3</v>
      </c>
      <c r="X1145">
        <v>1</v>
      </c>
      <c r="Y1145">
        <v>1</v>
      </c>
      <c r="Z1145">
        <v>10</v>
      </c>
      <c r="AA1145">
        <v>2</v>
      </c>
      <c r="AB1145">
        <v>3</v>
      </c>
      <c r="AC1145" s="1">
        <v>42370</v>
      </c>
      <c r="AD1145">
        <v>10</v>
      </c>
      <c r="AE1145">
        <v>7</v>
      </c>
      <c r="AF1145">
        <v>4</v>
      </c>
      <c r="AG1145">
        <v>5</v>
      </c>
      <c r="AH1145" s="1"/>
      <c r="AI1145" t="s">
        <v>68</v>
      </c>
      <c r="AJ1145" t="s">
        <v>69</v>
      </c>
      <c r="AK1145">
        <v>2</v>
      </c>
      <c r="AL1145" t="s">
        <v>70</v>
      </c>
      <c r="AM1145">
        <v>1315.5</v>
      </c>
    </row>
    <row r="1146" spans="1:39" x14ac:dyDescent="0.25">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v>5332</v>
      </c>
      <c r="S1146">
        <v>21602</v>
      </c>
      <c r="T1146">
        <v>7</v>
      </c>
      <c r="U1146" t="s">
        <v>43</v>
      </c>
      <c r="V1146">
        <v>13</v>
      </c>
      <c r="W1146">
        <v>3</v>
      </c>
      <c r="X1146">
        <v>4</v>
      </c>
      <c r="Y1146">
        <v>0</v>
      </c>
      <c r="Z1146">
        <v>10</v>
      </c>
      <c r="AA1146">
        <v>3</v>
      </c>
      <c r="AB1146">
        <v>3</v>
      </c>
      <c r="AC1146" s="1">
        <v>44197</v>
      </c>
      <c r="AD1146">
        <v>5</v>
      </c>
      <c r="AE1146">
        <v>2</v>
      </c>
      <c r="AF1146">
        <v>0</v>
      </c>
      <c r="AG1146">
        <v>3</v>
      </c>
      <c r="AH1146" s="1"/>
      <c r="AI1146" t="s">
        <v>68</v>
      </c>
      <c r="AJ1146" t="s">
        <v>69</v>
      </c>
      <c r="AK1146">
        <v>3</v>
      </c>
      <c r="AL1146" t="s">
        <v>76</v>
      </c>
      <c r="AM1146">
        <v>1599.6000000000001</v>
      </c>
    </row>
    <row r="1147" spans="1:39" x14ac:dyDescent="0.25">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v>4663</v>
      </c>
      <c r="S1147">
        <v>12421</v>
      </c>
      <c r="T1147">
        <v>9</v>
      </c>
      <c r="U1147" t="s">
        <v>35</v>
      </c>
      <c r="V1147">
        <v>12</v>
      </c>
      <c r="W1147">
        <v>3</v>
      </c>
      <c r="X1147">
        <v>2</v>
      </c>
      <c r="Y1147">
        <v>2</v>
      </c>
      <c r="Z1147">
        <v>7</v>
      </c>
      <c r="AA1147">
        <v>2</v>
      </c>
      <c r="AB1147">
        <v>3</v>
      </c>
      <c r="AC1147" s="1">
        <v>44927</v>
      </c>
      <c r="AD1147">
        <v>3</v>
      </c>
      <c r="AE1147">
        <v>2</v>
      </c>
      <c r="AF1147">
        <v>1</v>
      </c>
      <c r="AG1147">
        <v>1</v>
      </c>
      <c r="AH1147" s="1"/>
      <c r="AI1147" t="s">
        <v>71</v>
      </c>
      <c r="AJ1147" t="s">
        <v>72</v>
      </c>
      <c r="AK1147">
        <v>4</v>
      </c>
      <c r="AL1147" t="s">
        <v>75</v>
      </c>
      <c r="AM1147">
        <v>1398.9</v>
      </c>
    </row>
    <row r="1148" spans="1:39" x14ac:dyDescent="0.25">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v>4724</v>
      </c>
      <c r="S1148">
        <v>17000</v>
      </c>
      <c r="T1148">
        <v>1</v>
      </c>
      <c r="U1148" t="s">
        <v>43</v>
      </c>
      <c r="V1148">
        <v>13</v>
      </c>
      <c r="W1148">
        <v>3</v>
      </c>
      <c r="X1148">
        <v>1</v>
      </c>
      <c r="Y1148">
        <v>1</v>
      </c>
      <c r="Z1148">
        <v>9</v>
      </c>
      <c r="AA1148">
        <v>3</v>
      </c>
      <c r="AB1148">
        <v>3</v>
      </c>
      <c r="AC1148" s="1">
        <v>42736</v>
      </c>
      <c r="AD1148">
        <v>9</v>
      </c>
      <c r="AE1148">
        <v>7</v>
      </c>
      <c r="AF1148">
        <v>7</v>
      </c>
      <c r="AG1148">
        <v>2</v>
      </c>
      <c r="AH1148" s="1"/>
      <c r="AI1148" t="s">
        <v>71</v>
      </c>
      <c r="AJ1148" t="s">
        <v>72</v>
      </c>
      <c r="AK1148">
        <v>5</v>
      </c>
      <c r="AL1148" t="s">
        <v>74</v>
      </c>
      <c r="AM1148">
        <v>1417.2</v>
      </c>
    </row>
    <row r="1149" spans="1:39" x14ac:dyDescent="0.25">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v>3211</v>
      </c>
      <c r="S1149">
        <v>22102</v>
      </c>
      <c r="T1149">
        <v>1</v>
      </c>
      <c r="U1149" t="s">
        <v>43</v>
      </c>
      <c r="V1149">
        <v>14</v>
      </c>
      <c r="W1149">
        <v>3</v>
      </c>
      <c r="X1149">
        <v>4</v>
      </c>
      <c r="Y1149">
        <v>1</v>
      </c>
      <c r="Z1149">
        <v>10</v>
      </c>
      <c r="AA1149">
        <v>3</v>
      </c>
      <c r="AB1149">
        <v>2</v>
      </c>
      <c r="AC1149" s="1">
        <v>42736</v>
      </c>
      <c r="AD1149">
        <v>9</v>
      </c>
      <c r="AE1149">
        <v>6</v>
      </c>
      <c r="AF1149">
        <v>1</v>
      </c>
      <c r="AG1149">
        <v>4</v>
      </c>
      <c r="AH1149" s="1"/>
      <c r="AI1149" t="s">
        <v>71</v>
      </c>
      <c r="AJ1149" t="s">
        <v>72</v>
      </c>
      <c r="AK1149">
        <v>4</v>
      </c>
      <c r="AL1149" t="s">
        <v>75</v>
      </c>
      <c r="AM1149">
        <v>963.30000000000007</v>
      </c>
    </row>
    <row r="1150" spans="1:39" x14ac:dyDescent="0.25">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v>5377</v>
      </c>
      <c r="S1150">
        <v>3835</v>
      </c>
      <c r="T1150">
        <v>2</v>
      </c>
      <c r="U1150" t="s">
        <v>43</v>
      </c>
      <c r="V1150">
        <v>13</v>
      </c>
      <c r="W1150">
        <v>3</v>
      </c>
      <c r="X1150">
        <v>4</v>
      </c>
      <c r="Y1150">
        <v>3</v>
      </c>
      <c r="Z1150">
        <v>10</v>
      </c>
      <c r="AA1150">
        <v>3</v>
      </c>
      <c r="AB1150">
        <v>3</v>
      </c>
      <c r="AC1150" s="1">
        <v>43466</v>
      </c>
      <c r="AD1150">
        <v>7</v>
      </c>
      <c r="AE1150">
        <v>7</v>
      </c>
      <c r="AF1150">
        <v>7</v>
      </c>
      <c r="AG1150">
        <v>7</v>
      </c>
      <c r="AH1150" s="1"/>
      <c r="AI1150" t="s">
        <v>71</v>
      </c>
      <c r="AJ1150" t="s">
        <v>72</v>
      </c>
      <c r="AK1150">
        <v>5</v>
      </c>
      <c r="AL1150" t="s">
        <v>74</v>
      </c>
      <c r="AM1150">
        <v>1613.1000000000001</v>
      </c>
    </row>
    <row r="1151" spans="1:39" x14ac:dyDescent="0.25">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v>4066</v>
      </c>
      <c r="S1151">
        <v>16290</v>
      </c>
      <c r="T1151">
        <v>1</v>
      </c>
      <c r="U1151" t="s">
        <v>43</v>
      </c>
      <c r="V1151">
        <v>11</v>
      </c>
      <c r="W1151">
        <v>3</v>
      </c>
      <c r="X1151">
        <v>1</v>
      </c>
      <c r="Y1151">
        <v>2</v>
      </c>
      <c r="Z1151">
        <v>7</v>
      </c>
      <c r="AA1151">
        <v>3</v>
      </c>
      <c r="AB1151">
        <v>3</v>
      </c>
      <c r="AC1151" s="1">
        <v>43466</v>
      </c>
      <c r="AD1151">
        <v>7</v>
      </c>
      <c r="AE1151">
        <v>7</v>
      </c>
      <c r="AF1151">
        <v>0</v>
      </c>
      <c r="AG1151">
        <v>7</v>
      </c>
      <c r="AH1151" s="1"/>
      <c r="AI1151" t="s">
        <v>71</v>
      </c>
      <c r="AJ1151" t="s">
        <v>72</v>
      </c>
      <c r="AK1151">
        <v>6</v>
      </c>
      <c r="AL1151" t="s">
        <v>73</v>
      </c>
      <c r="AM1151">
        <v>1219.8000000000002</v>
      </c>
    </row>
    <row r="1152" spans="1:39" x14ac:dyDescent="0.25">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v>5208</v>
      </c>
      <c r="S1152">
        <v>26312</v>
      </c>
      <c r="T1152">
        <v>1</v>
      </c>
      <c r="U1152" t="s">
        <v>43</v>
      </c>
      <c r="V1152">
        <v>11</v>
      </c>
      <c r="W1152">
        <v>3</v>
      </c>
      <c r="X1152">
        <v>4</v>
      </c>
      <c r="Y1152">
        <v>0</v>
      </c>
      <c r="Z1152">
        <v>16</v>
      </c>
      <c r="AA1152">
        <v>2</v>
      </c>
      <c r="AB1152">
        <v>3</v>
      </c>
      <c r="AC1152" s="1">
        <v>40179</v>
      </c>
      <c r="AD1152">
        <v>16</v>
      </c>
      <c r="AE1152">
        <v>15</v>
      </c>
      <c r="AF1152">
        <v>1</v>
      </c>
      <c r="AG1152">
        <v>10</v>
      </c>
      <c r="AH1152" s="1"/>
      <c r="AI1152" t="s">
        <v>71</v>
      </c>
      <c r="AJ1152" t="s">
        <v>72</v>
      </c>
      <c r="AK1152">
        <v>5</v>
      </c>
      <c r="AL1152" t="s">
        <v>74</v>
      </c>
      <c r="AM1152">
        <v>1562.4</v>
      </c>
    </row>
    <row r="1153" spans="1:39" x14ac:dyDescent="0.25">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v>4877</v>
      </c>
      <c r="S1153">
        <v>20460</v>
      </c>
      <c r="T1153">
        <v>0</v>
      </c>
      <c r="U1153" t="s">
        <v>43</v>
      </c>
      <c r="V1153">
        <v>21</v>
      </c>
      <c r="W1153">
        <v>4</v>
      </c>
      <c r="X1153">
        <v>2</v>
      </c>
      <c r="Y1153">
        <v>1</v>
      </c>
      <c r="Z1153">
        <v>6</v>
      </c>
      <c r="AA1153">
        <v>5</v>
      </c>
      <c r="AB1153">
        <v>2</v>
      </c>
      <c r="AC1153" s="1">
        <v>44197</v>
      </c>
      <c r="AD1153">
        <v>5</v>
      </c>
      <c r="AE1153">
        <v>3</v>
      </c>
      <c r="AF1153">
        <v>0</v>
      </c>
      <c r="AG1153">
        <v>0</v>
      </c>
      <c r="AH1153" s="1"/>
      <c r="AI1153" t="s">
        <v>71</v>
      </c>
      <c r="AJ1153" t="s">
        <v>72</v>
      </c>
      <c r="AK1153">
        <v>6</v>
      </c>
      <c r="AL1153" t="s">
        <v>73</v>
      </c>
      <c r="AM1153">
        <v>1950.8000000000002</v>
      </c>
    </row>
    <row r="1154" spans="1:39" x14ac:dyDescent="0.25">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v>3117</v>
      </c>
      <c r="S1154">
        <v>26009</v>
      </c>
      <c r="T1154">
        <v>1</v>
      </c>
      <c r="U1154" t="s">
        <v>43</v>
      </c>
      <c r="V1154">
        <v>18</v>
      </c>
      <c r="W1154">
        <v>3</v>
      </c>
      <c r="X1154">
        <v>3</v>
      </c>
      <c r="Y1154">
        <v>0</v>
      </c>
      <c r="Z1154">
        <v>3</v>
      </c>
      <c r="AA1154">
        <v>2</v>
      </c>
      <c r="AB1154">
        <v>3</v>
      </c>
      <c r="AC1154" s="1">
        <v>45292</v>
      </c>
      <c r="AD1154">
        <v>2</v>
      </c>
      <c r="AE1154">
        <v>2</v>
      </c>
      <c r="AF1154">
        <v>2</v>
      </c>
      <c r="AG1154">
        <v>2</v>
      </c>
      <c r="AH1154" s="1"/>
      <c r="AI1154" t="s">
        <v>71</v>
      </c>
      <c r="AJ1154" t="s">
        <v>72</v>
      </c>
      <c r="AK1154">
        <v>4</v>
      </c>
      <c r="AL1154" t="s">
        <v>75</v>
      </c>
      <c r="AM1154">
        <v>935.10000000000014</v>
      </c>
    </row>
    <row r="1155" spans="1:39" x14ac:dyDescent="0.25">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v>1569</v>
      </c>
      <c r="S1155">
        <v>18420</v>
      </c>
      <c r="T1155">
        <v>1</v>
      </c>
      <c r="U1155" t="s">
        <v>35</v>
      </c>
      <c r="V1155">
        <v>12</v>
      </c>
      <c r="W1155">
        <v>3</v>
      </c>
      <c r="X1155">
        <v>3</v>
      </c>
      <c r="Y1155">
        <v>0</v>
      </c>
      <c r="Z1155">
        <v>0</v>
      </c>
      <c r="AA1155">
        <v>2</v>
      </c>
      <c r="AB1155">
        <v>4</v>
      </c>
      <c r="AC1155" s="1">
        <v>46023</v>
      </c>
      <c r="AD1155">
        <v>0</v>
      </c>
      <c r="AE1155">
        <v>0</v>
      </c>
      <c r="AF1155">
        <v>0</v>
      </c>
      <c r="AG1155">
        <v>0</v>
      </c>
      <c r="AH1155" s="1">
        <v>45496</v>
      </c>
      <c r="AI1155" t="s">
        <v>68</v>
      </c>
      <c r="AJ1155" t="s">
        <v>69</v>
      </c>
      <c r="AK1155">
        <v>2</v>
      </c>
      <c r="AL1155" t="s">
        <v>70</v>
      </c>
      <c r="AM1155">
        <v>470.70000000000005</v>
      </c>
    </row>
    <row r="1156" spans="1:39" x14ac:dyDescent="0.25">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v>19658</v>
      </c>
      <c r="S1156">
        <v>5220</v>
      </c>
      <c r="T1156">
        <v>3</v>
      </c>
      <c r="U1156" t="s">
        <v>43</v>
      </c>
      <c r="V1156">
        <v>11</v>
      </c>
      <c r="W1156">
        <v>3</v>
      </c>
      <c r="X1156">
        <v>3</v>
      </c>
      <c r="Y1156">
        <v>1</v>
      </c>
      <c r="Z1156">
        <v>27</v>
      </c>
      <c r="AA1156">
        <v>2</v>
      </c>
      <c r="AB1156">
        <v>3</v>
      </c>
      <c r="AC1156" s="1">
        <v>44197</v>
      </c>
      <c r="AD1156">
        <v>5</v>
      </c>
      <c r="AE1156">
        <v>2</v>
      </c>
      <c r="AF1156">
        <v>1</v>
      </c>
      <c r="AG1156">
        <v>0</v>
      </c>
      <c r="AH1156" s="1"/>
      <c r="AI1156" t="s">
        <v>78</v>
      </c>
      <c r="AJ1156" t="s">
        <v>78</v>
      </c>
      <c r="AK1156">
        <v>9</v>
      </c>
      <c r="AL1156" t="s">
        <v>80</v>
      </c>
      <c r="AM1156">
        <v>5897.4000000000005</v>
      </c>
    </row>
    <row r="1157" spans="1:39" x14ac:dyDescent="0.25">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v>3069</v>
      </c>
      <c r="S1157">
        <v>10302</v>
      </c>
      <c r="T1157">
        <v>0</v>
      </c>
      <c r="U1157" t="s">
        <v>43</v>
      </c>
      <c r="V1157">
        <v>15</v>
      </c>
      <c r="W1157">
        <v>3</v>
      </c>
      <c r="X1157">
        <v>4</v>
      </c>
      <c r="Y1157">
        <v>1</v>
      </c>
      <c r="Z1157">
        <v>11</v>
      </c>
      <c r="AA1157">
        <v>3</v>
      </c>
      <c r="AB1157">
        <v>3</v>
      </c>
      <c r="AC1157" s="1">
        <v>42370</v>
      </c>
      <c r="AD1157">
        <v>10</v>
      </c>
      <c r="AE1157">
        <v>8</v>
      </c>
      <c r="AF1157">
        <v>0</v>
      </c>
      <c r="AG1157">
        <v>7</v>
      </c>
      <c r="AH1157" s="1"/>
      <c r="AI1157" t="s">
        <v>71</v>
      </c>
      <c r="AJ1157" t="s">
        <v>72</v>
      </c>
      <c r="AK1157">
        <v>5</v>
      </c>
      <c r="AL1157" t="s">
        <v>74</v>
      </c>
      <c r="AM1157">
        <v>920.7</v>
      </c>
    </row>
    <row r="1158" spans="1:39" x14ac:dyDescent="0.25">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v>10435</v>
      </c>
      <c r="S1158">
        <v>25800</v>
      </c>
      <c r="T1158">
        <v>1</v>
      </c>
      <c r="U1158" t="s">
        <v>43</v>
      </c>
      <c r="V1158">
        <v>13</v>
      </c>
      <c r="W1158">
        <v>3</v>
      </c>
      <c r="X1158">
        <v>4</v>
      </c>
      <c r="Y1158">
        <v>2</v>
      </c>
      <c r="Z1158">
        <v>18</v>
      </c>
      <c r="AA1158">
        <v>2</v>
      </c>
      <c r="AB1158">
        <v>3</v>
      </c>
      <c r="AC1158" s="1">
        <v>39448</v>
      </c>
      <c r="AD1158">
        <v>18</v>
      </c>
      <c r="AE1158">
        <v>15</v>
      </c>
      <c r="AF1158">
        <v>14</v>
      </c>
      <c r="AG1158">
        <v>12</v>
      </c>
      <c r="AH1158" s="1"/>
      <c r="AI1158" t="s">
        <v>71</v>
      </c>
      <c r="AJ1158" t="s">
        <v>72</v>
      </c>
      <c r="AK1158">
        <v>6</v>
      </c>
      <c r="AL1158" t="s">
        <v>73</v>
      </c>
      <c r="AM1158">
        <v>3130.5</v>
      </c>
    </row>
    <row r="1159" spans="1:39" x14ac:dyDescent="0.25">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v>4148</v>
      </c>
      <c r="S1159">
        <v>12250</v>
      </c>
      <c r="T1159">
        <v>1</v>
      </c>
      <c r="U1159" t="s">
        <v>43</v>
      </c>
      <c r="V1159">
        <v>12</v>
      </c>
      <c r="W1159">
        <v>3</v>
      </c>
      <c r="X1159">
        <v>4</v>
      </c>
      <c r="Y1159">
        <v>1</v>
      </c>
      <c r="Z1159">
        <v>15</v>
      </c>
      <c r="AA1159">
        <v>5</v>
      </c>
      <c r="AB1159">
        <v>3</v>
      </c>
      <c r="AC1159" s="1">
        <v>40909</v>
      </c>
      <c r="AD1159">
        <v>14</v>
      </c>
      <c r="AE1159">
        <v>11</v>
      </c>
      <c r="AF1159">
        <v>2</v>
      </c>
      <c r="AG1159">
        <v>9</v>
      </c>
      <c r="AH1159" s="1"/>
      <c r="AI1159" t="s">
        <v>71</v>
      </c>
      <c r="AJ1159" t="s">
        <v>72</v>
      </c>
      <c r="AK1159">
        <v>5</v>
      </c>
      <c r="AL1159" t="s">
        <v>74</v>
      </c>
      <c r="AM1159">
        <v>1244.4000000000001</v>
      </c>
    </row>
    <row r="1160" spans="1:39" x14ac:dyDescent="0.25">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v>5768</v>
      </c>
      <c r="S1160">
        <v>26493</v>
      </c>
      <c r="T1160">
        <v>3</v>
      </c>
      <c r="U1160" t="s">
        <v>43</v>
      </c>
      <c r="V1160">
        <v>17</v>
      </c>
      <c r="W1160">
        <v>3</v>
      </c>
      <c r="X1160">
        <v>1</v>
      </c>
      <c r="Y1160">
        <v>3</v>
      </c>
      <c r="Z1160">
        <v>9</v>
      </c>
      <c r="AA1160">
        <v>2</v>
      </c>
      <c r="AB1160">
        <v>2</v>
      </c>
      <c r="AC1160" s="1">
        <v>44562</v>
      </c>
      <c r="AD1160">
        <v>4</v>
      </c>
      <c r="AE1160">
        <v>3</v>
      </c>
      <c r="AF1160">
        <v>0</v>
      </c>
      <c r="AG1160">
        <v>2</v>
      </c>
      <c r="AH1160" s="1"/>
      <c r="AI1160" t="s">
        <v>71</v>
      </c>
      <c r="AJ1160" t="s">
        <v>72</v>
      </c>
      <c r="AK1160">
        <v>6</v>
      </c>
      <c r="AL1160" t="s">
        <v>73</v>
      </c>
      <c r="AM1160">
        <v>1730.4</v>
      </c>
    </row>
    <row r="1161" spans="1:39" x14ac:dyDescent="0.25">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v>5042</v>
      </c>
      <c r="S1161">
        <v>3140</v>
      </c>
      <c r="T1161">
        <v>0</v>
      </c>
      <c r="U1161" t="s">
        <v>43</v>
      </c>
      <c r="V1161">
        <v>13</v>
      </c>
      <c r="W1161">
        <v>3</v>
      </c>
      <c r="X1161">
        <v>4</v>
      </c>
      <c r="Y1161">
        <v>0</v>
      </c>
      <c r="Z1161">
        <v>10</v>
      </c>
      <c r="AA1161">
        <v>2</v>
      </c>
      <c r="AB1161">
        <v>1</v>
      </c>
      <c r="AC1161" s="1">
        <v>42736</v>
      </c>
      <c r="AD1161">
        <v>9</v>
      </c>
      <c r="AE1161">
        <v>2</v>
      </c>
      <c r="AF1161">
        <v>3</v>
      </c>
      <c r="AG1161">
        <v>8</v>
      </c>
      <c r="AH1161" s="1"/>
      <c r="AI1161" t="s">
        <v>71</v>
      </c>
      <c r="AJ1161" t="s">
        <v>72</v>
      </c>
      <c r="AK1161">
        <v>5</v>
      </c>
      <c r="AL1161" t="s">
        <v>74</v>
      </c>
      <c r="AM1161">
        <v>1512.6000000000001</v>
      </c>
    </row>
    <row r="1162" spans="1:39" x14ac:dyDescent="0.25">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v>5770</v>
      </c>
      <c r="S1162">
        <v>5388</v>
      </c>
      <c r="T1162">
        <v>1</v>
      </c>
      <c r="U1162" t="s">
        <v>43</v>
      </c>
      <c r="V1162">
        <v>19</v>
      </c>
      <c r="W1162">
        <v>3</v>
      </c>
      <c r="X1162">
        <v>1</v>
      </c>
      <c r="Y1162">
        <v>2</v>
      </c>
      <c r="Z1162">
        <v>10</v>
      </c>
      <c r="AA1162">
        <v>3</v>
      </c>
      <c r="AB1162">
        <v>3</v>
      </c>
      <c r="AC1162" s="1">
        <v>42370</v>
      </c>
      <c r="AD1162">
        <v>10</v>
      </c>
      <c r="AE1162">
        <v>7</v>
      </c>
      <c r="AF1162">
        <v>3</v>
      </c>
      <c r="AG1162">
        <v>9</v>
      </c>
      <c r="AH1162" s="1"/>
      <c r="AI1162" t="s">
        <v>71</v>
      </c>
      <c r="AJ1162" t="s">
        <v>72</v>
      </c>
      <c r="AK1162">
        <v>4</v>
      </c>
      <c r="AL1162" t="s">
        <v>75</v>
      </c>
      <c r="AM1162">
        <v>1731</v>
      </c>
    </row>
    <row r="1163" spans="1:39" x14ac:dyDescent="0.25">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v>7756</v>
      </c>
      <c r="S1163">
        <v>14199</v>
      </c>
      <c r="T1163">
        <v>3</v>
      </c>
      <c r="U1163" t="s">
        <v>35</v>
      </c>
      <c r="V1163">
        <v>19</v>
      </c>
      <c r="W1163">
        <v>3</v>
      </c>
      <c r="X1163">
        <v>4</v>
      </c>
      <c r="Y1163">
        <v>1</v>
      </c>
      <c r="Z1163">
        <v>10</v>
      </c>
      <c r="AA1163">
        <v>6</v>
      </c>
      <c r="AB1163">
        <v>4</v>
      </c>
      <c r="AC1163" s="1">
        <v>44197</v>
      </c>
      <c r="AD1163">
        <v>5</v>
      </c>
      <c r="AE1163">
        <v>4</v>
      </c>
      <c r="AF1163">
        <v>0</v>
      </c>
      <c r="AG1163">
        <v>2</v>
      </c>
      <c r="AH1163" s="1"/>
      <c r="AI1163" t="s">
        <v>71</v>
      </c>
      <c r="AJ1163" t="s">
        <v>72</v>
      </c>
      <c r="AK1163">
        <v>4</v>
      </c>
      <c r="AL1163" t="s">
        <v>75</v>
      </c>
      <c r="AM1163">
        <v>2326.8000000000002</v>
      </c>
    </row>
    <row r="1164" spans="1:39" x14ac:dyDescent="0.25">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v>10306</v>
      </c>
      <c r="S1164">
        <v>21530</v>
      </c>
      <c r="T1164">
        <v>9</v>
      </c>
      <c r="U1164" t="s">
        <v>43</v>
      </c>
      <c r="V1164">
        <v>17</v>
      </c>
      <c r="W1164">
        <v>3</v>
      </c>
      <c r="X1164">
        <v>3</v>
      </c>
      <c r="Y1164">
        <v>0</v>
      </c>
      <c r="Z1164">
        <v>15</v>
      </c>
      <c r="AA1164">
        <v>3</v>
      </c>
      <c r="AB1164">
        <v>3</v>
      </c>
      <c r="AC1164" s="1">
        <v>41275</v>
      </c>
      <c r="AD1164">
        <v>13</v>
      </c>
      <c r="AE1164">
        <v>12</v>
      </c>
      <c r="AF1164">
        <v>6</v>
      </c>
      <c r="AG1164">
        <v>0</v>
      </c>
      <c r="AH1164" s="1">
        <v>45481</v>
      </c>
      <c r="AI1164" t="s">
        <v>68</v>
      </c>
      <c r="AJ1164" t="s">
        <v>69</v>
      </c>
      <c r="AK1164">
        <v>2</v>
      </c>
      <c r="AL1164" t="s">
        <v>70</v>
      </c>
      <c r="AM1164">
        <v>3091.8</v>
      </c>
    </row>
    <row r="1165" spans="1:39" x14ac:dyDescent="0.25">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v>3936</v>
      </c>
      <c r="S1165">
        <v>9953</v>
      </c>
      <c r="T1165">
        <v>1</v>
      </c>
      <c r="U1165" t="s">
        <v>43</v>
      </c>
      <c r="V1165">
        <v>11</v>
      </c>
      <c r="W1165">
        <v>3</v>
      </c>
      <c r="X1165">
        <v>1</v>
      </c>
      <c r="Y1165">
        <v>1</v>
      </c>
      <c r="Z1165">
        <v>8</v>
      </c>
      <c r="AA1165">
        <v>2</v>
      </c>
      <c r="AB1165">
        <v>1</v>
      </c>
      <c r="AC1165" s="1">
        <v>43101</v>
      </c>
      <c r="AD1165">
        <v>8</v>
      </c>
      <c r="AE1165">
        <v>4</v>
      </c>
      <c r="AF1165">
        <v>7</v>
      </c>
      <c r="AG1165">
        <v>7</v>
      </c>
      <c r="AH1165" s="1"/>
      <c r="AI1165" t="s">
        <v>71</v>
      </c>
      <c r="AJ1165" t="s">
        <v>72</v>
      </c>
      <c r="AK1165">
        <v>6</v>
      </c>
      <c r="AL1165" t="s">
        <v>73</v>
      </c>
      <c r="AM1165">
        <v>1180.8000000000002</v>
      </c>
    </row>
    <row r="1166" spans="1:39" x14ac:dyDescent="0.25">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v>7945</v>
      </c>
      <c r="S1166">
        <v>19948</v>
      </c>
      <c r="T1166">
        <v>6</v>
      </c>
      <c r="U1166" t="s">
        <v>35</v>
      </c>
      <c r="V1166">
        <v>15</v>
      </c>
      <c r="W1166">
        <v>3</v>
      </c>
      <c r="X1166">
        <v>4</v>
      </c>
      <c r="Y1166">
        <v>0</v>
      </c>
      <c r="Z1166">
        <v>18</v>
      </c>
      <c r="AA1166">
        <v>2</v>
      </c>
      <c r="AB1166">
        <v>2</v>
      </c>
      <c r="AC1166" s="1">
        <v>44562</v>
      </c>
      <c r="AD1166">
        <v>4</v>
      </c>
      <c r="AE1166">
        <v>2</v>
      </c>
      <c r="AF1166">
        <v>3</v>
      </c>
      <c r="AG1166">
        <v>3</v>
      </c>
      <c r="AH1166" s="1"/>
      <c r="AI1166" t="s">
        <v>71</v>
      </c>
      <c r="AJ1166" t="s">
        <v>72</v>
      </c>
      <c r="AK1166">
        <v>4</v>
      </c>
      <c r="AL1166" t="s">
        <v>75</v>
      </c>
      <c r="AM1166">
        <v>2383.5</v>
      </c>
    </row>
    <row r="1167" spans="1:39" x14ac:dyDescent="0.25">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v>5743</v>
      </c>
      <c r="S1167">
        <v>10503</v>
      </c>
      <c r="T1167">
        <v>4</v>
      </c>
      <c r="U1167" t="s">
        <v>35</v>
      </c>
      <c r="V1167">
        <v>11</v>
      </c>
      <c r="W1167">
        <v>3</v>
      </c>
      <c r="X1167">
        <v>3</v>
      </c>
      <c r="Y1167">
        <v>0</v>
      </c>
      <c r="Z1167">
        <v>14</v>
      </c>
      <c r="AA1167">
        <v>3</v>
      </c>
      <c r="AB1167">
        <v>3</v>
      </c>
      <c r="AC1167" s="1">
        <v>42370</v>
      </c>
      <c r="AD1167">
        <v>10</v>
      </c>
      <c r="AE1167">
        <v>7</v>
      </c>
      <c r="AF1167">
        <v>0</v>
      </c>
      <c r="AG1167">
        <v>2</v>
      </c>
      <c r="AH1167" s="1"/>
      <c r="AI1167" t="s">
        <v>78</v>
      </c>
      <c r="AJ1167" t="s">
        <v>78</v>
      </c>
      <c r="AK1167">
        <v>8</v>
      </c>
      <c r="AL1167" t="s">
        <v>79</v>
      </c>
      <c r="AM1167">
        <v>1722.9</v>
      </c>
    </row>
    <row r="1168" spans="1:39" x14ac:dyDescent="0.25">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v>15202</v>
      </c>
      <c r="S1168">
        <v>5602</v>
      </c>
      <c r="T1168">
        <v>2</v>
      </c>
      <c r="U1168" t="s">
        <v>43</v>
      </c>
      <c r="V1168">
        <v>25</v>
      </c>
      <c r="W1168">
        <v>4</v>
      </c>
      <c r="X1168">
        <v>2</v>
      </c>
      <c r="Y1168">
        <v>1</v>
      </c>
      <c r="Z1168">
        <v>23</v>
      </c>
      <c r="AA1168">
        <v>3</v>
      </c>
      <c r="AB1168">
        <v>3</v>
      </c>
      <c r="AC1168" s="1">
        <v>45292</v>
      </c>
      <c r="AD1168">
        <v>2</v>
      </c>
      <c r="AE1168">
        <v>2</v>
      </c>
      <c r="AF1168">
        <v>2</v>
      </c>
      <c r="AG1168">
        <v>2</v>
      </c>
      <c r="AH1168" s="1"/>
      <c r="AI1168" t="s">
        <v>71</v>
      </c>
      <c r="AJ1168" t="s">
        <v>72</v>
      </c>
      <c r="AK1168">
        <v>4</v>
      </c>
      <c r="AL1168" t="s">
        <v>75</v>
      </c>
      <c r="AM1168">
        <v>6080.8</v>
      </c>
    </row>
    <row r="1169" spans="1:39" x14ac:dyDescent="0.25">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v>5440</v>
      </c>
      <c r="S1169">
        <v>22098</v>
      </c>
      <c r="T1169">
        <v>6</v>
      </c>
      <c r="U1169" t="s">
        <v>35</v>
      </c>
      <c r="V1169">
        <v>14</v>
      </c>
      <c r="W1169">
        <v>3</v>
      </c>
      <c r="X1169">
        <v>4</v>
      </c>
      <c r="Y1169">
        <v>2</v>
      </c>
      <c r="Z1169">
        <v>7</v>
      </c>
      <c r="AA1169">
        <v>2</v>
      </c>
      <c r="AB1169">
        <v>2</v>
      </c>
      <c r="AC1169" s="1">
        <v>45292</v>
      </c>
      <c r="AD1169">
        <v>2</v>
      </c>
      <c r="AE1169">
        <v>2</v>
      </c>
      <c r="AF1169">
        <v>2</v>
      </c>
      <c r="AG1169">
        <v>2</v>
      </c>
      <c r="AH1169" s="1">
        <v>45475</v>
      </c>
      <c r="AI1169" t="s">
        <v>68</v>
      </c>
      <c r="AJ1169" t="s">
        <v>69</v>
      </c>
      <c r="AK1169">
        <v>2</v>
      </c>
      <c r="AL1169" t="s">
        <v>70</v>
      </c>
      <c r="AM1169">
        <v>1632</v>
      </c>
    </row>
    <row r="1170" spans="1:39" x14ac:dyDescent="0.25">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v>3760</v>
      </c>
      <c r="S1170">
        <v>17218</v>
      </c>
      <c r="T1170">
        <v>1</v>
      </c>
      <c r="U1170" t="s">
        <v>35</v>
      </c>
      <c r="V1170">
        <v>13</v>
      </c>
      <c r="W1170">
        <v>3</v>
      </c>
      <c r="X1170">
        <v>3</v>
      </c>
      <c r="Y1170">
        <v>0</v>
      </c>
      <c r="Z1170">
        <v>6</v>
      </c>
      <c r="AA1170">
        <v>2</v>
      </c>
      <c r="AB1170">
        <v>3</v>
      </c>
      <c r="AC1170" s="1">
        <v>43831</v>
      </c>
      <c r="AD1170">
        <v>6</v>
      </c>
      <c r="AE1170">
        <v>3</v>
      </c>
      <c r="AF1170">
        <v>1</v>
      </c>
      <c r="AG1170">
        <v>3</v>
      </c>
      <c r="AH1170" s="1"/>
      <c r="AI1170" t="s">
        <v>71</v>
      </c>
      <c r="AJ1170" t="s">
        <v>72</v>
      </c>
      <c r="AK1170">
        <v>6</v>
      </c>
      <c r="AL1170" t="s">
        <v>73</v>
      </c>
      <c r="AM1170">
        <v>1128</v>
      </c>
    </row>
    <row r="1171" spans="1:39" x14ac:dyDescent="0.25">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v>3517</v>
      </c>
      <c r="S1171">
        <v>22490</v>
      </c>
      <c r="T1171">
        <v>7</v>
      </c>
      <c r="U1171" t="s">
        <v>43</v>
      </c>
      <c r="V1171">
        <v>17</v>
      </c>
      <c r="W1171">
        <v>3</v>
      </c>
      <c r="X1171">
        <v>1</v>
      </c>
      <c r="Y1171">
        <v>0</v>
      </c>
      <c r="Z1171">
        <v>5</v>
      </c>
      <c r="AA1171">
        <v>0</v>
      </c>
      <c r="AB1171">
        <v>3</v>
      </c>
      <c r="AC1171" s="1">
        <v>44927</v>
      </c>
      <c r="AD1171">
        <v>3</v>
      </c>
      <c r="AE1171">
        <v>2</v>
      </c>
      <c r="AF1171">
        <v>0</v>
      </c>
      <c r="AG1171">
        <v>2</v>
      </c>
      <c r="AH1171" s="1"/>
      <c r="AI1171" t="s">
        <v>71</v>
      </c>
      <c r="AJ1171" t="s">
        <v>72</v>
      </c>
      <c r="AK1171">
        <v>4</v>
      </c>
      <c r="AL1171" t="s">
        <v>75</v>
      </c>
      <c r="AM1171">
        <v>1055.1000000000001</v>
      </c>
    </row>
    <row r="1172" spans="1:39" x14ac:dyDescent="0.25">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v>2580</v>
      </c>
      <c r="S1172">
        <v>6297</v>
      </c>
      <c r="T1172">
        <v>2</v>
      </c>
      <c r="U1172" t="s">
        <v>43</v>
      </c>
      <c r="V1172">
        <v>13</v>
      </c>
      <c r="W1172">
        <v>3</v>
      </c>
      <c r="X1172">
        <v>3</v>
      </c>
      <c r="Y1172">
        <v>0</v>
      </c>
      <c r="Z1172">
        <v>6</v>
      </c>
      <c r="AA1172">
        <v>0</v>
      </c>
      <c r="AB1172">
        <v>2</v>
      </c>
      <c r="AC1172" s="1">
        <v>44562</v>
      </c>
      <c r="AD1172">
        <v>4</v>
      </c>
      <c r="AE1172">
        <v>2</v>
      </c>
      <c r="AF1172">
        <v>1</v>
      </c>
      <c r="AG1172">
        <v>2</v>
      </c>
      <c r="AH1172" s="1"/>
      <c r="AI1172" t="s">
        <v>71</v>
      </c>
      <c r="AJ1172" t="s">
        <v>72</v>
      </c>
      <c r="AK1172">
        <v>5</v>
      </c>
      <c r="AL1172" t="s">
        <v>74</v>
      </c>
      <c r="AM1172">
        <v>774</v>
      </c>
    </row>
    <row r="1173" spans="1:39" x14ac:dyDescent="0.25">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v>2166</v>
      </c>
      <c r="S1173">
        <v>3339</v>
      </c>
      <c r="T1173">
        <v>3</v>
      </c>
      <c r="U1173" t="s">
        <v>35</v>
      </c>
      <c r="V1173">
        <v>14</v>
      </c>
      <c r="W1173">
        <v>3</v>
      </c>
      <c r="X1173">
        <v>2</v>
      </c>
      <c r="Y1173">
        <v>0</v>
      </c>
      <c r="Z1173">
        <v>10</v>
      </c>
      <c r="AA1173">
        <v>3</v>
      </c>
      <c r="AB1173">
        <v>1</v>
      </c>
      <c r="AC1173" s="1">
        <v>44562</v>
      </c>
      <c r="AD1173">
        <v>4</v>
      </c>
      <c r="AE1173">
        <v>2</v>
      </c>
      <c r="AF1173">
        <v>0</v>
      </c>
      <c r="AG1173">
        <v>3</v>
      </c>
      <c r="AH1173" s="1">
        <v>45471</v>
      </c>
      <c r="AI1173" t="s">
        <v>71</v>
      </c>
      <c r="AJ1173" t="s">
        <v>72</v>
      </c>
      <c r="AK1173">
        <v>6</v>
      </c>
      <c r="AL1173" t="s">
        <v>73</v>
      </c>
      <c r="AM1173">
        <v>649.80000000000007</v>
      </c>
    </row>
    <row r="1174" spans="1:39" x14ac:dyDescent="0.25">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v>5869</v>
      </c>
      <c r="S1174">
        <v>23413</v>
      </c>
      <c r="T1174">
        <v>9</v>
      </c>
      <c r="U1174" t="s">
        <v>43</v>
      </c>
      <c r="V1174">
        <v>11</v>
      </c>
      <c r="W1174">
        <v>3</v>
      </c>
      <c r="X1174">
        <v>3</v>
      </c>
      <c r="Y1174">
        <v>0</v>
      </c>
      <c r="Z1174">
        <v>8</v>
      </c>
      <c r="AA1174">
        <v>2</v>
      </c>
      <c r="AB1174">
        <v>3</v>
      </c>
      <c r="AC1174" s="1">
        <v>44197</v>
      </c>
      <c r="AD1174">
        <v>5</v>
      </c>
      <c r="AE1174">
        <v>2</v>
      </c>
      <c r="AF1174">
        <v>1</v>
      </c>
      <c r="AG1174">
        <v>4</v>
      </c>
      <c r="AH1174" s="1"/>
      <c r="AI1174" t="s">
        <v>68</v>
      </c>
      <c r="AJ1174" t="s">
        <v>69</v>
      </c>
      <c r="AK1174">
        <v>1</v>
      </c>
      <c r="AL1174" t="s">
        <v>77</v>
      </c>
      <c r="AM1174">
        <v>1760.6999999999998</v>
      </c>
    </row>
    <row r="1175" spans="1:39" x14ac:dyDescent="0.25">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v>8008</v>
      </c>
      <c r="S1175">
        <v>22792</v>
      </c>
      <c r="T1175">
        <v>4</v>
      </c>
      <c r="U1175" t="s">
        <v>43</v>
      </c>
      <c r="V1175">
        <v>12</v>
      </c>
      <c r="W1175">
        <v>3</v>
      </c>
      <c r="X1175">
        <v>3</v>
      </c>
      <c r="Y1175">
        <v>2</v>
      </c>
      <c r="Z1175">
        <v>9</v>
      </c>
      <c r="AA1175">
        <v>6</v>
      </c>
      <c r="AB1175">
        <v>3</v>
      </c>
      <c r="AC1175" s="1">
        <v>44927</v>
      </c>
      <c r="AD1175">
        <v>3</v>
      </c>
      <c r="AE1175">
        <v>2</v>
      </c>
      <c r="AF1175">
        <v>0</v>
      </c>
      <c r="AG1175">
        <v>2</v>
      </c>
      <c r="AH1175" s="1"/>
      <c r="AI1175" t="s">
        <v>71</v>
      </c>
      <c r="AJ1175" t="s">
        <v>72</v>
      </c>
      <c r="AK1175">
        <v>5</v>
      </c>
      <c r="AL1175" t="s">
        <v>74</v>
      </c>
      <c r="AM1175">
        <v>2402.4</v>
      </c>
    </row>
    <row r="1176" spans="1:39" x14ac:dyDescent="0.25">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v>5206</v>
      </c>
      <c r="S1176">
        <v>4973</v>
      </c>
      <c r="T1176">
        <v>1</v>
      </c>
      <c r="U1176" t="s">
        <v>43</v>
      </c>
      <c r="V1176">
        <v>17</v>
      </c>
      <c r="W1176">
        <v>3</v>
      </c>
      <c r="X1176">
        <v>3</v>
      </c>
      <c r="Y1176">
        <v>2</v>
      </c>
      <c r="Z1176">
        <v>7</v>
      </c>
      <c r="AA1176">
        <v>6</v>
      </c>
      <c r="AB1176">
        <v>3</v>
      </c>
      <c r="AC1176" s="1">
        <v>43466</v>
      </c>
      <c r="AD1176">
        <v>7</v>
      </c>
      <c r="AE1176">
        <v>7</v>
      </c>
      <c r="AF1176">
        <v>0</v>
      </c>
      <c r="AG1176">
        <v>7</v>
      </c>
      <c r="AH1176" s="1"/>
      <c r="AI1176" t="s">
        <v>71</v>
      </c>
      <c r="AJ1176" t="s">
        <v>72</v>
      </c>
      <c r="AK1176">
        <v>4</v>
      </c>
      <c r="AL1176" t="s">
        <v>75</v>
      </c>
      <c r="AM1176">
        <v>1561.8000000000002</v>
      </c>
    </row>
    <row r="1177" spans="1:39" x14ac:dyDescent="0.25">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v>5295</v>
      </c>
      <c r="S1177">
        <v>7693</v>
      </c>
      <c r="T1177">
        <v>4</v>
      </c>
      <c r="U1177" t="s">
        <v>43</v>
      </c>
      <c r="V1177">
        <v>21</v>
      </c>
      <c r="W1177">
        <v>4</v>
      </c>
      <c r="X1177">
        <v>3</v>
      </c>
      <c r="Y1177">
        <v>0</v>
      </c>
      <c r="Z1177">
        <v>7</v>
      </c>
      <c r="AA1177">
        <v>3</v>
      </c>
      <c r="AB1177">
        <v>3</v>
      </c>
      <c r="AC1177" s="1">
        <v>44197</v>
      </c>
      <c r="AD1177">
        <v>5</v>
      </c>
      <c r="AE1177">
        <v>4</v>
      </c>
      <c r="AF1177">
        <v>1</v>
      </c>
      <c r="AG1177">
        <v>0</v>
      </c>
      <c r="AH1177" s="1"/>
      <c r="AI1177" t="s">
        <v>71</v>
      </c>
      <c r="AJ1177" t="s">
        <v>72</v>
      </c>
      <c r="AK1177">
        <v>5</v>
      </c>
      <c r="AL1177" t="s">
        <v>74</v>
      </c>
      <c r="AM1177">
        <v>2118</v>
      </c>
    </row>
    <row r="1178" spans="1:39" x14ac:dyDescent="0.25">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v>16413</v>
      </c>
      <c r="S1178">
        <v>3498</v>
      </c>
      <c r="T1178">
        <v>3</v>
      </c>
      <c r="U1178" t="s">
        <v>43</v>
      </c>
      <c r="V1178">
        <v>16</v>
      </c>
      <c r="W1178">
        <v>3</v>
      </c>
      <c r="X1178">
        <v>2</v>
      </c>
      <c r="Y1178">
        <v>2</v>
      </c>
      <c r="Z1178">
        <v>27</v>
      </c>
      <c r="AA1178">
        <v>2</v>
      </c>
      <c r="AB1178">
        <v>3</v>
      </c>
      <c r="AC1178" s="1">
        <v>44562</v>
      </c>
      <c r="AD1178">
        <v>4</v>
      </c>
      <c r="AE1178">
        <v>2</v>
      </c>
      <c r="AF1178">
        <v>1</v>
      </c>
      <c r="AG1178">
        <v>2</v>
      </c>
      <c r="AH1178" s="1"/>
      <c r="AI1178" t="s">
        <v>71</v>
      </c>
      <c r="AJ1178" t="s">
        <v>72</v>
      </c>
      <c r="AK1178">
        <v>6</v>
      </c>
      <c r="AL1178" t="s">
        <v>73</v>
      </c>
      <c r="AM1178">
        <v>4923.9000000000005</v>
      </c>
    </row>
    <row r="1179" spans="1:39" x14ac:dyDescent="0.25">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v>13269</v>
      </c>
      <c r="S1179">
        <v>21981</v>
      </c>
      <c r="T1179">
        <v>5</v>
      </c>
      <c r="U1179" t="s">
        <v>43</v>
      </c>
      <c r="V1179">
        <v>15</v>
      </c>
      <c r="W1179">
        <v>3</v>
      </c>
      <c r="X1179">
        <v>3</v>
      </c>
      <c r="Y1179">
        <v>3</v>
      </c>
      <c r="Z1179">
        <v>19</v>
      </c>
      <c r="AA1179">
        <v>3</v>
      </c>
      <c r="AB1179">
        <v>3</v>
      </c>
      <c r="AC1179" s="1">
        <v>40909</v>
      </c>
      <c r="AD1179">
        <v>14</v>
      </c>
      <c r="AE1179">
        <v>11</v>
      </c>
      <c r="AF1179">
        <v>1</v>
      </c>
      <c r="AG1179">
        <v>11</v>
      </c>
      <c r="AH1179" s="1"/>
      <c r="AI1179" t="s">
        <v>71</v>
      </c>
      <c r="AJ1179" t="s">
        <v>72</v>
      </c>
      <c r="AK1179">
        <v>4</v>
      </c>
      <c r="AL1179" t="s">
        <v>75</v>
      </c>
      <c r="AM1179">
        <v>3980.7000000000003</v>
      </c>
    </row>
    <row r="1180" spans="1:39" x14ac:dyDescent="0.25">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v>2783</v>
      </c>
      <c r="S1180">
        <v>13251</v>
      </c>
      <c r="T1180">
        <v>1</v>
      </c>
      <c r="U1180" t="s">
        <v>43</v>
      </c>
      <c r="V1180">
        <v>19</v>
      </c>
      <c r="W1180">
        <v>3</v>
      </c>
      <c r="X1180">
        <v>1</v>
      </c>
      <c r="Y1180">
        <v>0</v>
      </c>
      <c r="Z1180">
        <v>2</v>
      </c>
      <c r="AA1180">
        <v>3</v>
      </c>
      <c r="AB1180">
        <v>3</v>
      </c>
      <c r="AC1180" s="1">
        <v>45292</v>
      </c>
      <c r="AD1180">
        <v>2</v>
      </c>
      <c r="AE1180">
        <v>2</v>
      </c>
      <c r="AF1180">
        <v>2</v>
      </c>
      <c r="AG1180">
        <v>2</v>
      </c>
      <c r="AH1180" s="1"/>
      <c r="AI1180" t="s">
        <v>68</v>
      </c>
      <c r="AJ1180" t="s">
        <v>69</v>
      </c>
      <c r="AK1180">
        <v>2</v>
      </c>
      <c r="AL1180" t="s">
        <v>70</v>
      </c>
      <c r="AM1180">
        <v>834.90000000000009</v>
      </c>
    </row>
    <row r="1181" spans="1:39" x14ac:dyDescent="0.25">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v>5433</v>
      </c>
      <c r="S1181">
        <v>19332</v>
      </c>
      <c r="T1181">
        <v>1</v>
      </c>
      <c r="U1181" t="s">
        <v>43</v>
      </c>
      <c r="V1181">
        <v>12</v>
      </c>
      <c r="W1181">
        <v>3</v>
      </c>
      <c r="X1181">
        <v>3</v>
      </c>
      <c r="Y1181">
        <v>1</v>
      </c>
      <c r="Z1181">
        <v>11</v>
      </c>
      <c r="AA1181">
        <v>2</v>
      </c>
      <c r="AB1181">
        <v>3</v>
      </c>
      <c r="AC1181" s="1">
        <v>42005</v>
      </c>
      <c r="AD1181">
        <v>11</v>
      </c>
      <c r="AE1181">
        <v>8</v>
      </c>
      <c r="AF1181">
        <v>7</v>
      </c>
      <c r="AG1181">
        <v>9</v>
      </c>
      <c r="AH1181" s="1"/>
      <c r="AI1181" t="s">
        <v>71</v>
      </c>
      <c r="AJ1181" t="s">
        <v>72</v>
      </c>
      <c r="AK1181">
        <v>6</v>
      </c>
      <c r="AL1181" t="s">
        <v>73</v>
      </c>
      <c r="AM1181">
        <v>1629.9</v>
      </c>
    </row>
    <row r="1182" spans="1:39" x14ac:dyDescent="0.25">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v>2013</v>
      </c>
      <c r="S1182">
        <v>10950</v>
      </c>
      <c r="T1182">
        <v>2</v>
      </c>
      <c r="U1182" t="s">
        <v>43</v>
      </c>
      <c r="V1182">
        <v>11</v>
      </c>
      <c r="W1182">
        <v>3</v>
      </c>
      <c r="X1182">
        <v>3</v>
      </c>
      <c r="Y1182">
        <v>0</v>
      </c>
      <c r="Z1182">
        <v>15</v>
      </c>
      <c r="AA1182">
        <v>4</v>
      </c>
      <c r="AB1182">
        <v>3</v>
      </c>
      <c r="AC1182" s="1">
        <v>44562</v>
      </c>
      <c r="AD1182">
        <v>4</v>
      </c>
      <c r="AE1182">
        <v>3</v>
      </c>
      <c r="AF1182">
        <v>1</v>
      </c>
      <c r="AG1182">
        <v>3</v>
      </c>
      <c r="AH1182" s="1"/>
      <c r="AI1182" t="s">
        <v>71</v>
      </c>
      <c r="AJ1182" t="s">
        <v>72</v>
      </c>
      <c r="AK1182">
        <v>4</v>
      </c>
      <c r="AL1182" t="s">
        <v>75</v>
      </c>
      <c r="AM1182">
        <v>603.90000000000009</v>
      </c>
    </row>
    <row r="1183" spans="1:39" x14ac:dyDescent="0.25">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v>13966</v>
      </c>
      <c r="S1183">
        <v>11652</v>
      </c>
      <c r="T1183">
        <v>2</v>
      </c>
      <c r="U1183" t="s">
        <v>35</v>
      </c>
      <c r="V1183">
        <v>19</v>
      </c>
      <c r="W1183">
        <v>3</v>
      </c>
      <c r="X1183">
        <v>2</v>
      </c>
      <c r="Y1183">
        <v>1</v>
      </c>
      <c r="Z1183">
        <v>30</v>
      </c>
      <c r="AA1183">
        <v>3</v>
      </c>
      <c r="AB1183">
        <v>3</v>
      </c>
      <c r="AC1183" s="1">
        <v>40544</v>
      </c>
      <c r="AD1183">
        <v>15</v>
      </c>
      <c r="AE1183">
        <v>11</v>
      </c>
      <c r="AF1183">
        <v>2</v>
      </c>
      <c r="AG1183">
        <v>12</v>
      </c>
      <c r="AH1183" s="1"/>
      <c r="AI1183" t="s">
        <v>71</v>
      </c>
      <c r="AJ1183" t="s">
        <v>72</v>
      </c>
      <c r="AK1183">
        <v>6</v>
      </c>
      <c r="AL1183" t="s">
        <v>73</v>
      </c>
      <c r="AM1183">
        <v>4189.8</v>
      </c>
    </row>
    <row r="1184" spans="1:39" x14ac:dyDescent="0.25">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v>4374</v>
      </c>
      <c r="S1184">
        <v>15411</v>
      </c>
      <c r="T1184">
        <v>0</v>
      </c>
      <c r="U1184" t="s">
        <v>43</v>
      </c>
      <c r="V1184">
        <v>15</v>
      </c>
      <c r="W1184">
        <v>3</v>
      </c>
      <c r="X1184">
        <v>3</v>
      </c>
      <c r="Y1184">
        <v>0</v>
      </c>
      <c r="Z1184">
        <v>4</v>
      </c>
      <c r="AA1184">
        <v>6</v>
      </c>
      <c r="AB1184">
        <v>3</v>
      </c>
      <c r="AC1184" s="1">
        <v>44927</v>
      </c>
      <c r="AD1184">
        <v>3</v>
      </c>
      <c r="AE1184">
        <v>2</v>
      </c>
      <c r="AF1184">
        <v>1</v>
      </c>
      <c r="AG1184">
        <v>2</v>
      </c>
      <c r="AH1184" s="1"/>
      <c r="AI1184" t="s">
        <v>71</v>
      </c>
      <c r="AJ1184" t="s">
        <v>72</v>
      </c>
      <c r="AK1184">
        <v>4</v>
      </c>
      <c r="AL1184" t="s">
        <v>75</v>
      </c>
      <c r="AM1184">
        <v>1312.2</v>
      </c>
    </row>
    <row r="1185" spans="1:39" x14ac:dyDescent="0.25">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v>6842</v>
      </c>
      <c r="S1185">
        <v>26308</v>
      </c>
      <c r="T1185">
        <v>6</v>
      </c>
      <c r="U1185" t="s">
        <v>43</v>
      </c>
      <c r="V1185">
        <v>20</v>
      </c>
      <c r="W1185">
        <v>4</v>
      </c>
      <c r="X1185">
        <v>1</v>
      </c>
      <c r="Y1185">
        <v>1</v>
      </c>
      <c r="Z1185">
        <v>13</v>
      </c>
      <c r="AA1185">
        <v>3</v>
      </c>
      <c r="AB1185">
        <v>3</v>
      </c>
      <c r="AC1185" s="1">
        <v>44197</v>
      </c>
      <c r="AD1185">
        <v>5</v>
      </c>
      <c r="AE1185">
        <v>4</v>
      </c>
      <c r="AF1185">
        <v>0</v>
      </c>
      <c r="AG1185">
        <v>4</v>
      </c>
      <c r="AH1185" s="1"/>
      <c r="AI1185" t="s">
        <v>71</v>
      </c>
      <c r="AJ1185" t="s">
        <v>72</v>
      </c>
      <c r="AK1185">
        <v>6</v>
      </c>
      <c r="AL1185" t="s">
        <v>73</v>
      </c>
      <c r="AM1185">
        <v>2736.8</v>
      </c>
    </row>
    <row r="1186" spans="1:39" x14ac:dyDescent="0.25">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v>17426</v>
      </c>
      <c r="S1186">
        <v>18685</v>
      </c>
      <c r="T1186">
        <v>3</v>
      </c>
      <c r="U1186" t="s">
        <v>43</v>
      </c>
      <c r="V1186">
        <v>25</v>
      </c>
      <c r="W1186">
        <v>4</v>
      </c>
      <c r="X1186">
        <v>3</v>
      </c>
      <c r="Y1186">
        <v>1</v>
      </c>
      <c r="Z1186">
        <v>36</v>
      </c>
      <c r="AA1186">
        <v>6</v>
      </c>
      <c r="AB1186">
        <v>3</v>
      </c>
      <c r="AC1186" s="1">
        <v>42370</v>
      </c>
      <c r="AD1186">
        <v>10</v>
      </c>
      <c r="AE1186">
        <v>8</v>
      </c>
      <c r="AF1186">
        <v>4</v>
      </c>
      <c r="AG1186">
        <v>7</v>
      </c>
      <c r="AH1186" s="1"/>
      <c r="AI1186" t="s">
        <v>71</v>
      </c>
      <c r="AJ1186" t="s">
        <v>72</v>
      </c>
      <c r="AK1186">
        <v>4</v>
      </c>
      <c r="AL1186" t="s">
        <v>75</v>
      </c>
      <c r="AM1186">
        <v>6970.4000000000005</v>
      </c>
    </row>
    <row r="1187" spans="1:39" x14ac:dyDescent="0.25">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v>17603</v>
      </c>
      <c r="S1187">
        <v>3525</v>
      </c>
      <c r="T1187">
        <v>1</v>
      </c>
      <c r="U1187" t="s">
        <v>43</v>
      </c>
      <c r="V1187">
        <v>24</v>
      </c>
      <c r="W1187">
        <v>4</v>
      </c>
      <c r="X1187">
        <v>1</v>
      </c>
      <c r="Y1187">
        <v>1</v>
      </c>
      <c r="Z1187">
        <v>14</v>
      </c>
      <c r="AA1187">
        <v>3</v>
      </c>
      <c r="AB1187">
        <v>3</v>
      </c>
      <c r="AC1187" s="1">
        <v>40909</v>
      </c>
      <c r="AD1187">
        <v>14</v>
      </c>
      <c r="AE1187">
        <v>10</v>
      </c>
      <c r="AF1187">
        <v>6</v>
      </c>
      <c r="AG1187">
        <v>11</v>
      </c>
      <c r="AH1187" s="1"/>
      <c r="AI1187" t="s">
        <v>71</v>
      </c>
      <c r="AJ1187" t="s">
        <v>72</v>
      </c>
      <c r="AK1187">
        <v>5</v>
      </c>
      <c r="AL1187" t="s">
        <v>74</v>
      </c>
      <c r="AM1187">
        <v>7041.2000000000007</v>
      </c>
    </row>
    <row r="1188" spans="1:39" x14ac:dyDescent="0.25">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s="1">
        <v>42005</v>
      </c>
      <c r="AD1188">
        <v>11</v>
      </c>
      <c r="AE1188">
        <v>9</v>
      </c>
      <c r="AF1188">
        <v>6</v>
      </c>
      <c r="AG1188">
        <v>7</v>
      </c>
      <c r="AH1188" s="1">
        <v>45453</v>
      </c>
      <c r="AI1188" t="s">
        <v>68</v>
      </c>
      <c r="AJ1188" t="s">
        <v>69</v>
      </c>
      <c r="AK1188">
        <v>3</v>
      </c>
      <c r="AL1188" t="s">
        <v>76</v>
      </c>
      <c r="AM1188">
        <v>1832.4</v>
      </c>
    </row>
    <row r="1189" spans="1:39" x14ac:dyDescent="0.25">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v>4735</v>
      </c>
      <c r="S1189">
        <v>9867</v>
      </c>
      <c r="T1189">
        <v>7</v>
      </c>
      <c r="U1189" t="s">
        <v>43</v>
      </c>
      <c r="V1189">
        <v>15</v>
      </c>
      <c r="W1189">
        <v>3</v>
      </c>
      <c r="X1189">
        <v>4</v>
      </c>
      <c r="Y1189">
        <v>2</v>
      </c>
      <c r="Z1189">
        <v>19</v>
      </c>
      <c r="AA1189">
        <v>4</v>
      </c>
      <c r="AB1189">
        <v>4</v>
      </c>
      <c r="AC1189" s="1">
        <v>41275</v>
      </c>
      <c r="AD1189">
        <v>13</v>
      </c>
      <c r="AE1189">
        <v>11</v>
      </c>
      <c r="AF1189">
        <v>2</v>
      </c>
      <c r="AG1189">
        <v>9</v>
      </c>
      <c r="AH1189" s="1"/>
      <c r="AI1189" t="s">
        <v>71</v>
      </c>
      <c r="AJ1189" t="s">
        <v>72</v>
      </c>
      <c r="AK1189">
        <v>4</v>
      </c>
      <c r="AL1189" t="s">
        <v>75</v>
      </c>
      <c r="AM1189">
        <v>1420.5</v>
      </c>
    </row>
    <row r="1190" spans="1:39" x14ac:dyDescent="0.25">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v>4187</v>
      </c>
      <c r="S1190">
        <v>3356</v>
      </c>
      <c r="T1190">
        <v>1</v>
      </c>
      <c r="U1190" t="s">
        <v>35</v>
      </c>
      <c r="V1190">
        <v>13</v>
      </c>
      <c r="W1190">
        <v>3</v>
      </c>
      <c r="X1190">
        <v>2</v>
      </c>
      <c r="Y1190">
        <v>1</v>
      </c>
      <c r="Z1190">
        <v>10</v>
      </c>
      <c r="AA1190">
        <v>3</v>
      </c>
      <c r="AB1190">
        <v>2</v>
      </c>
      <c r="AC1190" s="1">
        <v>42370</v>
      </c>
      <c r="AD1190">
        <v>10</v>
      </c>
      <c r="AE1190">
        <v>0</v>
      </c>
      <c r="AF1190">
        <v>0</v>
      </c>
      <c r="AG1190">
        <v>9</v>
      </c>
      <c r="AH1190" s="1"/>
      <c r="AI1190" t="s">
        <v>68</v>
      </c>
      <c r="AJ1190" t="s">
        <v>69</v>
      </c>
      <c r="AK1190">
        <v>2</v>
      </c>
      <c r="AL1190" t="s">
        <v>70</v>
      </c>
      <c r="AM1190">
        <v>1256.1000000000001</v>
      </c>
    </row>
    <row r="1191" spans="1:39" x14ac:dyDescent="0.25">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v>5505</v>
      </c>
      <c r="S1191">
        <v>3921</v>
      </c>
      <c r="T1191">
        <v>1</v>
      </c>
      <c r="U1191" t="s">
        <v>43</v>
      </c>
      <c r="V1191">
        <v>14</v>
      </c>
      <c r="W1191">
        <v>3</v>
      </c>
      <c r="X1191">
        <v>3</v>
      </c>
      <c r="Y1191">
        <v>2</v>
      </c>
      <c r="Z1191">
        <v>6</v>
      </c>
      <c r="AA1191">
        <v>5</v>
      </c>
      <c r="AB1191">
        <v>3</v>
      </c>
      <c r="AC1191" s="1">
        <v>43831</v>
      </c>
      <c r="AD1191">
        <v>6</v>
      </c>
      <c r="AE1191">
        <v>2</v>
      </c>
      <c r="AF1191">
        <v>0</v>
      </c>
      <c r="AG1191">
        <v>4</v>
      </c>
      <c r="AH1191" s="1"/>
      <c r="AI1191" t="s">
        <v>68</v>
      </c>
      <c r="AJ1191" t="s">
        <v>69</v>
      </c>
      <c r="AK1191">
        <v>3</v>
      </c>
      <c r="AL1191" t="s">
        <v>76</v>
      </c>
      <c r="AM1191">
        <v>1651.5</v>
      </c>
    </row>
    <row r="1192" spans="1:39" x14ac:dyDescent="0.25">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v>5470</v>
      </c>
      <c r="S1192">
        <v>25518</v>
      </c>
      <c r="T1192">
        <v>0</v>
      </c>
      <c r="U1192" t="s">
        <v>43</v>
      </c>
      <c r="V1192">
        <v>13</v>
      </c>
      <c r="W1192">
        <v>3</v>
      </c>
      <c r="X1192">
        <v>3</v>
      </c>
      <c r="Y1192">
        <v>2</v>
      </c>
      <c r="Z1192">
        <v>10</v>
      </c>
      <c r="AA1192">
        <v>4</v>
      </c>
      <c r="AB1192">
        <v>2</v>
      </c>
      <c r="AC1192" s="1">
        <v>42736</v>
      </c>
      <c r="AD1192">
        <v>9</v>
      </c>
      <c r="AE1192">
        <v>5</v>
      </c>
      <c r="AF1192">
        <v>1</v>
      </c>
      <c r="AG1192">
        <v>6</v>
      </c>
      <c r="AH1192" s="1"/>
      <c r="AI1192" t="s">
        <v>71</v>
      </c>
      <c r="AJ1192" t="s">
        <v>72</v>
      </c>
      <c r="AK1192">
        <v>4</v>
      </c>
      <c r="AL1192" t="s">
        <v>75</v>
      </c>
      <c r="AM1192">
        <v>1641</v>
      </c>
    </row>
    <row r="1193" spans="1:39" x14ac:dyDescent="0.25">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v>5476</v>
      </c>
      <c r="S1193">
        <v>22589</v>
      </c>
      <c r="T1193">
        <v>1</v>
      </c>
      <c r="U1193" t="s">
        <v>43</v>
      </c>
      <c r="V1193">
        <v>11</v>
      </c>
      <c r="W1193">
        <v>3</v>
      </c>
      <c r="X1193">
        <v>1</v>
      </c>
      <c r="Y1193">
        <v>2</v>
      </c>
      <c r="Z1193">
        <v>10</v>
      </c>
      <c r="AA1193">
        <v>2</v>
      </c>
      <c r="AB1193">
        <v>3</v>
      </c>
      <c r="AC1193" s="1">
        <v>42370</v>
      </c>
      <c r="AD1193">
        <v>10</v>
      </c>
      <c r="AE1193">
        <v>0</v>
      </c>
      <c r="AF1193">
        <v>0</v>
      </c>
      <c r="AG1193">
        <v>2</v>
      </c>
      <c r="AH1193" s="1"/>
      <c r="AI1193" t="s">
        <v>68</v>
      </c>
      <c r="AJ1193" t="s">
        <v>69</v>
      </c>
      <c r="AK1193">
        <v>3</v>
      </c>
      <c r="AL1193" t="s">
        <v>76</v>
      </c>
      <c r="AM1193">
        <v>1642.8000000000002</v>
      </c>
    </row>
    <row r="1194" spans="1:39" x14ac:dyDescent="0.25">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v>2587</v>
      </c>
      <c r="S1194">
        <v>24941</v>
      </c>
      <c r="T1194">
        <v>4</v>
      </c>
      <c r="U1194" t="s">
        <v>35</v>
      </c>
      <c r="V1194">
        <v>16</v>
      </c>
      <c r="W1194">
        <v>3</v>
      </c>
      <c r="X1194">
        <v>2</v>
      </c>
      <c r="Y1194">
        <v>1</v>
      </c>
      <c r="Z1194">
        <v>17</v>
      </c>
      <c r="AA1194">
        <v>2</v>
      </c>
      <c r="AB1194">
        <v>2</v>
      </c>
      <c r="AC1194" s="1">
        <v>45292</v>
      </c>
      <c r="AD1194">
        <v>2</v>
      </c>
      <c r="AE1194">
        <v>2</v>
      </c>
      <c r="AF1194">
        <v>2</v>
      </c>
      <c r="AG1194">
        <v>2</v>
      </c>
      <c r="AH1194" s="1"/>
      <c r="AI1194" t="s">
        <v>71</v>
      </c>
      <c r="AJ1194" t="s">
        <v>72</v>
      </c>
      <c r="AK1194">
        <v>4</v>
      </c>
      <c r="AL1194" t="s">
        <v>75</v>
      </c>
      <c r="AM1194">
        <v>776.09999999999991</v>
      </c>
    </row>
    <row r="1195" spans="1:39" x14ac:dyDescent="0.25">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v>2440</v>
      </c>
      <c r="S1195">
        <v>23826</v>
      </c>
      <c r="T1195">
        <v>1</v>
      </c>
      <c r="U1195" t="s">
        <v>43</v>
      </c>
      <c r="V1195">
        <v>22</v>
      </c>
      <c r="W1195">
        <v>4</v>
      </c>
      <c r="X1195">
        <v>2</v>
      </c>
      <c r="Y1195">
        <v>0</v>
      </c>
      <c r="Z1195">
        <v>4</v>
      </c>
      <c r="AA1195">
        <v>3</v>
      </c>
      <c r="AB1195">
        <v>3</v>
      </c>
      <c r="AC1195" s="1">
        <v>44562</v>
      </c>
      <c r="AD1195">
        <v>4</v>
      </c>
      <c r="AE1195">
        <v>3</v>
      </c>
      <c r="AF1195">
        <v>3</v>
      </c>
      <c r="AG1195">
        <v>3</v>
      </c>
      <c r="AH1195" s="1"/>
      <c r="AI1195" t="s">
        <v>71</v>
      </c>
      <c r="AJ1195" t="s">
        <v>72</v>
      </c>
      <c r="AK1195">
        <v>5</v>
      </c>
      <c r="AL1195" t="s">
        <v>74</v>
      </c>
      <c r="AM1195">
        <v>976</v>
      </c>
    </row>
    <row r="1196" spans="1:39" x14ac:dyDescent="0.25">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v>15972</v>
      </c>
      <c r="S1196">
        <v>21086</v>
      </c>
      <c r="T1196">
        <v>6</v>
      </c>
      <c r="U1196" t="s">
        <v>43</v>
      </c>
      <c r="V1196">
        <v>14</v>
      </c>
      <c r="W1196">
        <v>3</v>
      </c>
      <c r="X1196">
        <v>3</v>
      </c>
      <c r="Y1196">
        <v>3</v>
      </c>
      <c r="Z1196">
        <v>29</v>
      </c>
      <c r="AA1196">
        <v>2</v>
      </c>
      <c r="AB1196">
        <v>3</v>
      </c>
      <c r="AC1196" s="1">
        <v>44927</v>
      </c>
      <c r="AD1196">
        <v>3</v>
      </c>
      <c r="AE1196">
        <v>2</v>
      </c>
      <c r="AF1196">
        <v>1</v>
      </c>
      <c r="AG1196">
        <v>2</v>
      </c>
      <c r="AH1196" s="1"/>
      <c r="AI1196" t="s">
        <v>68</v>
      </c>
      <c r="AJ1196" t="s">
        <v>69</v>
      </c>
      <c r="AK1196">
        <v>3</v>
      </c>
      <c r="AL1196" t="s">
        <v>76</v>
      </c>
      <c r="AM1196">
        <v>4791.6000000000004</v>
      </c>
    </row>
    <row r="1197" spans="1:39" x14ac:dyDescent="0.25">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v>15379</v>
      </c>
      <c r="S1197">
        <v>22384</v>
      </c>
      <c r="T1197">
        <v>4</v>
      </c>
      <c r="U1197" t="s">
        <v>43</v>
      </c>
      <c r="V1197">
        <v>14</v>
      </c>
      <c r="W1197">
        <v>3</v>
      </c>
      <c r="X1197">
        <v>1</v>
      </c>
      <c r="Y1197">
        <v>0</v>
      </c>
      <c r="Z1197">
        <v>23</v>
      </c>
      <c r="AA1197">
        <v>2</v>
      </c>
      <c r="AB1197">
        <v>3</v>
      </c>
      <c r="AC1197" s="1">
        <v>43101</v>
      </c>
      <c r="AD1197">
        <v>8</v>
      </c>
      <c r="AE1197">
        <v>7</v>
      </c>
      <c r="AF1197">
        <v>0</v>
      </c>
      <c r="AG1197">
        <v>0</v>
      </c>
      <c r="AH1197" s="1"/>
      <c r="AI1197" t="s">
        <v>71</v>
      </c>
      <c r="AJ1197" t="s">
        <v>72</v>
      </c>
      <c r="AK1197">
        <v>4</v>
      </c>
      <c r="AL1197" t="s">
        <v>75</v>
      </c>
      <c r="AM1197">
        <v>4613.7000000000007</v>
      </c>
    </row>
    <row r="1198" spans="1:39" x14ac:dyDescent="0.25">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s="1">
        <v>45292</v>
      </c>
      <c r="AD1198">
        <v>2</v>
      </c>
      <c r="AE1198">
        <v>0</v>
      </c>
      <c r="AF1198">
        <v>0</v>
      </c>
      <c r="AG1198">
        <v>2</v>
      </c>
      <c r="AH1198" s="1"/>
      <c r="AI1198" t="s">
        <v>68</v>
      </c>
      <c r="AJ1198" t="s">
        <v>69</v>
      </c>
      <c r="AK1198">
        <v>2</v>
      </c>
      <c r="AL1198" t="s">
        <v>70</v>
      </c>
      <c r="AM1198">
        <v>2124.6000000000004</v>
      </c>
    </row>
    <row r="1199" spans="1:39" x14ac:dyDescent="0.25">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v>2728</v>
      </c>
      <c r="S1199">
        <v>21082</v>
      </c>
      <c r="T1199">
        <v>1</v>
      </c>
      <c r="U1199" t="s">
        <v>43</v>
      </c>
      <c r="V1199">
        <v>11</v>
      </c>
      <c r="W1199">
        <v>3</v>
      </c>
      <c r="X1199">
        <v>1</v>
      </c>
      <c r="Y1199">
        <v>0</v>
      </c>
      <c r="Z1199">
        <v>2</v>
      </c>
      <c r="AA1199">
        <v>3</v>
      </c>
      <c r="AB1199">
        <v>3</v>
      </c>
      <c r="AC1199" s="1">
        <v>45292</v>
      </c>
      <c r="AD1199">
        <v>2</v>
      </c>
      <c r="AE1199">
        <v>2</v>
      </c>
      <c r="AF1199">
        <v>0</v>
      </c>
      <c r="AG1199">
        <v>2</v>
      </c>
      <c r="AH1199" s="1"/>
      <c r="AI1199" t="s">
        <v>68</v>
      </c>
      <c r="AJ1199" t="s">
        <v>69</v>
      </c>
      <c r="AK1199">
        <v>1</v>
      </c>
      <c r="AL1199" t="s">
        <v>77</v>
      </c>
      <c r="AM1199">
        <v>818.40000000000009</v>
      </c>
    </row>
    <row r="1200" spans="1:39" x14ac:dyDescent="0.25">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v>5368</v>
      </c>
      <c r="S1200">
        <v>16130</v>
      </c>
      <c r="T1200">
        <v>1</v>
      </c>
      <c r="U1200" t="s">
        <v>35</v>
      </c>
      <c r="V1200">
        <v>25</v>
      </c>
      <c r="W1200">
        <v>4</v>
      </c>
      <c r="X1200">
        <v>3</v>
      </c>
      <c r="Y1200">
        <v>1</v>
      </c>
      <c r="Z1200">
        <v>7</v>
      </c>
      <c r="AA1200">
        <v>2</v>
      </c>
      <c r="AB1200">
        <v>3</v>
      </c>
      <c r="AC1200" s="1">
        <v>43831</v>
      </c>
      <c r="AD1200">
        <v>6</v>
      </c>
      <c r="AE1200">
        <v>5</v>
      </c>
      <c r="AF1200">
        <v>1</v>
      </c>
      <c r="AG1200">
        <v>2</v>
      </c>
      <c r="AH1200" s="1"/>
      <c r="AI1200" t="s">
        <v>68</v>
      </c>
      <c r="AJ1200" t="s">
        <v>69</v>
      </c>
      <c r="AK1200">
        <v>2</v>
      </c>
      <c r="AL1200" t="s">
        <v>70</v>
      </c>
      <c r="AM1200">
        <v>2147.2000000000003</v>
      </c>
    </row>
    <row r="1201" spans="1:39" x14ac:dyDescent="0.25">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v>5347</v>
      </c>
      <c r="S1201">
        <v>7419</v>
      </c>
      <c r="T1201">
        <v>6</v>
      </c>
      <c r="U1201" t="s">
        <v>43</v>
      </c>
      <c r="V1201">
        <v>14</v>
      </c>
      <c r="W1201">
        <v>3</v>
      </c>
      <c r="X1201">
        <v>2</v>
      </c>
      <c r="Y1201">
        <v>2</v>
      </c>
      <c r="Z1201">
        <v>10</v>
      </c>
      <c r="AA1201">
        <v>2</v>
      </c>
      <c r="AB1201">
        <v>2</v>
      </c>
      <c r="AC1201" s="1">
        <v>44927</v>
      </c>
      <c r="AD1201">
        <v>3</v>
      </c>
      <c r="AE1201">
        <v>2</v>
      </c>
      <c r="AF1201">
        <v>0</v>
      </c>
      <c r="AG1201">
        <v>2</v>
      </c>
      <c r="AH1201" s="1"/>
      <c r="AI1201" t="s">
        <v>71</v>
      </c>
      <c r="AJ1201" t="s">
        <v>72</v>
      </c>
      <c r="AK1201">
        <v>6</v>
      </c>
      <c r="AL1201" t="s">
        <v>73</v>
      </c>
      <c r="AM1201">
        <v>1604.1000000000001</v>
      </c>
    </row>
    <row r="1202" spans="1:39" x14ac:dyDescent="0.25">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v>3195</v>
      </c>
      <c r="S1202">
        <v>4167</v>
      </c>
      <c r="T1202">
        <v>4</v>
      </c>
      <c r="U1202" t="s">
        <v>35</v>
      </c>
      <c r="V1202">
        <v>18</v>
      </c>
      <c r="W1202">
        <v>3</v>
      </c>
      <c r="X1202">
        <v>1</v>
      </c>
      <c r="Y1202">
        <v>3</v>
      </c>
      <c r="Z1202">
        <v>8</v>
      </c>
      <c r="AA1202">
        <v>2</v>
      </c>
      <c r="AB1202">
        <v>3</v>
      </c>
      <c r="AC1202" s="1">
        <v>45292</v>
      </c>
      <c r="AD1202">
        <v>2</v>
      </c>
      <c r="AE1202">
        <v>2</v>
      </c>
      <c r="AF1202">
        <v>2</v>
      </c>
      <c r="AG1202">
        <v>2</v>
      </c>
      <c r="AH1202" s="1"/>
      <c r="AI1202" t="s">
        <v>78</v>
      </c>
      <c r="AJ1202" t="s">
        <v>78</v>
      </c>
      <c r="AK1202">
        <v>7</v>
      </c>
      <c r="AL1202" t="s">
        <v>81</v>
      </c>
      <c r="AM1202">
        <v>958.5</v>
      </c>
    </row>
    <row r="1203" spans="1:39" x14ac:dyDescent="0.25">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v>3989</v>
      </c>
      <c r="S1203">
        <v>20586</v>
      </c>
      <c r="T1203">
        <v>1</v>
      </c>
      <c r="U1203" t="s">
        <v>35</v>
      </c>
      <c r="V1203">
        <v>11</v>
      </c>
      <c r="W1203">
        <v>3</v>
      </c>
      <c r="X1203">
        <v>1</v>
      </c>
      <c r="Y1203">
        <v>0</v>
      </c>
      <c r="Z1203">
        <v>5</v>
      </c>
      <c r="AA1203">
        <v>2</v>
      </c>
      <c r="AB1203">
        <v>3</v>
      </c>
      <c r="AC1203" s="1">
        <v>44197</v>
      </c>
      <c r="AD1203">
        <v>5</v>
      </c>
      <c r="AE1203">
        <v>4</v>
      </c>
      <c r="AF1203">
        <v>1</v>
      </c>
      <c r="AG1203">
        <v>2</v>
      </c>
      <c r="AH1203" s="1">
        <v>45436</v>
      </c>
      <c r="AI1203" t="s">
        <v>71</v>
      </c>
      <c r="AJ1203" t="s">
        <v>72</v>
      </c>
      <c r="AK1203">
        <v>5</v>
      </c>
      <c r="AL1203" t="s">
        <v>74</v>
      </c>
      <c r="AM1203">
        <v>1196.7</v>
      </c>
    </row>
    <row r="1204" spans="1:39" x14ac:dyDescent="0.25">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v>3306</v>
      </c>
      <c r="S1204">
        <v>26176</v>
      </c>
      <c r="T1204">
        <v>7</v>
      </c>
      <c r="U1204" t="s">
        <v>43</v>
      </c>
      <c r="V1204">
        <v>19</v>
      </c>
      <c r="W1204">
        <v>3</v>
      </c>
      <c r="X1204">
        <v>4</v>
      </c>
      <c r="Y1204">
        <v>1</v>
      </c>
      <c r="Z1204">
        <v>7</v>
      </c>
      <c r="AA1204">
        <v>5</v>
      </c>
      <c r="AB1204">
        <v>2</v>
      </c>
      <c r="AC1204" s="1">
        <v>46023</v>
      </c>
      <c r="AD1204">
        <v>0</v>
      </c>
      <c r="AE1204">
        <v>0</v>
      </c>
      <c r="AF1204">
        <v>0</v>
      </c>
      <c r="AG1204">
        <v>0</v>
      </c>
      <c r="AH1204" s="1"/>
      <c r="AI1204" t="s">
        <v>71</v>
      </c>
      <c r="AJ1204" t="s">
        <v>72</v>
      </c>
      <c r="AK1204">
        <v>5</v>
      </c>
      <c r="AL1204" t="s">
        <v>74</v>
      </c>
      <c r="AM1204">
        <v>991.80000000000007</v>
      </c>
    </row>
    <row r="1205" spans="1:39" x14ac:dyDescent="0.25">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v>7005</v>
      </c>
      <c r="S1205">
        <v>3458</v>
      </c>
      <c r="T1205">
        <v>3</v>
      </c>
      <c r="U1205" t="s">
        <v>43</v>
      </c>
      <c r="V1205">
        <v>15</v>
      </c>
      <c r="W1205">
        <v>3</v>
      </c>
      <c r="X1205">
        <v>3</v>
      </c>
      <c r="Y1205">
        <v>0</v>
      </c>
      <c r="Z1205">
        <v>11</v>
      </c>
      <c r="AA1205">
        <v>2</v>
      </c>
      <c r="AB1205">
        <v>3</v>
      </c>
      <c r="AC1205" s="1">
        <v>44562</v>
      </c>
      <c r="AD1205">
        <v>4</v>
      </c>
      <c r="AE1205">
        <v>3</v>
      </c>
      <c r="AF1205">
        <v>1</v>
      </c>
      <c r="AG1205">
        <v>2</v>
      </c>
      <c r="AH1205" s="1"/>
      <c r="AI1205" t="s">
        <v>71</v>
      </c>
      <c r="AJ1205" t="s">
        <v>72</v>
      </c>
      <c r="AK1205">
        <v>4</v>
      </c>
      <c r="AL1205" t="s">
        <v>75</v>
      </c>
      <c r="AM1205">
        <v>2101.5</v>
      </c>
    </row>
    <row r="1206" spans="1:39" x14ac:dyDescent="0.25">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v>2655</v>
      </c>
      <c r="S1206">
        <v>11740</v>
      </c>
      <c r="T1206">
        <v>2</v>
      </c>
      <c r="U1206" t="s">
        <v>35</v>
      </c>
      <c r="V1206">
        <v>11</v>
      </c>
      <c r="W1206">
        <v>3</v>
      </c>
      <c r="X1206">
        <v>3</v>
      </c>
      <c r="Y1206">
        <v>2</v>
      </c>
      <c r="Z1206">
        <v>19</v>
      </c>
      <c r="AA1206">
        <v>3</v>
      </c>
      <c r="AB1206">
        <v>3</v>
      </c>
      <c r="AC1206" s="1">
        <v>42736</v>
      </c>
      <c r="AD1206">
        <v>9</v>
      </c>
      <c r="AE1206">
        <v>7</v>
      </c>
      <c r="AF1206">
        <v>7</v>
      </c>
      <c r="AG1206">
        <v>7</v>
      </c>
      <c r="AH1206" s="1">
        <v>45429</v>
      </c>
      <c r="AI1206" t="s">
        <v>68</v>
      </c>
      <c r="AJ1206" t="s">
        <v>69</v>
      </c>
      <c r="AK1206">
        <v>3</v>
      </c>
      <c r="AL1206" t="s">
        <v>76</v>
      </c>
      <c r="AM1206">
        <v>796.5</v>
      </c>
    </row>
    <row r="1207" spans="1:39" x14ac:dyDescent="0.25">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v>1393</v>
      </c>
      <c r="S1207">
        <v>24852</v>
      </c>
      <c r="T1207">
        <v>1</v>
      </c>
      <c r="U1207" t="s">
        <v>43</v>
      </c>
      <c r="V1207">
        <v>12</v>
      </c>
      <c r="W1207">
        <v>3</v>
      </c>
      <c r="X1207">
        <v>1</v>
      </c>
      <c r="Y1207">
        <v>0</v>
      </c>
      <c r="Z1207">
        <v>1</v>
      </c>
      <c r="AA1207">
        <v>2</v>
      </c>
      <c r="AB1207">
        <v>3</v>
      </c>
      <c r="AC1207" s="1">
        <v>45658</v>
      </c>
      <c r="AD1207">
        <v>1</v>
      </c>
      <c r="AE1207">
        <v>0</v>
      </c>
      <c r="AF1207">
        <v>0</v>
      </c>
      <c r="AG1207">
        <v>0</v>
      </c>
      <c r="AH1207" s="1">
        <v>45428</v>
      </c>
      <c r="AI1207" t="s">
        <v>71</v>
      </c>
      <c r="AJ1207" t="s">
        <v>72</v>
      </c>
      <c r="AK1207">
        <v>4</v>
      </c>
      <c r="AL1207" t="s">
        <v>75</v>
      </c>
      <c r="AM1207">
        <v>417.90000000000003</v>
      </c>
    </row>
    <row r="1208" spans="1:39" x14ac:dyDescent="0.25">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v>2570</v>
      </c>
      <c r="S1208">
        <v>11925</v>
      </c>
      <c r="T1208">
        <v>1</v>
      </c>
      <c r="U1208" t="s">
        <v>43</v>
      </c>
      <c r="V1208">
        <v>20</v>
      </c>
      <c r="W1208">
        <v>4</v>
      </c>
      <c r="X1208">
        <v>3</v>
      </c>
      <c r="Y1208">
        <v>0</v>
      </c>
      <c r="Z1208">
        <v>7</v>
      </c>
      <c r="AA1208">
        <v>5</v>
      </c>
      <c r="AB1208">
        <v>3</v>
      </c>
      <c r="AC1208" s="1">
        <v>43466</v>
      </c>
      <c r="AD1208">
        <v>7</v>
      </c>
      <c r="AE1208">
        <v>7</v>
      </c>
      <c r="AF1208">
        <v>5</v>
      </c>
      <c r="AG1208">
        <v>7</v>
      </c>
      <c r="AH1208" s="1"/>
      <c r="AI1208" t="s">
        <v>71</v>
      </c>
      <c r="AJ1208" t="s">
        <v>72</v>
      </c>
      <c r="AK1208">
        <v>5</v>
      </c>
      <c r="AL1208" t="s">
        <v>74</v>
      </c>
      <c r="AM1208">
        <v>1028</v>
      </c>
    </row>
    <row r="1209" spans="1:39" x14ac:dyDescent="0.25">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v>3537</v>
      </c>
      <c r="S1209">
        <v>23737</v>
      </c>
      <c r="T1209">
        <v>5</v>
      </c>
      <c r="U1209" t="s">
        <v>43</v>
      </c>
      <c r="V1209">
        <v>12</v>
      </c>
      <c r="W1209">
        <v>3</v>
      </c>
      <c r="X1209">
        <v>4</v>
      </c>
      <c r="Y1209">
        <v>1</v>
      </c>
      <c r="Z1209">
        <v>8</v>
      </c>
      <c r="AA1209">
        <v>1</v>
      </c>
      <c r="AB1209">
        <v>3</v>
      </c>
      <c r="AC1209" s="1">
        <v>44562</v>
      </c>
      <c r="AD1209">
        <v>4</v>
      </c>
      <c r="AE1209">
        <v>2</v>
      </c>
      <c r="AF1209">
        <v>1</v>
      </c>
      <c r="AG1209">
        <v>2</v>
      </c>
      <c r="AH1209" s="1"/>
      <c r="AI1209" t="s">
        <v>71</v>
      </c>
      <c r="AJ1209" t="s">
        <v>72</v>
      </c>
      <c r="AK1209">
        <v>6</v>
      </c>
      <c r="AL1209" t="s">
        <v>73</v>
      </c>
      <c r="AM1209">
        <v>1061.1000000000001</v>
      </c>
    </row>
    <row r="1210" spans="1:39" x14ac:dyDescent="0.25">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v>3986</v>
      </c>
      <c r="S1210">
        <v>11912</v>
      </c>
      <c r="T1210">
        <v>1</v>
      </c>
      <c r="U1210" t="s">
        <v>43</v>
      </c>
      <c r="V1210">
        <v>14</v>
      </c>
      <c r="W1210">
        <v>3</v>
      </c>
      <c r="X1210">
        <v>3</v>
      </c>
      <c r="Y1210">
        <v>1</v>
      </c>
      <c r="Z1210">
        <v>15</v>
      </c>
      <c r="AA1210">
        <v>3</v>
      </c>
      <c r="AB1210">
        <v>4</v>
      </c>
      <c r="AC1210" s="1">
        <v>40544</v>
      </c>
      <c r="AD1210">
        <v>15</v>
      </c>
      <c r="AE1210">
        <v>10</v>
      </c>
      <c r="AF1210">
        <v>4</v>
      </c>
      <c r="AG1210">
        <v>13</v>
      </c>
      <c r="AH1210" s="1"/>
      <c r="AI1210" t="s">
        <v>71</v>
      </c>
      <c r="AJ1210" t="s">
        <v>72</v>
      </c>
      <c r="AK1210">
        <v>5</v>
      </c>
      <c r="AL1210" t="s">
        <v>74</v>
      </c>
      <c r="AM1210">
        <v>1195.8000000000002</v>
      </c>
    </row>
    <row r="1211" spans="1:39" x14ac:dyDescent="0.25">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v>10883</v>
      </c>
      <c r="S1211">
        <v>20467</v>
      </c>
      <c r="T1211">
        <v>3</v>
      </c>
      <c r="U1211" t="s">
        <v>43</v>
      </c>
      <c r="V1211">
        <v>20</v>
      </c>
      <c r="W1211">
        <v>4</v>
      </c>
      <c r="X1211">
        <v>3</v>
      </c>
      <c r="Y1211">
        <v>1</v>
      </c>
      <c r="Z1211">
        <v>19</v>
      </c>
      <c r="AA1211">
        <v>2</v>
      </c>
      <c r="AB1211">
        <v>4</v>
      </c>
      <c r="AC1211" s="1">
        <v>45658</v>
      </c>
      <c r="AD1211">
        <v>1</v>
      </c>
      <c r="AE1211">
        <v>0</v>
      </c>
      <c r="AF1211">
        <v>0</v>
      </c>
      <c r="AG1211">
        <v>0</v>
      </c>
      <c r="AH1211" s="1"/>
      <c r="AI1211" t="s">
        <v>71</v>
      </c>
      <c r="AJ1211" t="s">
        <v>72</v>
      </c>
      <c r="AK1211">
        <v>6</v>
      </c>
      <c r="AL1211" t="s">
        <v>73</v>
      </c>
      <c r="AM1211">
        <v>4353.2</v>
      </c>
    </row>
    <row r="1212" spans="1:39" x14ac:dyDescent="0.25">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v>2028</v>
      </c>
      <c r="S1212">
        <v>13637</v>
      </c>
      <c r="T1212">
        <v>1</v>
      </c>
      <c r="U1212" t="s">
        <v>43</v>
      </c>
      <c r="V1212">
        <v>18</v>
      </c>
      <c r="W1212">
        <v>3</v>
      </c>
      <c r="X1212">
        <v>4</v>
      </c>
      <c r="Y1212">
        <v>3</v>
      </c>
      <c r="Z1212">
        <v>14</v>
      </c>
      <c r="AA1212">
        <v>6</v>
      </c>
      <c r="AB1212">
        <v>3</v>
      </c>
      <c r="AC1212" s="1">
        <v>40909</v>
      </c>
      <c r="AD1212">
        <v>14</v>
      </c>
      <c r="AE1212">
        <v>11</v>
      </c>
      <c r="AF1212">
        <v>2</v>
      </c>
      <c r="AG1212">
        <v>13</v>
      </c>
      <c r="AH1212" s="1"/>
      <c r="AI1212" t="s">
        <v>71</v>
      </c>
      <c r="AJ1212" t="s">
        <v>72</v>
      </c>
      <c r="AK1212">
        <v>4</v>
      </c>
      <c r="AL1212" t="s">
        <v>75</v>
      </c>
      <c r="AM1212">
        <v>608.40000000000009</v>
      </c>
    </row>
    <row r="1213" spans="1:39" x14ac:dyDescent="0.25">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v>9525</v>
      </c>
      <c r="S1213">
        <v>7677</v>
      </c>
      <c r="T1213">
        <v>1</v>
      </c>
      <c r="U1213" t="s">
        <v>43</v>
      </c>
      <c r="V1213">
        <v>14</v>
      </c>
      <c r="W1213">
        <v>3</v>
      </c>
      <c r="X1213">
        <v>3</v>
      </c>
      <c r="Y1213">
        <v>2</v>
      </c>
      <c r="Z1213">
        <v>6</v>
      </c>
      <c r="AA1213">
        <v>2</v>
      </c>
      <c r="AB1213">
        <v>2</v>
      </c>
      <c r="AC1213" s="1">
        <v>43831</v>
      </c>
      <c r="AD1213">
        <v>6</v>
      </c>
      <c r="AE1213">
        <v>3</v>
      </c>
      <c r="AF1213">
        <v>1</v>
      </c>
      <c r="AG1213">
        <v>3</v>
      </c>
      <c r="AH1213" s="1"/>
      <c r="AI1213" t="s">
        <v>68</v>
      </c>
      <c r="AJ1213" t="s">
        <v>69</v>
      </c>
      <c r="AK1213">
        <v>3</v>
      </c>
      <c r="AL1213" t="s">
        <v>76</v>
      </c>
      <c r="AM1213">
        <v>2857.5</v>
      </c>
    </row>
    <row r="1214" spans="1:39" x14ac:dyDescent="0.25">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v>2929</v>
      </c>
      <c r="S1214">
        <v>20338</v>
      </c>
      <c r="T1214">
        <v>1</v>
      </c>
      <c r="U1214" t="s">
        <v>43</v>
      </c>
      <c r="V1214">
        <v>12</v>
      </c>
      <c r="W1214">
        <v>3</v>
      </c>
      <c r="X1214">
        <v>2</v>
      </c>
      <c r="Y1214">
        <v>0</v>
      </c>
      <c r="Z1214">
        <v>10</v>
      </c>
      <c r="AA1214">
        <v>3</v>
      </c>
      <c r="AB1214">
        <v>3</v>
      </c>
      <c r="AC1214" s="1">
        <v>42370</v>
      </c>
      <c r="AD1214">
        <v>10</v>
      </c>
      <c r="AE1214">
        <v>9</v>
      </c>
      <c r="AF1214">
        <v>8</v>
      </c>
      <c r="AG1214">
        <v>7</v>
      </c>
      <c r="AH1214" s="1"/>
      <c r="AI1214" t="s">
        <v>71</v>
      </c>
      <c r="AJ1214" t="s">
        <v>72</v>
      </c>
      <c r="AK1214">
        <v>4</v>
      </c>
      <c r="AL1214" t="s">
        <v>75</v>
      </c>
      <c r="AM1214">
        <v>878.7</v>
      </c>
    </row>
    <row r="1215" spans="1:39" x14ac:dyDescent="0.25">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v>2275</v>
      </c>
      <c r="S1215">
        <v>25103</v>
      </c>
      <c r="T1215">
        <v>1</v>
      </c>
      <c r="U1215" t="s">
        <v>35</v>
      </c>
      <c r="V1215">
        <v>21</v>
      </c>
      <c r="W1215">
        <v>4</v>
      </c>
      <c r="X1215">
        <v>2</v>
      </c>
      <c r="Y1215">
        <v>1</v>
      </c>
      <c r="Z1215">
        <v>3</v>
      </c>
      <c r="AA1215">
        <v>2</v>
      </c>
      <c r="AB1215">
        <v>3</v>
      </c>
      <c r="AC1215" s="1">
        <v>44927</v>
      </c>
      <c r="AD1215">
        <v>3</v>
      </c>
      <c r="AE1215">
        <v>2</v>
      </c>
      <c r="AF1215">
        <v>0</v>
      </c>
      <c r="AG1215">
        <v>2</v>
      </c>
      <c r="AH1215" s="1">
        <v>45418</v>
      </c>
      <c r="AI1215" t="s">
        <v>68</v>
      </c>
      <c r="AJ1215" t="s">
        <v>69</v>
      </c>
      <c r="AK1215">
        <v>2</v>
      </c>
      <c r="AL1215" t="s">
        <v>70</v>
      </c>
      <c r="AM1215">
        <v>910</v>
      </c>
    </row>
    <row r="1216" spans="1:39" x14ac:dyDescent="0.25">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v>7879</v>
      </c>
      <c r="S1216">
        <v>14810</v>
      </c>
      <c r="T1216">
        <v>1</v>
      </c>
      <c r="U1216" t="s">
        <v>35</v>
      </c>
      <c r="V1216">
        <v>19</v>
      </c>
      <c r="W1216">
        <v>3</v>
      </c>
      <c r="X1216">
        <v>2</v>
      </c>
      <c r="Y1216">
        <v>1</v>
      </c>
      <c r="Z1216">
        <v>9</v>
      </c>
      <c r="AA1216">
        <v>2</v>
      </c>
      <c r="AB1216">
        <v>3</v>
      </c>
      <c r="AC1216" s="1">
        <v>43101</v>
      </c>
      <c r="AD1216">
        <v>8</v>
      </c>
      <c r="AE1216">
        <v>7</v>
      </c>
      <c r="AF1216">
        <v>6</v>
      </c>
      <c r="AG1216">
        <v>7</v>
      </c>
      <c r="AH1216" s="1"/>
      <c r="AI1216" t="s">
        <v>71</v>
      </c>
      <c r="AJ1216" t="s">
        <v>72</v>
      </c>
      <c r="AK1216">
        <v>6</v>
      </c>
      <c r="AL1216" t="s">
        <v>73</v>
      </c>
      <c r="AM1216">
        <v>2363.7000000000003</v>
      </c>
    </row>
    <row r="1217" spans="1:39" x14ac:dyDescent="0.25">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v>4930</v>
      </c>
      <c r="S1217">
        <v>13970</v>
      </c>
      <c r="T1217">
        <v>0</v>
      </c>
      <c r="U1217" t="s">
        <v>35</v>
      </c>
      <c r="V1217">
        <v>14</v>
      </c>
      <c r="W1217">
        <v>3</v>
      </c>
      <c r="X1217">
        <v>3</v>
      </c>
      <c r="Y1217">
        <v>0</v>
      </c>
      <c r="Z1217">
        <v>6</v>
      </c>
      <c r="AA1217">
        <v>2</v>
      </c>
      <c r="AB1217">
        <v>4</v>
      </c>
      <c r="AC1217" s="1">
        <v>44197</v>
      </c>
      <c r="AD1217">
        <v>5</v>
      </c>
      <c r="AE1217">
        <v>4</v>
      </c>
      <c r="AF1217">
        <v>1</v>
      </c>
      <c r="AG1217">
        <v>4</v>
      </c>
      <c r="AH1217" s="1"/>
      <c r="AI1217" t="s">
        <v>71</v>
      </c>
      <c r="AJ1217" t="s">
        <v>72</v>
      </c>
      <c r="AK1217">
        <v>4</v>
      </c>
      <c r="AL1217" t="s">
        <v>75</v>
      </c>
      <c r="AM1217">
        <v>1479</v>
      </c>
    </row>
    <row r="1218" spans="1:39" x14ac:dyDescent="0.25">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v>7847</v>
      </c>
      <c r="S1218">
        <v>6069</v>
      </c>
      <c r="T1218">
        <v>1</v>
      </c>
      <c r="U1218" t="s">
        <v>35</v>
      </c>
      <c r="V1218">
        <v>17</v>
      </c>
      <c r="W1218">
        <v>3</v>
      </c>
      <c r="X1218">
        <v>1</v>
      </c>
      <c r="Y1218">
        <v>1</v>
      </c>
      <c r="Z1218">
        <v>10</v>
      </c>
      <c r="AA1218">
        <v>3</v>
      </c>
      <c r="AB1218">
        <v>3</v>
      </c>
      <c r="AC1218" s="1">
        <v>42370</v>
      </c>
      <c r="AD1218">
        <v>10</v>
      </c>
      <c r="AE1218">
        <v>9</v>
      </c>
      <c r="AF1218">
        <v>8</v>
      </c>
      <c r="AG1218">
        <v>8</v>
      </c>
      <c r="AH1218" s="1"/>
      <c r="AI1218" t="s">
        <v>68</v>
      </c>
      <c r="AJ1218" t="s">
        <v>69</v>
      </c>
      <c r="AK1218">
        <v>3</v>
      </c>
      <c r="AL1218" t="s">
        <v>76</v>
      </c>
      <c r="AM1218">
        <v>2354.1000000000004</v>
      </c>
    </row>
    <row r="1219" spans="1:39" x14ac:dyDescent="0.25">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v>4401</v>
      </c>
      <c r="S1219">
        <v>17616</v>
      </c>
      <c r="T1219">
        <v>1</v>
      </c>
      <c r="U1219" t="s">
        <v>43</v>
      </c>
      <c r="V1219">
        <v>16</v>
      </c>
      <c r="W1219">
        <v>3</v>
      </c>
      <c r="X1219">
        <v>4</v>
      </c>
      <c r="Y1219">
        <v>1</v>
      </c>
      <c r="Z1219">
        <v>5</v>
      </c>
      <c r="AA1219">
        <v>1</v>
      </c>
      <c r="AB1219">
        <v>3</v>
      </c>
      <c r="AC1219" s="1">
        <v>44197</v>
      </c>
      <c r="AD1219">
        <v>5</v>
      </c>
      <c r="AE1219">
        <v>3</v>
      </c>
      <c r="AF1219">
        <v>0</v>
      </c>
      <c r="AG1219">
        <v>4</v>
      </c>
      <c r="AH1219" s="1"/>
      <c r="AI1219" t="s">
        <v>71</v>
      </c>
      <c r="AJ1219" t="s">
        <v>72</v>
      </c>
      <c r="AK1219">
        <v>4</v>
      </c>
      <c r="AL1219" t="s">
        <v>75</v>
      </c>
      <c r="AM1219">
        <v>1320.3000000000002</v>
      </c>
    </row>
    <row r="1220" spans="1:39" x14ac:dyDescent="0.25">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v>9241</v>
      </c>
      <c r="S1220">
        <v>15869</v>
      </c>
      <c r="T1220">
        <v>1</v>
      </c>
      <c r="U1220" t="s">
        <v>43</v>
      </c>
      <c r="V1220">
        <v>12</v>
      </c>
      <c r="W1220">
        <v>3</v>
      </c>
      <c r="X1220">
        <v>2</v>
      </c>
      <c r="Y1220">
        <v>0</v>
      </c>
      <c r="Z1220">
        <v>10</v>
      </c>
      <c r="AA1220">
        <v>3</v>
      </c>
      <c r="AB1220">
        <v>3</v>
      </c>
      <c r="AC1220" s="1">
        <v>42370</v>
      </c>
      <c r="AD1220">
        <v>10</v>
      </c>
      <c r="AE1220">
        <v>8</v>
      </c>
      <c r="AF1220">
        <v>8</v>
      </c>
      <c r="AG1220">
        <v>7</v>
      </c>
      <c r="AH1220" s="1"/>
      <c r="AI1220" t="s">
        <v>68</v>
      </c>
      <c r="AJ1220" t="s">
        <v>69</v>
      </c>
      <c r="AK1220">
        <v>2</v>
      </c>
      <c r="AL1220" t="s">
        <v>70</v>
      </c>
      <c r="AM1220">
        <v>2772.3</v>
      </c>
    </row>
    <row r="1221" spans="1:39" x14ac:dyDescent="0.25">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v>2974</v>
      </c>
      <c r="S1221">
        <v>25412</v>
      </c>
      <c r="T1221">
        <v>9</v>
      </c>
      <c r="U1221" t="s">
        <v>43</v>
      </c>
      <c r="V1221">
        <v>17</v>
      </c>
      <c r="W1221">
        <v>3</v>
      </c>
      <c r="X1221">
        <v>3</v>
      </c>
      <c r="Y1221">
        <v>1</v>
      </c>
      <c r="Z1221">
        <v>9</v>
      </c>
      <c r="AA1221">
        <v>2</v>
      </c>
      <c r="AB1221">
        <v>3</v>
      </c>
      <c r="AC1221" s="1">
        <v>44197</v>
      </c>
      <c r="AD1221">
        <v>5</v>
      </c>
      <c r="AE1221">
        <v>3</v>
      </c>
      <c r="AF1221">
        <v>1</v>
      </c>
      <c r="AG1221">
        <v>2</v>
      </c>
      <c r="AH1221" s="1"/>
      <c r="AI1221" t="s">
        <v>71</v>
      </c>
      <c r="AJ1221" t="s">
        <v>72</v>
      </c>
      <c r="AK1221">
        <v>6</v>
      </c>
      <c r="AL1221" t="s">
        <v>73</v>
      </c>
      <c r="AM1221">
        <v>892.2</v>
      </c>
    </row>
    <row r="1222" spans="1:39" x14ac:dyDescent="0.25">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v>4502</v>
      </c>
      <c r="S1222">
        <v>7439</v>
      </c>
      <c r="T1222">
        <v>3</v>
      </c>
      <c r="U1222" t="s">
        <v>43</v>
      </c>
      <c r="V1222">
        <v>15</v>
      </c>
      <c r="W1222">
        <v>3</v>
      </c>
      <c r="X1222">
        <v>3</v>
      </c>
      <c r="Y1222">
        <v>0</v>
      </c>
      <c r="Z1222">
        <v>17</v>
      </c>
      <c r="AA1222">
        <v>2</v>
      </c>
      <c r="AB1222">
        <v>2</v>
      </c>
      <c r="AC1222" s="1">
        <v>41275</v>
      </c>
      <c r="AD1222">
        <v>13</v>
      </c>
      <c r="AE1222">
        <v>7</v>
      </c>
      <c r="AF1222">
        <v>6</v>
      </c>
      <c r="AG1222">
        <v>7</v>
      </c>
      <c r="AH1222" s="1"/>
      <c r="AI1222" t="s">
        <v>68</v>
      </c>
      <c r="AJ1222" t="s">
        <v>69</v>
      </c>
      <c r="AK1222">
        <v>1</v>
      </c>
      <c r="AL1222" t="s">
        <v>77</v>
      </c>
      <c r="AM1222">
        <v>1350.6000000000001</v>
      </c>
    </row>
    <row r="1223" spans="1:39" x14ac:dyDescent="0.25">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v>10748</v>
      </c>
      <c r="S1223">
        <v>3395</v>
      </c>
      <c r="T1223">
        <v>3</v>
      </c>
      <c r="U1223" t="s">
        <v>43</v>
      </c>
      <c r="V1223">
        <v>23</v>
      </c>
      <c r="W1223">
        <v>4</v>
      </c>
      <c r="X1223">
        <v>4</v>
      </c>
      <c r="Y1223">
        <v>1</v>
      </c>
      <c r="Z1223">
        <v>25</v>
      </c>
      <c r="AA1223">
        <v>3</v>
      </c>
      <c r="AB1223">
        <v>2</v>
      </c>
      <c r="AC1223" s="1">
        <v>37622</v>
      </c>
      <c r="AD1223">
        <v>23</v>
      </c>
      <c r="AE1223">
        <v>15</v>
      </c>
      <c r="AF1223">
        <v>14</v>
      </c>
      <c r="AG1223">
        <v>4</v>
      </c>
      <c r="AH1223" s="1"/>
      <c r="AI1223" t="s">
        <v>71</v>
      </c>
      <c r="AJ1223" t="s">
        <v>72</v>
      </c>
      <c r="AK1223">
        <v>6</v>
      </c>
      <c r="AL1223" t="s">
        <v>73</v>
      </c>
      <c r="AM1223">
        <v>4299.2</v>
      </c>
    </row>
    <row r="1224" spans="1:39" x14ac:dyDescent="0.25">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v>1555</v>
      </c>
      <c r="S1224">
        <v>11585</v>
      </c>
      <c r="T1224">
        <v>1</v>
      </c>
      <c r="U1224" t="s">
        <v>43</v>
      </c>
      <c r="V1224">
        <v>11</v>
      </c>
      <c r="W1224">
        <v>3</v>
      </c>
      <c r="X1224">
        <v>3</v>
      </c>
      <c r="Y1224">
        <v>1</v>
      </c>
      <c r="Z1224">
        <v>1</v>
      </c>
      <c r="AA1224">
        <v>2</v>
      </c>
      <c r="AB1224">
        <v>3</v>
      </c>
      <c r="AC1224" s="1">
        <v>45658</v>
      </c>
      <c r="AD1224">
        <v>1</v>
      </c>
      <c r="AE1224">
        <v>0</v>
      </c>
      <c r="AF1224">
        <v>0</v>
      </c>
      <c r="AG1224">
        <v>0</v>
      </c>
      <c r="AH1224" s="1">
        <v>45406</v>
      </c>
      <c r="AI1224" t="s">
        <v>78</v>
      </c>
      <c r="AJ1224" t="s">
        <v>78</v>
      </c>
      <c r="AK1224">
        <v>8</v>
      </c>
      <c r="AL1224" t="s">
        <v>79</v>
      </c>
      <c r="AM1224">
        <v>466.5</v>
      </c>
    </row>
    <row r="1225" spans="1:39" x14ac:dyDescent="0.25">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v>12936</v>
      </c>
      <c r="S1225">
        <v>24164</v>
      </c>
      <c r="T1225">
        <v>7</v>
      </c>
      <c r="U1225" t="s">
        <v>43</v>
      </c>
      <c r="V1225">
        <v>11</v>
      </c>
      <c r="W1225">
        <v>3</v>
      </c>
      <c r="X1225">
        <v>3</v>
      </c>
      <c r="Y1225">
        <v>0</v>
      </c>
      <c r="Z1225">
        <v>25</v>
      </c>
      <c r="AA1225">
        <v>3</v>
      </c>
      <c r="AB1225">
        <v>1</v>
      </c>
      <c r="AC1225" s="1">
        <v>37622</v>
      </c>
      <c r="AD1225">
        <v>23</v>
      </c>
      <c r="AE1225">
        <v>5</v>
      </c>
      <c r="AF1225">
        <v>14</v>
      </c>
      <c r="AG1225">
        <v>10</v>
      </c>
      <c r="AH1225" s="1">
        <v>45404</v>
      </c>
      <c r="AI1225" t="s">
        <v>68</v>
      </c>
      <c r="AJ1225" t="s">
        <v>69</v>
      </c>
      <c r="AK1225">
        <v>1</v>
      </c>
      <c r="AL1225" t="s">
        <v>77</v>
      </c>
      <c r="AM1225">
        <v>3880.8</v>
      </c>
    </row>
    <row r="1226" spans="1:39" x14ac:dyDescent="0.25">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v>2305</v>
      </c>
      <c r="S1226">
        <v>6217</v>
      </c>
      <c r="T1226">
        <v>1</v>
      </c>
      <c r="U1226" t="s">
        <v>43</v>
      </c>
      <c r="V1226">
        <v>15</v>
      </c>
      <c r="W1226">
        <v>3</v>
      </c>
      <c r="X1226">
        <v>3</v>
      </c>
      <c r="Y1226">
        <v>3</v>
      </c>
      <c r="Z1226">
        <v>3</v>
      </c>
      <c r="AA1226">
        <v>3</v>
      </c>
      <c r="AB1226">
        <v>4</v>
      </c>
      <c r="AC1226" s="1">
        <v>44927</v>
      </c>
      <c r="AD1226">
        <v>3</v>
      </c>
      <c r="AE1226">
        <v>2</v>
      </c>
      <c r="AF1226">
        <v>0</v>
      </c>
      <c r="AG1226">
        <v>2</v>
      </c>
      <c r="AH1226" s="1"/>
      <c r="AI1226" t="s">
        <v>71</v>
      </c>
      <c r="AJ1226" t="s">
        <v>72</v>
      </c>
      <c r="AK1226">
        <v>6</v>
      </c>
      <c r="AL1226" t="s">
        <v>73</v>
      </c>
      <c r="AM1226">
        <v>691.5</v>
      </c>
    </row>
    <row r="1227" spans="1:39" x14ac:dyDescent="0.25">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v>16704</v>
      </c>
      <c r="S1227">
        <v>17119</v>
      </c>
      <c r="T1227">
        <v>1</v>
      </c>
      <c r="U1227" t="s">
        <v>43</v>
      </c>
      <c r="V1227">
        <v>11</v>
      </c>
      <c r="W1227">
        <v>3</v>
      </c>
      <c r="X1227">
        <v>3</v>
      </c>
      <c r="Y1227">
        <v>0</v>
      </c>
      <c r="Z1227">
        <v>21</v>
      </c>
      <c r="AA1227">
        <v>2</v>
      </c>
      <c r="AB1227">
        <v>3</v>
      </c>
      <c r="AC1227" s="1">
        <v>38353</v>
      </c>
      <c r="AD1227">
        <v>21</v>
      </c>
      <c r="AE1227">
        <v>6</v>
      </c>
      <c r="AF1227">
        <v>8</v>
      </c>
      <c r="AG1227">
        <v>6</v>
      </c>
      <c r="AH1227" s="1"/>
      <c r="AI1227" t="s">
        <v>71</v>
      </c>
      <c r="AJ1227" t="s">
        <v>72</v>
      </c>
      <c r="AK1227">
        <v>4</v>
      </c>
      <c r="AL1227" t="s">
        <v>75</v>
      </c>
      <c r="AM1227">
        <v>5011.2000000000007</v>
      </c>
    </row>
    <row r="1228" spans="1:39" x14ac:dyDescent="0.25">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v>3433</v>
      </c>
      <c r="S1228">
        <v>17360</v>
      </c>
      <c r="T1228">
        <v>6</v>
      </c>
      <c r="U1228" t="s">
        <v>43</v>
      </c>
      <c r="V1228">
        <v>13</v>
      </c>
      <c r="W1228">
        <v>3</v>
      </c>
      <c r="X1228">
        <v>1</v>
      </c>
      <c r="Y1228">
        <v>1</v>
      </c>
      <c r="Z1228">
        <v>10</v>
      </c>
      <c r="AA1228">
        <v>3</v>
      </c>
      <c r="AB1228">
        <v>2</v>
      </c>
      <c r="AC1228" s="1">
        <v>44197</v>
      </c>
      <c r="AD1228">
        <v>5</v>
      </c>
      <c r="AE1228">
        <v>2</v>
      </c>
      <c r="AF1228">
        <v>1</v>
      </c>
      <c r="AG1228">
        <v>3</v>
      </c>
      <c r="AH1228" s="1"/>
      <c r="AI1228" t="s">
        <v>71</v>
      </c>
      <c r="AJ1228" t="s">
        <v>72</v>
      </c>
      <c r="AK1228">
        <v>5</v>
      </c>
      <c r="AL1228" t="s">
        <v>74</v>
      </c>
      <c r="AM1228">
        <v>1029.9000000000001</v>
      </c>
    </row>
    <row r="1229" spans="1:39" x14ac:dyDescent="0.25">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v>3477</v>
      </c>
      <c r="S1229">
        <v>18103</v>
      </c>
      <c r="T1229">
        <v>1</v>
      </c>
      <c r="U1229" t="s">
        <v>43</v>
      </c>
      <c r="V1229">
        <v>14</v>
      </c>
      <c r="W1229">
        <v>3</v>
      </c>
      <c r="X1229">
        <v>4</v>
      </c>
      <c r="Y1229">
        <v>1</v>
      </c>
      <c r="Z1229">
        <v>6</v>
      </c>
      <c r="AA1229">
        <v>2</v>
      </c>
      <c r="AB1229">
        <v>4</v>
      </c>
      <c r="AC1229" s="1">
        <v>44197</v>
      </c>
      <c r="AD1229">
        <v>5</v>
      </c>
      <c r="AE1229">
        <v>2</v>
      </c>
      <c r="AF1229">
        <v>0</v>
      </c>
      <c r="AG1229">
        <v>3</v>
      </c>
      <c r="AH1229" s="1"/>
      <c r="AI1229" t="s">
        <v>71</v>
      </c>
      <c r="AJ1229" t="s">
        <v>72</v>
      </c>
      <c r="AK1229">
        <v>6</v>
      </c>
      <c r="AL1229" t="s">
        <v>73</v>
      </c>
      <c r="AM1229">
        <v>1043.1000000000001</v>
      </c>
    </row>
    <row r="1230" spans="1:39" x14ac:dyDescent="0.25">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v>6430</v>
      </c>
      <c r="S1230">
        <v>20794</v>
      </c>
      <c r="T1230">
        <v>6</v>
      </c>
      <c r="U1230" t="s">
        <v>43</v>
      </c>
      <c r="V1230">
        <v>19</v>
      </c>
      <c r="W1230">
        <v>3</v>
      </c>
      <c r="X1230">
        <v>2</v>
      </c>
      <c r="Y1230">
        <v>1</v>
      </c>
      <c r="Z1230">
        <v>10</v>
      </c>
      <c r="AA1230">
        <v>4</v>
      </c>
      <c r="AB1230">
        <v>3</v>
      </c>
      <c r="AC1230" s="1">
        <v>44927</v>
      </c>
      <c r="AD1230">
        <v>3</v>
      </c>
      <c r="AE1230">
        <v>2</v>
      </c>
      <c r="AF1230">
        <v>1</v>
      </c>
      <c r="AG1230">
        <v>2</v>
      </c>
      <c r="AH1230" s="1"/>
      <c r="AI1230" t="s">
        <v>78</v>
      </c>
      <c r="AJ1230" t="s">
        <v>78</v>
      </c>
      <c r="AK1230">
        <v>7</v>
      </c>
      <c r="AL1230" t="s">
        <v>81</v>
      </c>
      <c r="AM1230">
        <v>1929</v>
      </c>
    </row>
    <row r="1231" spans="1:39" x14ac:dyDescent="0.25">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v>6516</v>
      </c>
      <c r="S1231">
        <v>5041</v>
      </c>
      <c r="T1231">
        <v>2</v>
      </c>
      <c r="U1231" t="s">
        <v>35</v>
      </c>
      <c r="V1231">
        <v>16</v>
      </c>
      <c r="W1231">
        <v>3</v>
      </c>
      <c r="X1231">
        <v>2</v>
      </c>
      <c r="Y1231">
        <v>1</v>
      </c>
      <c r="Z1231">
        <v>18</v>
      </c>
      <c r="AA1231">
        <v>3</v>
      </c>
      <c r="AB1231">
        <v>3</v>
      </c>
      <c r="AC1231" s="1">
        <v>45658</v>
      </c>
      <c r="AD1231">
        <v>1</v>
      </c>
      <c r="AE1231">
        <v>0</v>
      </c>
      <c r="AF1231">
        <v>0</v>
      </c>
      <c r="AG1231">
        <v>0</v>
      </c>
      <c r="AH1231" s="1"/>
      <c r="AI1231" t="s">
        <v>71</v>
      </c>
      <c r="AJ1231" t="s">
        <v>72</v>
      </c>
      <c r="AK1231">
        <v>6</v>
      </c>
      <c r="AL1231" t="s">
        <v>73</v>
      </c>
      <c r="AM1231">
        <v>1954.8000000000002</v>
      </c>
    </row>
    <row r="1232" spans="1:39" x14ac:dyDescent="0.25">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v>3907</v>
      </c>
      <c r="S1232">
        <v>3622</v>
      </c>
      <c r="T1232">
        <v>1</v>
      </c>
      <c r="U1232" t="s">
        <v>43</v>
      </c>
      <c r="V1232">
        <v>13</v>
      </c>
      <c r="W1232">
        <v>3</v>
      </c>
      <c r="X1232">
        <v>2</v>
      </c>
      <c r="Y1232">
        <v>3</v>
      </c>
      <c r="Z1232">
        <v>6</v>
      </c>
      <c r="AA1232">
        <v>2</v>
      </c>
      <c r="AB1232">
        <v>4</v>
      </c>
      <c r="AC1232" s="1">
        <v>43831</v>
      </c>
      <c r="AD1232">
        <v>6</v>
      </c>
      <c r="AE1232">
        <v>2</v>
      </c>
      <c r="AF1232">
        <v>1</v>
      </c>
      <c r="AG1232">
        <v>2</v>
      </c>
      <c r="AH1232" s="1"/>
      <c r="AI1232" t="s">
        <v>71</v>
      </c>
      <c r="AJ1232" t="s">
        <v>72</v>
      </c>
      <c r="AK1232">
        <v>4</v>
      </c>
      <c r="AL1232" t="s">
        <v>75</v>
      </c>
      <c r="AM1232">
        <v>1172.1000000000001</v>
      </c>
    </row>
    <row r="1233" spans="1:39" x14ac:dyDescent="0.25">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v>5562</v>
      </c>
      <c r="S1233">
        <v>9697</v>
      </c>
      <c r="T1233">
        <v>6</v>
      </c>
      <c r="U1233" t="s">
        <v>43</v>
      </c>
      <c r="V1233">
        <v>14</v>
      </c>
      <c r="W1233">
        <v>3</v>
      </c>
      <c r="X1233">
        <v>4</v>
      </c>
      <c r="Y1233">
        <v>0</v>
      </c>
      <c r="Z1233">
        <v>19</v>
      </c>
      <c r="AA1233">
        <v>3</v>
      </c>
      <c r="AB1233">
        <v>3</v>
      </c>
      <c r="AC1233" s="1">
        <v>42370</v>
      </c>
      <c r="AD1233">
        <v>10</v>
      </c>
      <c r="AE1233">
        <v>7</v>
      </c>
      <c r="AF1233">
        <v>0</v>
      </c>
      <c r="AG1233">
        <v>9</v>
      </c>
      <c r="AH1233" s="1"/>
      <c r="AI1233" t="s">
        <v>71</v>
      </c>
      <c r="AJ1233" t="s">
        <v>72</v>
      </c>
      <c r="AK1233">
        <v>6</v>
      </c>
      <c r="AL1233" t="s">
        <v>73</v>
      </c>
      <c r="AM1233">
        <v>1668.6000000000001</v>
      </c>
    </row>
    <row r="1234" spans="1:39" x14ac:dyDescent="0.25">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v>6883</v>
      </c>
      <c r="S1234">
        <v>5151</v>
      </c>
      <c r="T1234">
        <v>2</v>
      </c>
      <c r="U1234" t="s">
        <v>43</v>
      </c>
      <c r="V1234">
        <v>16</v>
      </c>
      <c r="W1234">
        <v>3</v>
      </c>
      <c r="X1234">
        <v>2</v>
      </c>
      <c r="Y1234">
        <v>1</v>
      </c>
      <c r="Z1234">
        <v>17</v>
      </c>
      <c r="AA1234">
        <v>3</v>
      </c>
      <c r="AB1234">
        <v>3</v>
      </c>
      <c r="AC1234" s="1">
        <v>43466</v>
      </c>
      <c r="AD1234">
        <v>7</v>
      </c>
      <c r="AE1234">
        <v>7</v>
      </c>
      <c r="AF1234">
        <v>0</v>
      </c>
      <c r="AG1234">
        <v>7</v>
      </c>
      <c r="AH1234" s="1"/>
      <c r="AI1234" t="s">
        <v>71</v>
      </c>
      <c r="AJ1234" t="s">
        <v>72</v>
      </c>
      <c r="AK1234">
        <v>4</v>
      </c>
      <c r="AL1234" t="s">
        <v>75</v>
      </c>
      <c r="AM1234">
        <v>2064.9</v>
      </c>
    </row>
    <row r="1235" spans="1:39" x14ac:dyDescent="0.25">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v>2862</v>
      </c>
      <c r="S1235">
        <v>3811</v>
      </c>
      <c r="T1235">
        <v>1</v>
      </c>
      <c r="U1235" t="s">
        <v>43</v>
      </c>
      <c r="V1235">
        <v>12</v>
      </c>
      <c r="W1235">
        <v>3</v>
      </c>
      <c r="X1235">
        <v>2</v>
      </c>
      <c r="Y1235">
        <v>1</v>
      </c>
      <c r="Z1235">
        <v>10</v>
      </c>
      <c r="AA1235">
        <v>2</v>
      </c>
      <c r="AB1235">
        <v>2</v>
      </c>
      <c r="AC1235" s="1">
        <v>42370</v>
      </c>
      <c r="AD1235">
        <v>10</v>
      </c>
      <c r="AE1235">
        <v>0</v>
      </c>
      <c r="AF1235">
        <v>0</v>
      </c>
      <c r="AG1235">
        <v>8</v>
      </c>
      <c r="AH1235" s="1"/>
      <c r="AI1235" t="s">
        <v>71</v>
      </c>
      <c r="AJ1235" t="s">
        <v>72</v>
      </c>
      <c r="AK1235">
        <v>5</v>
      </c>
      <c r="AL1235" t="s">
        <v>74</v>
      </c>
      <c r="AM1235">
        <v>858.59999999999991</v>
      </c>
    </row>
    <row r="1236" spans="1:39" x14ac:dyDescent="0.25">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v>4978</v>
      </c>
      <c r="S1236">
        <v>3536</v>
      </c>
      <c r="T1236">
        <v>7</v>
      </c>
      <c r="U1236" t="s">
        <v>43</v>
      </c>
      <c r="V1236">
        <v>11</v>
      </c>
      <c r="W1236">
        <v>3</v>
      </c>
      <c r="X1236">
        <v>4</v>
      </c>
      <c r="Y1236">
        <v>1</v>
      </c>
      <c r="Z1236">
        <v>4</v>
      </c>
      <c r="AA1236">
        <v>3</v>
      </c>
      <c r="AB1236">
        <v>1</v>
      </c>
      <c r="AC1236" s="1">
        <v>45658</v>
      </c>
      <c r="AD1236">
        <v>1</v>
      </c>
      <c r="AE1236">
        <v>0</v>
      </c>
      <c r="AF1236">
        <v>0</v>
      </c>
      <c r="AG1236">
        <v>0</v>
      </c>
      <c r="AH1236" s="1"/>
      <c r="AI1236" t="s">
        <v>68</v>
      </c>
      <c r="AJ1236" t="s">
        <v>69</v>
      </c>
      <c r="AK1236">
        <v>1</v>
      </c>
      <c r="AL1236" t="s">
        <v>77</v>
      </c>
      <c r="AM1236">
        <v>1493.4</v>
      </c>
    </row>
    <row r="1237" spans="1:39" x14ac:dyDescent="0.25">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v>10368</v>
      </c>
      <c r="S1237">
        <v>5596</v>
      </c>
      <c r="T1237">
        <v>4</v>
      </c>
      <c r="U1237" t="s">
        <v>35</v>
      </c>
      <c r="V1237">
        <v>12</v>
      </c>
      <c r="W1237">
        <v>3</v>
      </c>
      <c r="X1237">
        <v>2</v>
      </c>
      <c r="Y1237">
        <v>1</v>
      </c>
      <c r="Z1237">
        <v>13</v>
      </c>
      <c r="AA1237">
        <v>5</v>
      </c>
      <c r="AB1237">
        <v>2</v>
      </c>
      <c r="AC1237" s="1">
        <v>42370</v>
      </c>
      <c r="AD1237">
        <v>10</v>
      </c>
      <c r="AE1237">
        <v>6</v>
      </c>
      <c r="AF1237">
        <v>0</v>
      </c>
      <c r="AG1237">
        <v>3</v>
      </c>
      <c r="AH1237" s="1"/>
      <c r="AI1237" t="s">
        <v>68</v>
      </c>
      <c r="AJ1237" t="s">
        <v>69</v>
      </c>
      <c r="AK1237">
        <v>2</v>
      </c>
      <c r="AL1237" t="s">
        <v>70</v>
      </c>
      <c r="AM1237">
        <v>3110.3999999999996</v>
      </c>
    </row>
    <row r="1238" spans="1:39" x14ac:dyDescent="0.25">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v>6134</v>
      </c>
      <c r="S1238">
        <v>8658</v>
      </c>
      <c r="T1238">
        <v>5</v>
      </c>
      <c r="U1238" t="s">
        <v>35</v>
      </c>
      <c r="V1238">
        <v>13</v>
      </c>
      <c r="W1238">
        <v>3</v>
      </c>
      <c r="X1238">
        <v>2</v>
      </c>
      <c r="Y1238">
        <v>3</v>
      </c>
      <c r="Z1238">
        <v>16</v>
      </c>
      <c r="AA1238">
        <v>3</v>
      </c>
      <c r="AB1238">
        <v>3</v>
      </c>
      <c r="AC1238" s="1">
        <v>45292</v>
      </c>
      <c r="AD1238">
        <v>2</v>
      </c>
      <c r="AE1238">
        <v>2</v>
      </c>
      <c r="AF1238">
        <v>2</v>
      </c>
      <c r="AG1238">
        <v>2</v>
      </c>
      <c r="AH1238" s="1">
        <v>45387</v>
      </c>
      <c r="AI1238" t="s">
        <v>68</v>
      </c>
      <c r="AJ1238" t="s">
        <v>69</v>
      </c>
      <c r="AK1238">
        <v>3</v>
      </c>
      <c r="AL1238" t="s">
        <v>76</v>
      </c>
      <c r="AM1238">
        <v>1840.1999999999998</v>
      </c>
    </row>
    <row r="1239" spans="1:39" x14ac:dyDescent="0.25">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v>6735</v>
      </c>
      <c r="S1239">
        <v>12147</v>
      </c>
      <c r="T1239">
        <v>6</v>
      </c>
      <c r="U1239" t="s">
        <v>43</v>
      </c>
      <c r="V1239">
        <v>15</v>
      </c>
      <c r="W1239">
        <v>3</v>
      </c>
      <c r="X1239">
        <v>2</v>
      </c>
      <c r="Y1239">
        <v>0</v>
      </c>
      <c r="Z1239">
        <v>10</v>
      </c>
      <c r="AA1239">
        <v>2</v>
      </c>
      <c r="AB1239">
        <v>3</v>
      </c>
      <c r="AC1239" s="1">
        <v>46023</v>
      </c>
      <c r="AD1239">
        <v>0</v>
      </c>
      <c r="AE1239">
        <v>0</v>
      </c>
      <c r="AF1239">
        <v>0</v>
      </c>
      <c r="AG1239">
        <v>0</v>
      </c>
      <c r="AH1239" s="1">
        <v>45386</v>
      </c>
      <c r="AI1239" t="s">
        <v>68</v>
      </c>
      <c r="AJ1239" t="s">
        <v>69</v>
      </c>
      <c r="AK1239">
        <v>1</v>
      </c>
      <c r="AL1239" t="s">
        <v>77</v>
      </c>
      <c r="AM1239">
        <v>2020.5</v>
      </c>
    </row>
    <row r="1240" spans="1:39" x14ac:dyDescent="0.25">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v>3295</v>
      </c>
      <c r="S1240">
        <v>12862</v>
      </c>
      <c r="T1240">
        <v>1</v>
      </c>
      <c r="U1240" t="s">
        <v>43</v>
      </c>
      <c r="V1240">
        <v>13</v>
      </c>
      <c r="W1240">
        <v>3</v>
      </c>
      <c r="X1240">
        <v>3</v>
      </c>
      <c r="Y1240">
        <v>0</v>
      </c>
      <c r="Z1240">
        <v>3</v>
      </c>
      <c r="AA1240">
        <v>3</v>
      </c>
      <c r="AB1240">
        <v>1</v>
      </c>
      <c r="AC1240" s="1">
        <v>44927</v>
      </c>
      <c r="AD1240">
        <v>3</v>
      </c>
      <c r="AE1240">
        <v>2</v>
      </c>
      <c r="AF1240">
        <v>1</v>
      </c>
      <c r="AG1240">
        <v>2</v>
      </c>
      <c r="AH1240" s="1"/>
      <c r="AI1240" t="s">
        <v>71</v>
      </c>
      <c r="AJ1240" t="s">
        <v>72</v>
      </c>
      <c r="AK1240">
        <v>5</v>
      </c>
      <c r="AL1240" t="s">
        <v>74</v>
      </c>
      <c r="AM1240">
        <v>988.5</v>
      </c>
    </row>
    <row r="1241" spans="1:39" x14ac:dyDescent="0.25">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v>5238</v>
      </c>
      <c r="S1241">
        <v>6670</v>
      </c>
      <c r="T1241">
        <v>2</v>
      </c>
      <c r="U1241" t="s">
        <v>43</v>
      </c>
      <c r="V1241">
        <v>20</v>
      </c>
      <c r="W1241">
        <v>4</v>
      </c>
      <c r="X1241">
        <v>4</v>
      </c>
      <c r="Y1241">
        <v>0</v>
      </c>
      <c r="Z1241">
        <v>9</v>
      </c>
      <c r="AA1241">
        <v>3</v>
      </c>
      <c r="AB1241">
        <v>2</v>
      </c>
      <c r="AC1241" s="1">
        <v>44197</v>
      </c>
      <c r="AD1241">
        <v>5</v>
      </c>
      <c r="AE1241">
        <v>4</v>
      </c>
      <c r="AF1241">
        <v>1</v>
      </c>
      <c r="AG1241">
        <v>4</v>
      </c>
      <c r="AH1241" s="1"/>
      <c r="AI1241" t="s">
        <v>71</v>
      </c>
      <c r="AJ1241" t="s">
        <v>72</v>
      </c>
      <c r="AK1241">
        <v>6</v>
      </c>
      <c r="AL1241" t="s">
        <v>73</v>
      </c>
      <c r="AM1241">
        <v>2095.2000000000003</v>
      </c>
    </row>
    <row r="1242" spans="1:39" x14ac:dyDescent="0.25">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v>6472</v>
      </c>
      <c r="S1242">
        <v>8989</v>
      </c>
      <c r="T1242">
        <v>1</v>
      </c>
      <c r="U1242" t="s">
        <v>35</v>
      </c>
      <c r="V1242">
        <v>15</v>
      </c>
      <c r="W1242">
        <v>3</v>
      </c>
      <c r="X1242">
        <v>4</v>
      </c>
      <c r="Y1242">
        <v>1</v>
      </c>
      <c r="Z1242">
        <v>9</v>
      </c>
      <c r="AA1242">
        <v>2</v>
      </c>
      <c r="AB1242">
        <v>3</v>
      </c>
      <c r="AC1242" s="1">
        <v>42736</v>
      </c>
      <c r="AD1242">
        <v>9</v>
      </c>
      <c r="AE1242">
        <v>8</v>
      </c>
      <c r="AF1242">
        <v>5</v>
      </c>
      <c r="AG1242">
        <v>8</v>
      </c>
      <c r="AH1242" s="1"/>
      <c r="AI1242" t="s">
        <v>71</v>
      </c>
      <c r="AJ1242" t="s">
        <v>72</v>
      </c>
      <c r="AK1242">
        <v>4</v>
      </c>
      <c r="AL1242" t="s">
        <v>75</v>
      </c>
      <c r="AM1242">
        <v>1941.6000000000001</v>
      </c>
    </row>
    <row r="1243" spans="1:39" x14ac:dyDescent="0.25">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v>9610</v>
      </c>
      <c r="S1243">
        <v>3840</v>
      </c>
      <c r="T1243">
        <v>3</v>
      </c>
      <c r="U1243" t="s">
        <v>43</v>
      </c>
      <c r="V1243">
        <v>13</v>
      </c>
      <c r="W1243">
        <v>3</v>
      </c>
      <c r="X1243">
        <v>3</v>
      </c>
      <c r="Y1243">
        <v>1</v>
      </c>
      <c r="Z1243">
        <v>10</v>
      </c>
      <c r="AA1243">
        <v>2</v>
      </c>
      <c r="AB1243">
        <v>1</v>
      </c>
      <c r="AC1243" s="1">
        <v>44562</v>
      </c>
      <c r="AD1243">
        <v>4</v>
      </c>
      <c r="AE1243">
        <v>3</v>
      </c>
      <c r="AF1243">
        <v>0</v>
      </c>
      <c r="AG1243">
        <v>2</v>
      </c>
      <c r="AH1243" s="1"/>
      <c r="AI1243" t="s">
        <v>68</v>
      </c>
      <c r="AJ1243" t="s">
        <v>69</v>
      </c>
      <c r="AK1243">
        <v>3</v>
      </c>
      <c r="AL1243" t="s">
        <v>76</v>
      </c>
      <c r="AM1243">
        <v>2883</v>
      </c>
    </row>
    <row r="1244" spans="1:39" x14ac:dyDescent="0.25">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v>19833</v>
      </c>
      <c r="S1244">
        <v>4349</v>
      </c>
      <c r="T1244">
        <v>1</v>
      </c>
      <c r="U1244" t="s">
        <v>43</v>
      </c>
      <c r="V1244">
        <v>14</v>
      </c>
      <c r="W1244">
        <v>3</v>
      </c>
      <c r="X1244">
        <v>2</v>
      </c>
      <c r="Y1244">
        <v>0</v>
      </c>
      <c r="Z1244">
        <v>21</v>
      </c>
      <c r="AA1244">
        <v>3</v>
      </c>
      <c r="AB1244">
        <v>2</v>
      </c>
      <c r="AC1244" s="1">
        <v>38353</v>
      </c>
      <c r="AD1244">
        <v>21</v>
      </c>
      <c r="AE1244">
        <v>8</v>
      </c>
      <c r="AF1244">
        <v>12</v>
      </c>
      <c r="AG1244">
        <v>8</v>
      </c>
      <c r="AH1244" s="1"/>
      <c r="AI1244" t="s">
        <v>68</v>
      </c>
      <c r="AJ1244" t="s">
        <v>69</v>
      </c>
      <c r="AK1244">
        <v>1</v>
      </c>
      <c r="AL1244" t="s">
        <v>77</v>
      </c>
      <c r="AM1244">
        <v>5949.9000000000005</v>
      </c>
    </row>
    <row r="1245" spans="1:39" x14ac:dyDescent="0.25">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v>9756</v>
      </c>
      <c r="S1245">
        <v>6595</v>
      </c>
      <c r="T1245">
        <v>4</v>
      </c>
      <c r="U1245" t="s">
        <v>43</v>
      </c>
      <c r="V1245">
        <v>21</v>
      </c>
      <c r="W1245">
        <v>4</v>
      </c>
      <c r="X1245">
        <v>3</v>
      </c>
      <c r="Y1245">
        <v>2</v>
      </c>
      <c r="Z1245">
        <v>9</v>
      </c>
      <c r="AA1245">
        <v>2</v>
      </c>
      <c r="AB1245">
        <v>4</v>
      </c>
      <c r="AC1245" s="1">
        <v>44197</v>
      </c>
      <c r="AD1245">
        <v>5</v>
      </c>
      <c r="AE1245">
        <v>0</v>
      </c>
      <c r="AF1245">
        <v>0</v>
      </c>
      <c r="AG1245">
        <v>3</v>
      </c>
      <c r="AH1245" s="1"/>
      <c r="AI1245" t="s">
        <v>78</v>
      </c>
      <c r="AJ1245" t="s">
        <v>78</v>
      </c>
      <c r="AK1245">
        <v>8</v>
      </c>
      <c r="AL1245" t="s">
        <v>79</v>
      </c>
      <c r="AM1245">
        <v>3902.4</v>
      </c>
    </row>
    <row r="1246" spans="1:39" x14ac:dyDescent="0.25">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v>4968</v>
      </c>
      <c r="S1246">
        <v>26427</v>
      </c>
      <c r="T1246">
        <v>0</v>
      </c>
      <c r="U1246" t="s">
        <v>43</v>
      </c>
      <c r="V1246">
        <v>16</v>
      </c>
      <c r="W1246">
        <v>3</v>
      </c>
      <c r="X1246">
        <v>4</v>
      </c>
      <c r="Y1246">
        <v>0</v>
      </c>
      <c r="Z1246">
        <v>10</v>
      </c>
      <c r="AA1246">
        <v>2</v>
      </c>
      <c r="AB1246">
        <v>3</v>
      </c>
      <c r="AC1246" s="1">
        <v>42736</v>
      </c>
      <c r="AD1246">
        <v>9</v>
      </c>
      <c r="AE1246">
        <v>7</v>
      </c>
      <c r="AF1246">
        <v>0</v>
      </c>
      <c r="AG1246">
        <v>7</v>
      </c>
      <c r="AH1246" s="1"/>
      <c r="AI1246" t="s">
        <v>71</v>
      </c>
      <c r="AJ1246" t="s">
        <v>72</v>
      </c>
      <c r="AK1246">
        <v>6</v>
      </c>
      <c r="AL1246" t="s">
        <v>73</v>
      </c>
      <c r="AM1246">
        <v>1490.4</v>
      </c>
    </row>
    <row r="1247" spans="1:39" x14ac:dyDescent="0.25">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v>2145</v>
      </c>
      <c r="S1247">
        <v>2097</v>
      </c>
      <c r="T1247">
        <v>0</v>
      </c>
      <c r="U1247" t="s">
        <v>43</v>
      </c>
      <c r="V1247">
        <v>14</v>
      </c>
      <c r="W1247">
        <v>3</v>
      </c>
      <c r="X1247">
        <v>4</v>
      </c>
      <c r="Y1247">
        <v>1</v>
      </c>
      <c r="Z1247">
        <v>3</v>
      </c>
      <c r="AA1247">
        <v>2</v>
      </c>
      <c r="AB1247">
        <v>3</v>
      </c>
      <c r="AC1247" s="1">
        <v>45292</v>
      </c>
      <c r="AD1247">
        <v>2</v>
      </c>
      <c r="AE1247">
        <v>2</v>
      </c>
      <c r="AF1247">
        <v>2</v>
      </c>
      <c r="AG1247">
        <v>1</v>
      </c>
      <c r="AH1247" s="1"/>
      <c r="AI1247" t="s">
        <v>78</v>
      </c>
      <c r="AJ1247" t="s">
        <v>78</v>
      </c>
      <c r="AK1247">
        <v>7</v>
      </c>
      <c r="AL1247" t="s">
        <v>81</v>
      </c>
      <c r="AM1247">
        <v>643.5</v>
      </c>
    </row>
    <row r="1248" spans="1:39" x14ac:dyDescent="0.25">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v>2180</v>
      </c>
      <c r="S1248">
        <v>9732</v>
      </c>
      <c r="T1248">
        <v>6</v>
      </c>
      <c r="U1248" t="s">
        <v>43</v>
      </c>
      <c r="V1248">
        <v>11</v>
      </c>
      <c r="W1248">
        <v>3</v>
      </c>
      <c r="X1248">
        <v>3</v>
      </c>
      <c r="Y1248">
        <v>1</v>
      </c>
      <c r="Z1248">
        <v>6</v>
      </c>
      <c r="AA1248">
        <v>0</v>
      </c>
      <c r="AB1248">
        <v>2</v>
      </c>
      <c r="AC1248" s="1">
        <v>44562</v>
      </c>
      <c r="AD1248">
        <v>4</v>
      </c>
      <c r="AE1248">
        <v>2</v>
      </c>
      <c r="AF1248">
        <v>1</v>
      </c>
      <c r="AG1248">
        <v>2</v>
      </c>
      <c r="AH1248" s="1">
        <v>45373</v>
      </c>
      <c r="AI1248" t="s">
        <v>78</v>
      </c>
      <c r="AJ1248" t="s">
        <v>78</v>
      </c>
      <c r="AK1248">
        <v>8</v>
      </c>
      <c r="AL1248" t="s">
        <v>79</v>
      </c>
      <c r="AM1248">
        <v>654</v>
      </c>
    </row>
    <row r="1249" spans="1:39" x14ac:dyDescent="0.25">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v>8346</v>
      </c>
      <c r="S1249">
        <v>20943</v>
      </c>
      <c r="T1249">
        <v>1</v>
      </c>
      <c r="U1249" t="s">
        <v>43</v>
      </c>
      <c r="V1249">
        <v>19</v>
      </c>
      <c r="W1249">
        <v>3</v>
      </c>
      <c r="X1249">
        <v>3</v>
      </c>
      <c r="Y1249">
        <v>1</v>
      </c>
      <c r="Z1249">
        <v>6</v>
      </c>
      <c r="AA1249">
        <v>3</v>
      </c>
      <c r="AB1249">
        <v>3</v>
      </c>
      <c r="AC1249" s="1">
        <v>44197</v>
      </c>
      <c r="AD1249">
        <v>5</v>
      </c>
      <c r="AE1249">
        <v>2</v>
      </c>
      <c r="AF1249">
        <v>0</v>
      </c>
      <c r="AG1249">
        <v>2</v>
      </c>
      <c r="AH1249" s="1"/>
      <c r="AI1249" t="s">
        <v>68</v>
      </c>
      <c r="AJ1249" t="s">
        <v>69</v>
      </c>
      <c r="AK1249">
        <v>1</v>
      </c>
      <c r="AL1249" t="s">
        <v>77</v>
      </c>
      <c r="AM1249">
        <v>2503.8000000000002</v>
      </c>
    </row>
    <row r="1250" spans="1:39" x14ac:dyDescent="0.25">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v>3445</v>
      </c>
      <c r="S1250">
        <v>6152</v>
      </c>
      <c r="T1250">
        <v>1</v>
      </c>
      <c r="U1250" t="s">
        <v>43</v>
      </c>
      <c r="V1250">
        <v>11</v>
      </c>
      <c r="W1250">
        <v>3</v>
      </c>
      <c r="X1250">
        <v>3</v>
      </c>
      <c r="Y1250">
        <v>0</v>
      </c>
      <c r="Z1250">
        <v>6</v>
      </c>
      <c r="AA1250">
        <v>5</v>
      </c>
      <c r="AB1250">
        <v>2</v>
      </c>
      <c r="AC1250" s="1">
        <v>43831</v>
      </c>
      <c r="AD1250">
        <v>6</v>
      </c>
      <c r="AE1250">
        <v>2</v>
      </c>
      <c r="AF1250">
        <v>1</v>
      </c>
      <c r="AG1250">
        <v>4</v>
      </c>
      <c r="AH1250" s="1"/>
      <c r="AI1250" t="s">
        <v>71</v>
      </c>
      <c r="AJ1250" t="s">
        <v>72</v>
      </c>
      <c r="AK1250">
        <v>6</v>
      </c>
      <c r="AL1250" t="s">
        <v>73</v>
      </c>
      <c r="AM1250">
        <v>1033.5</v>
      </c>
    </row>
    <row r="1251" spans="1:39" x14ac:dyDescent="0.25">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v>2760</v>
      </c>
      <c r="S1251">
        <v>14630</v>
      </c>
      <c r="T1251">
        <v>1</v>
      </c>
      <c r="U1251" t="s">
        <v>43</v>
      </c>
      <c r="V1251">
        <v>13</v>
      </c>
      <c r="W1251">
        <v>3</v>
      </c>
      <c r="X1251">
        <v>3</v>
      </c>
      <c r="Y1251">
        <v>0</v>
      </c>
      <c r="Z1251">
        <v>2</v>
      </c>
      <c r="AA1251">
        <v>3</v>
      </c>
      <c r="AB1251">
        <v>3</v>
      </c>
      <c r="AC1251" s="1">
        <v>45292</v>
      </c>
      <c r="AD1251">
        <v>2</v>
      </c>
      <c r="AE1251">
        <v>2</v>
      </c>
      <c r="AF1251">
        <v>2</v>
      </c>
      <c r="AG1251">
        <v>2</v>
      </c>
      <c r="AH1251" s="1">
        <v>45368</v>
      </c>
      <c r="AI1251" t="s">
        <v>68</v>
      </c>
      <c r="AJ1251" t="s">
        <v>69</v>
      </c>
      <c r="AK1251">
        <v>1</v>
      </c>
      <c r="AL1251" t="s">
        <v>77</v>
      </c>
      <c r="AM1251">
        <v>828</v>
      </c>
    </row>
    <row r="1252" spans="1:39" x14ac:dyDescent="0.25">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v>6294</v>
      </c>
      <c r="S1252">
        <v>23060</v>
      </c>
      <c r="T1252">
        <v>8</v>
      </c>
      <c r="U1252" t="s">
        <v>35</v>
      </c>
      <c r="V1252">
        <v>12</v>
      </c>
      <c r="W1252">
        <v>3</v>
      </c>
      <c r="X1252">
        <v>4</v>
      </c>
      <c r="Y1252">
        <v>0</v>
      </c>
      <c r="Z1252">
        <v>10</v>
      </c>
      <c r="AA1252">
        <v>5</v>
      </c>
      <c r="AB1252">
        <v>4</v>
      </c>
      <c r="AC1252" s="1">
        <v>44927</v>
      </c>
      <c r="AD1252">
        <v>3</v>
      </c>
      <c r="AE1252">
        <v>2</v>
      </c>
      <c r="AF1252">
        <v>0</v>
      </c>
      <c r="AG1252">
        <v>2</v>
      </c>
      <c r="AH1252" s="1"/>
      <c r="AI1252" t="s">
        <v>71</v>
      </c>
      <c r="AJ1252" t="s">
        <v>72</v>
      </c>
      <c r="AK1252">
        <v>5</v>
      </c>
      <c r="AL1252" t="s">
        <v>74</v>
      </c>
      <c r="AM1252">
        <v>1888.2000000000003</v>
      </c>
    </row>
    <row r="1253" spans="1:39" x14ac:dyDescent="0.25">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v>7140</v>
      </c>
      <c r="S1253">
        <v>3088</v>
      </c>
      <c r="T1253">
        <v>2</v>
      </c>
      <c r="U1253" t="s">
        <v>43</v>
      </c>
      <c r="V1253">
        <v>11</v>
      </c>
      <c r="W1253">
        <v>3</v>
      </c>
      <c r="X1253">
        <v>1</v>
      </c>
      <c r="Y1253">
        <v>1</v>
      </c>
      <c r="Z1253">
        <v>12</v>
      </c>
      <c r="AA1253">
        <v>2</v>
      </c>
      <c r="AB1253">
        <v>3</v>
      </c>
      <c r="AC1253" s="1">
        <v>43466</v>
      </c>
      <c r="AD1253">
        <v>7</v>
      </c>
      <c r="AE1253">
        <v>7</v>
      </c>
      <c r="AF1253">
        <v>1</v>
      </c>
      <c r="AG1253">
        <v>7</v>
      </c>
      <c r="AH1253" s="1"/>
      <c r="AI1253" t="s">
        <v>68</v>
      </c>
      <c r="AJ1253" t="s">
        <v>69</v>
      </c>
      <c r="AK1253">
        <v>3</v>
      </c>
      <c r="AL1253" t="s">
        <v>76</v>
      </c>
      <c r="AM1253">
        <v>2142</v>
      </c>
    </row>
    <row r="1254" spans="1:39" x14ac:dyDescent="0.25">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v>2932</v>
      </c>
      <c r="S1254">
        <v>5586</v>
      </c>
      <c r="T1254">
        <v>0</v>
      </c>
      <c r="U1254" t="s">
        <v>35</v>
      </c>
      <c r="V1254">
        <v>14</v>
      </c>
      <c r="W1254">
        <v>3</v>
      </c>
      <c r="X1254">
        <v>1</v>
      </c>
      <c r="Y1254">
        <v>3</v>
      </c>
      <c r="Z1254">
        <v>6</v>
      </c>
      <c r="AA1254">
        <v>3</v>
      </c>
      <c r="AB1254">
        <v>3</v>
      </c>
      <c r="AC1254" s="1">
        <v>44197</v>
      </c>
      <c r="AD1254">
        <v>5</v>
      </c>
      <c r="AE1254">
        <v>0</v>
      </c>
      <c r="AF1254">
        <v>1</v>
      </c>
      <c r="AG1254">
        <v>2</v>
      </c>
      <c r="AH1254" s="1"/>
      <c r="AI1254" t="s">
        <v>71</v>
      </c>
      <c r="AJ1254" t="s">
        <v>72</v>
      </c>
      <c r="AK1254">
        <v>4</v>
      </c>
      <c r="AL1254" t="s">
        <v>75</v>
      </c>
      <c r="AM1254">
        <v>879.59999999999991</v>
      </c>
    </row>
    <row r="1255" spans="1:39" x14ac:dyDescent="0.25">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v>5147</v>
      </c>
      <c r="S1255">
        <v>10697</v>
      </c>
      <c r="T1255">
        <v>8</v>
      </c>
      <c r="U1255" t="s">
        <v>43</v>
      </c>
      <c r="V1255">
        <v>15</v>
      </c>
      <c r="W1255">
        <v>3</v>
      </c>
      <c r="X1255">
        <v>4</v>
      </c>
      <c r="Y1255">
        <v>0</v>
      </c>
      <c r="Z1255">
        <v>13</v>
      </c>
      <c r="AA1255">
        <v>2</v>
      </c>
      <c r="AB1255">
        <v>2</v>
      </c>
      <c r="AC1255" s="1">
        <v>42005</v>
      </c>
      <c r="AD1255">
        <v>11</v>
      </c>
      <c r="AE1255">
        <v>7</v>
      </c>
      <c r="AF1255">
        <v>1</v>
      </c>
      <c r="AG1255">
        <v>7</v>
      </c>
      <c r="AH1255" s="1"/>
      <c r="AI1255" t="s">
        <v>68</v>
      </c>
      <c r="AJ1255" t="s">
        <v>69</v>
      </c>
      <c r="AK1255">
        <v>2</v>
      </c>
      <c r="AL1255" t="s">
        <v>70</v>
      </c>
      <c r="AM1255">
        <v>1544.1000000000001</v>
      </c>
    </row>
    <row r="1256" spans="1:39" x14ac:dyDescent="0.25">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v>4507</v>
      </c>
      <c r="S1256">
        <v>8191</v>
      </c>
      <c r="T1256">
        <v>3</v>
      </c>
      <c r="U1256" t="s">
        <v>43</v>
      </c>
      <c r="V1256">
        <v>12</v>
      </c>
      <c r="W1256">
        <v>3</v>
      </c>
      <c r="X1256">
        <v>3</v>
      </c>
      <c r="Y1256">
        <v>0</v>
      </c>
      <c r="Z1256">
        <v>8</v>
      </c>
      <c r="AA1256">
        <v>1</v>
      </c>
      <c r="AB1256">
        <v>4</v>
      </c>
      <c r="AC1256" s="1">
        <v>44197</v>
      </c>
      <c r="AD1256">
        <v>5</v>
      </c>
      <c r="AE1256">
        <v>1</v>
      </c>
      <c r="AF1256">
        <v>0</v>
      </c>
      <c r="AG1256">
        <v>4</v>
      </c>
      <c r="AH1256" s="1"/>
      <c r="AI1256" t="s">
        <v>68</v>
      </c>
      <c r="AJ1256" t="s">
        <v>69</v>
      </c>
      <c r="AK1256">
        <v>3</v>
      </c>
      <c r="AL1256" t="s">
        <v>76</v>
      </c>
      <c r="AM1256">
        <v>1352.1000000000001</v>
      </c>
    </row>
    <row r="1257" spans="1:39" x14ac:dyDescent="0.25">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s="1">
        <v>46023</v>
      </c>
      <c r="AD1257">
        <v>0</v>
      </c>
      <c r="AE1257">
        <v>0</v>
      </c>
      <c r="AF1257">
        <v>0</v>
      </c>
      <c r="AG1257">
        <v>0</v>
      </c>
      <c r="AH1257" s="1">
        <v>45362</v>
      </c>
      <c r="AI1257" t="s">
        <v>68</v>
      </c>
      <c r="AJ1257" t="s">
        <v>69</v>
      </c>
      <c r="AK1257">
        <v>1</v>
      </c>
      <c r="AL1257" t="s">
        <v>77</v>
      </c>
      <c r="AM1257">
        <v>3425.6000000000004</v>
      </c>
    </row>
    <row r="1258" spans="1:39" x14ac:dyDescent="0.25">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v>2468</v>
      </c>
      <c r="S1258">
        <v>15963</v>
      </c>
      <c r="T1258">
        <v>4</v>
      </c>
      <c r="U1258" t="s">
        <v>43</v>
      </c>
      <c r="V1258">
        <v>14</v>
      </c>
      <c r="W1258">
        <v>3</v>
      </c>
      <c r="X1258">
        <v>2</v>
      </c>
      <c r="Y1258">
        <v>1</v>
      </c>
      <c r="Z1258">
        <v>9</v>
      </c>
      <c r="AA1258">
        <v>4</v>
      </c>
      <c r="AB1258">
        <v>2</v>
      </c>
      <c r="AC1258" s="1">
        <v>43831</v>
      </c>
      <c r="AD1258">
        <v>6</v>
      </c>
      <c r="AE1258">
        <v>1</v>
      </c>
      <c r="AF1258">
        <v>0</v>
      </c>
      <c r="AG1258">
        <v>5</v>
      </c>
      <c r="AH1258" s="1"/>
      <c r="AI1258" t="s">
        <v>71</v>
      </c>
      <c r="AJ1258" t="s">
        <v>72</v>
      </c>
      <c r="AK1258">
        <v>6</v>
      </c>
      <c r="AL1258" t="s">
        <v>73</v>
      </c>
      <c r="AM1258">
        <v>740.40000000000009</v>
      </c>
    </row>
    <row r="1259" spans="1:39" x14ac:dyDescent="0.25">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v>8161</v>
      </c>
      <c r="S1259">
        <v>19002</v>
      </c>
      <c r="T1259">
        <v>2</v>
      </c>
      <c r="U1259" t="s">
        <v>43</v>
      </c>
      <c r="V1259">
        <v>13</v>
      </c>
      <c r="W1259">
        <v>3</v>
      </c>
      <c r="X1259">
        <v>1</v>
      </c>
      <c r="Y1259">
        <v>3</v>
      </c>
      <c r="Z1259">
        <v>10</v>
      </c>
      <c r="AA1259">
        <v>2</v>
      </c>
      <c r="AB1259">
        <v>3</v>
      </c>
      <c r="AC1259" s="1">
        <v>45658</v>
      </c>
      <c r="AD1259">
        <v>1</v>
      </c>
      <c r="AE1259">
        <v>0</v>
      </c>
      <c r="AF1259">
        <v>0</v>
      </c>
      <c r="AG1259">
        <v>0</v>
      </c>
      <c r="AH1259" s="1">
        <v>45359</v>
      </c>
      <c r="AI1259" t="s">
        <v>68</v>
      </c>
      <c r="AJ1259" t="s">
        <v>69</v>
      </c>
      <c r="AK1259">
        <v>1</v>
      </c>
      <c r="AL1259" t="s">
        <v>77</v>
      </c>
      <c r="AM1259">
        <v>2448.3000000000002</v>
      </c>
    </row>
    <row r="1260" spans="1:39" x14ac:dyDescent="0.25">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v>2109</v>
      </c>
      <c r="S1260">
        <v>10007</v>
      </c>
      <c r="T1260">
        <v>1</v>
      </c>
      <c r="U1260" t="s">
        <v>43</v>
      </c>
      <c r="V1260">
        <v>13</v>
      </c>
      <c r="W1260">
        <v>3</v>
      </c>
      <c r="X1260">
        <v>3</v>
      </c>
      <c r="Y1260">
        <v>1</v>
      </c>
      <c r="Z1260">
        <v>1</v>
      </c>
      <c r="AA1260">
        <v>2</v>
      </c>
      <c r="AB1260">
        <v>3</v>
      </c>
      <c r="AC1260" s="1">
        <v>45658</v>
      </c>
      <c r="AD1260">
        <v>1</v>
      </c>
      <c r="AE1260">
        <v>0</v>
      </c>
      <c r="AF1260">
        <v>0</v>
      </c>
      <c r="AG1260">
        <v>0</v>
      </c>
      <c r="AH1260" s="1"/>
      <c r="AI1260" t="s">
        <v>71</v>
      </c>
      <c r="AJ1260" t="s">
        <v>72</v>
      </c>
      <c r="AK1260">
        <v>5</v>
      </c>
      <c r="AL1260" t="s">
        <v>74</v>
      </c>
      <c r="AM1260">
        <v>632.70000000000005</v>
      </c>
    </row>
    <row r="1261" spans="1:39" x14ac:dyDescent="0.25">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v>5294</v>
      </c>
      <c r="S1261">
        <v>9128</v>
      </c>
      <c r="T1261">
        <v>3</v>
      </c>
      <c r="U1261" t="s">
        <v>43</v>
      </c>
      <c r="V1261">
        <v>16</v>
      </c>
      <c r="W1261">
        <v>3</v>
      </c>
      <c r="X1261">
        <v>3</v>
      </c>
      <c r="Y1261">
        <v>1</v>
      </c>
      <c r="Z1261">
        <v>10</v>
      </c>
      <c r="AA1261">
        <v>3</v>
      </c>
      <c r="AB1261">
        <v>3</v>
      </c>
      <c r="AC1261" s="1">
        <v>43466</v>
      </c>
      <c r="AD1261">
        <v>7</v>
      </c>
      <c r="AE1261">
        <v>0</v>
      </c>
      <c r="AF1261">
        <v>1</v>
      </c>
      <c r="AG1261">
        <v>7</v>
      </c>
      <c r="AH1261" s="1"/>
      <c r="AI1261" t="s">
        <v>71</v>
      </c>
      <c r="AJ1261" t="s">
        <v>72</v>
      </c>
      <c r="AK1261">
        <v>6</v>
      </c>
      <c r="AL1261" t="s">
        <v>73</v>
      </c>
      <c r="AM1261">
        <v>1588.1999999999998</v>
      </c>
    </row>
    <row r="1262" spans="1:39" x14ac:dyDescent="0.25">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v>2718</v>
      </c>
      <c r="S1262">
        <v>17674</v>
      </c>
      <c r="T1262">
        <v>2</v>
      </c>
      <c r="U1262" t="s">
        <v>43</v>
      </c>
      <c r="V1262">
        <v>14</v>
      </c>
      <c r="W1262">
        <v>3</v>
      </c>
      <c r="X1262">
        <v>2</v>
      </c>
      <c r="Y1262">
        <v>0</v>
      </c>
      <c r="Z1262">
        <v>12</v>
      </c>
      <c r="AA1262">
        <v>3</v>
      </c>
      <c r="AB1262">
        <v>3</v>
      </c>
      <c r="AC1262" s="1">
        <v>43466</v>
      </c>
      <c r="AD1262">
        <v>7</v>
      </c>
      <c r="AE1262">
        <v>7</v>
      </c>
      <c r="AF1262">
        <v>0</v>
      </c>
      <c r="AG1262">
        <v>7</v>
      </c>
      <c r="AH1262" s="1"/>
      <c r="AI1262" t="s">
        <v>71</v>
      </c>
      <c r="AJ1262" t="s">
        <v>72</v>
      </c>
      <c r="AK1262">
        <v>4</v>
      </c>
      <c r="AL1262" t="s">
        <v>75</v>
      </c>
      <c r="AM1262">
        <v>815.40000000000009</v>
      </c>
    </row>
    <row r="1263" spans="1:39" x14ac:dyDescent="0.25">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v>5811</v>
      </c>
      <c r="S1263">
        <v>24539</v>
      </c>
      <c r="T1263">
        <v>3</v>
      </c>
      <c r="U1263" t="s">
        <v>35</v>
      </c>
      <c r="V1263">
        <v>16</v>
      </c>
      <c r="W1263">
        <v>3</v>
      </c>
      <c r="X1263">
        <v>3</v>
      </c>
      <c r="Y1263">
        <v>1</v>
      </c>
      <c r="Z1263">
        <v>15</v>
      </c>
      <c r="AA1263">
        <v>2</v>
      </c>
      <c r="AB1263">
        <v>3</v>
      </c>
      <c r="AC1263" s="1">
        <v>45658</v>
      </c>
      <c r="AD1263">
        <v>1</v>
      </c>
      <c r="AE1263">
        <v>0</v>
      </c>
      <c r="AF1263">
        <v>1</v>
      </c>
      <c r="AG1263">
        <v>0</v>
      </c>
      <c r="AH1263" s="1"/>
      <c r="AI1263" t="s">
        <v>71</v>
      </c>
      <c r="AJ1263" t="s">
        <v>72</v>
      </c>
      <c r="AK1263">
        <v>6</v>
      </c>
      <c r="AL1263" t="s">
        <v>73</v>
      </c>
      <c r="AM1263">
        <v>1743.3000000000002</v>
      </c>
    </row>
    <row r="1264" spans="1:39" x14ac:dyDescent="0.25">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v>2437</v>
      </c>
      <c r="S1264">
        <v>15587</v>
      </c>
      <c r="T1264">
        <v>9</v>
      </c>
      <c r="U1264" t="s">
        <v>35</v>
      </c>
      <c r="V1264">
        <v>16</v>
      </c>
      <c r="W1264">
        <v>3</v>
      </c>
      <c r="X1264">
        <v>4</v>
      </c>
      <c r="Y1264">
        <v>1</v>
      </c>
      <c r="Z1264">
        <v>6</v>
      </c>
      <c r="AA1264">
        <v>4</v>
      </c>
      <c r="AB1264">
        <v>3</v>
      </c>
      <c r="AC1264" s="1">
        <v>45658</v>
      </c>
      <c r="AD1264">
        <v>1</v>
      </c>
      <c r="AE1264">
        <v>0</v>
      </c>
      <c r="AF1264">
        <v>0</v>
      </c>
      <c r="AG1264">
        <v>0</v>
      </c>
      <c r="AH1264" s="1">
        <v>45353</v>
      </c>
      <c r="AI1264" t="s">
        <v>71</v>
      </c>
      <c r="AJ1264" t="s">
        <v>72</v>
      </c>
      <c r="AK1264">
        <v>4</v>
      </c>
      <c r="AL1264" t="s">
        <v>75</v>
      </c>
      <c r="AM1264">
        <v>731.1</v>
      </c>
    </row>
    <row r="1265" spans="1:39" x14ac:dyDescent="0.25">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v>2766</v>
      </c>
      <c r="S1265">
        <v>8952</v>
      </c>
      <c r="T1265">
        <v>8</v>
      </c>
      <c r="U1265" t="s">
        <v>43</v>
      </c>
      <c r="V1265">
        <v>22</v>
      </c>
      <c r="W1265">
        <v>4</v>
      </c>
      <c r="X1265">
        <v>2</v>
      </c>
      <c r="Y1265">
        <v>3</v>
      </c>
      <c r="Z1265">
        <v>7</v>
      </c>
      <c r="AA1265">
        <v>6</v>
      </c>
      <c r="AB1265">
        <v>2</v>
      </c>
      <c r="AC1265" s="1">
        <v>44197</v>
      </c>
      <c r="AD1265">
        <v>5</v>
      </c>
      <c r="AE1265">
        <v>3</v>
      </c>
      <c r="AF1265">
        <v>0</v>
      </c>
      <c r="AG1265">
        <v>4</v>
      </c>
      <c r="AH1265" s="1"/>
      <c r="AI1265" t="s">
        <v>71</v>
      </c>
      <c r="AJ1265" t="s">
        <v>72</v>
      </c>
      <c r="AK1265">
        <v>5</v>
      </c>
      <c r="AL1265" t="s">
        <v>74</v>
      </c>
      <c r="AM1265">
        <v>1106.4000000000001</v>
      </c>
    </row>
    <row r="1266" spans="1:39" x14ac:dyDescent="0.25">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v>19038</v>
      </c>
      <c r="S1266">
        <v>19805</v>
      </c>
      <c r="T1266">
        <v>8</v>
      </c>
      <c r="U1266" t="s">
        <v>43</v>
      </c>
      <c r="V1266">
        <v>12</v>
      </c>
      <c r="W1266">
        <v>3</v>
      </c>
      <c r="X1266">
        <v>2</v>
      </c>
      <c r="Y1266">
        <v>3</v>
      </c>
      <c r="Z1266">
        <v>34</v>
      </c>
      <c r="AA1266">
        <v>2</v>
      </c>
      <c r="AB1266">
        <v>3</v>
      </c>
      <c r="AC1266" s="1">
        <v>45658</v>
      </c>
      <c r="AD1266">
        <v>1</v>
      </c>
      <c r="AE1266">
        <v>0</v>
      </c>
      <c r="AF1266">
        <v>0</v>
      </c>
      <c r="AG1266">
        <v>0</v>
      </c>
      <c r="AH1266" s="1"/>
      <c r="AI1266" t="s">
        <v>71</v>
      </c>
      <c r="AJ1266" t="s">
        <v>72</v>
      </c>
      <c r="AK1266">
        <v>4</v>
      </c>
      <c r="AL1266" t="s">
        <v>75</v>
      </c>
      <c r="AM1266">
        <v>5711.4000000000005</v>
      </c>
    </row>
    <row r="1267" spans="1:39" x14ac:dyDescent="0.25">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v>3055</v>
      </c>
      <c r="S1267">
        <v>6194</v>
      </c>
      <c r="T1267">
        <v>5</v>
      </c>
      <c r="U1267" t="s">
        <v>43</v>
      </c>
      <c r="V1267">
        <v>15</v>
      </c>
      <c r="W1267">
        <v>3</v>
      </c>
      <c r="X1267">
        <v>4</v>
      </c>
      <c r="Y1267">
        <v>2</v>
      </c>
      <c r="Z1267">
        <v>11</v>
      </c>
      <c r="AA1267">
        <v>2</v>
      </c>
      <c r="AB1267">
        <v>2</v>
      </c>
      <c r="AC1267" s="1">
        <v>42736</v>
      </c>
      <c r="AD1267">
        <v>9</v>
      </c>
      <c r="AE1267">
        <v>8</v>
      </c>
      <c r="AF1267">
        <v>1</v>
      </c>
      <c r="AG1267">
        <v>7</v>
      </c>
      <c r="AH1267" s="1"/>
      <c r="AI1267" t="s">
        <v>71</v>
      </c>
      <c r="AJ1267" t="s">
        <v>72</v>
      </c>
      <c r="AK1267">
        <v>5</v>
      </c>
      <c r="AL1267" t="s">
        <v>74</v>
      </c>
      <c r="AM1267">
        <v>916.5</v>
      </c>
    </row>
    <row r="1268" spans="1:39" x14ac:dyDescent="0.25">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v>2289</v>
      </c>
      <c r="S1268">
        <v>20520</v>
      </c>
      <c r="T1268">
        <v>1</v>
      </c>
      <c r="U1268" t="s">
        <v>43</v>
      </c>
      <c r="V1268">
        <v>20</v>
      </c>
      <c r="W1268">
        <v>4</v>
      </c>
      <c r="X1268">
        <v>2</v>
      </c>
      <c r="Y1268">
        <v>2</v>
      </c>
      <c r="Z1268">
        <v>5</v>
      </c>
      <c r="AA1268">
        <v>2</v>
      </c>
      <c r="AB1268">
        <v>3</v>
      </c>
      <c r="AC1268" s="1">
        <v>44197</v>
      </c>
      <c r="AD1268">
        <v>5</v>
      </c>
      <c r="AE1268">
        <v>3</v>
      </c>
      <c r="AF1268">
        <v>0</v>
      </c>
      <c r="AG1268">
        <v>4</v>
      </c>
      <c r="AH1268" s="1"/>
      <c r="AI1268" t="s">
        <v>71</v>
      </c>
      <c r="AJ1268" t="s">
        <v>72</v>
      </c>
      <c r="AK1268">
        <v>6</v>
      </c>
      <c r="AL1268" t="s">
        <v>73</v>
      </c>
      <c r="AM1268">
        <v>915.6</v>
      </c>
    </row>
    <row r="1269" spans="1:39" x14ac:dyDescent="0.25">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v>4001</v>
      </c>
      <c r="S1269">
        <v>12313</v>
      </c>
      <c r="T1269">
        <v>1</v>
      </c>
      <c r="U1269" t="s">
        <v>35</v>
      </c>
      <c r="V1269">
        <v>14</v>
      </c>
      <c r="W1269">
        <v>3</v>
      </c>
      <c r="X1269">
        <v>3</v>
      </c>
      <c r="Y1269">
        <v>1</v>
      </c>
      <c r="Z1269">
        <v>15</v>
      </c>
      <c r="AA1269">
        <v>3</v>
      </c>
      <c r="AB1269">
        <v>3</v>
      </c>
      <c r="AC1269" s="1">
        <v>40544</v>
      </c>
      <c r="AD1269">
        <v>15</v>
      </c>
      <c r="AE1269">
        <v>14</v>
      </c>
      <c r="AF1269">
        <v>0</v>
      </c>
      <c r="AG1269">
        <v>7</v>
      </c>
      <c r="AH1269" s="1"/>
      <c r="AI1269" t="s">
        <v>68</v>
      </c>
      <c r="AJ1269" t="s">
        <v>69</v>
      </c>
      <c r="AK1269">
        <v>2</v>
      </c>
      <c r="AL1269" t="s">
        <v>70</v>
      </c>
      <c r="AM1269">
        <v>1200.3000000000002</v>
      </c>
    </row>
    <row r="1270" spans="1:39" x14ac:dyDescent="0.25">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v>12965</v>
      </c>
      <c r="S1270">
        <v>22308</v>
      </c>
      <c r="T1270">
        <v>4</v>
      </c>
      <c r="U1270" t="s">
        <v>35</v>
      </c>
      <c r="V1270">
        <v>20</v>
      </c>
      <c r="W1270">
        <v>4</v>
      </c>
      <c r="X1270">
        <v>4</v>
      </c>
      <c r="Y1270">
        <v>3</v>
      </c>
      <c r="Z1270">
        <v>27</v>
      </c>
      <c r="AA1270">
        <v>2</v>
      </c>
      <c r="AB1270">
        <v>2</v>
      </c>
      <c r="AC1270" s="1">
        <v>44927</v>
      </c>
      <c r="AD1270">
        <v>3</v>
      </c>
      <c r="AE1270">
        <v>2</v>
      </c>
      <c r="AF1270">
        <v>0</v>
      </c>
      <c r="AG1270">
        <v>2</v>
      </c>
      <c r="AH1270" s="1"/>
      <c r="AI1270" t="s">
        <v>71</v>
      </c>
      <c r="AJ1270" t="s">
        <v>72</v>
      </c>
      <c r="AK1270">
        <v>6</v>
      </c>
      <c r="AL1270" t="s">
        <v>73</v>
      </c>
      <c r="AM1270">
        <v>5186</v>
      </c>
    </row>
    <row r="1271" spans="1:39" x14ac:dyDescent="0.25">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v>3539</v>
      </c>
      <c r="S1271">
        <v>5033</v>
      </c>
      <c r="T1271">
        <v>0</v>
      </c>
      <c r="U1271" t="s">
        <v>43</v>
      </c>
      <c r="V1271">
        <v>13</v>
      </c>
      <c r="W1271">
        <v>3</v>
      </c>
      <c r="X1271">
        <v>2</v>
      </c>
      <c r="Y1271">
        <v>0</v>
      </c>
      <c r="Z1271">
        <v>10</v>
      </c>
      <c r="AA1271">
        <v>5</v>
      </c>
      <c r="AB1271">
        <v>3</v>
      </c>
      <c r="AC1271" s="1">
        <v>42736</v>
      </c>
      <c r="AD1271">
        <v>9</v>
      </c>
      <c r="AE1271">
        <v>7</v>
      </c>
      <c r="AF1271">
        <v>1</v>
      </c>
      <c r="AG1271">
        <v>8</v>
      </c>
      <c r="AH1271" s="1"/>
      <c r="AI1271" t="s">
        <v>78</v>
      </c>
      <c r="AJ1271" t="s">
        <v>78</v>
      </c>
      <c r="AK1271">
        <v>9</v>
      </c>
      <c r="AL1271" t="s">
        <v>80</v>
      </c>
      <c r="AM1271">
        <v>1061.7</v>
      </c>
    </row>
    <row r="1272" spans="1:39" x14ac:dyDescent="0.25">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43</v>
      </c>
      <c r="V1272">
        <v>12</v>
      </c>
      <c r="W1272">
        <v>3</v>
      </c>
      <c r="X1272">
        <v>1</v>
      </c>
      <c r="Y1272">
        <v>0</v>
      </c>
      <c r="Z1272">
        <v>6</v>
      </c>
      <c r="AA1272">
        <v>3</v>
      </c>
      <c r="AB1272">
        <v>3</v>
      </c>
      <c r="AC1272" s="1">
        <v>45292</v>
      </c>
      <c r="AD1272">
        <v>2</v>
      </c>
      <c r="AE1272">
        <v>2</v>
      </c>
      <c r="AF1272">
        <v>2</v>
      </c>
      <c r="AG1272">
        <v>2</v>
      </c>
      <c r="AH1272" s="1"/>
      <c r="AI1272" t="s">
        <v>68</v>
      </c>
      <c r="AJ1272" t="s">
        <v>69</v>
      </c>
      <c r="AK1272">
        <v>1</v>
      </c>
      <c r="AL1272" t="s">
        <v>77</v>
      </c>
      <c r="AM1272">
        <v>1808.6999999999998</v>
      </c>
    </row>
    <row r="1273" spans="1:39" x14ac:dyDescent="0.25">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v>2679</v>
      </c>
      <c r="S1273">
        <v>4567</v>
      </c>
      <c r="T1273">
        <v>1</v>
      </c>
      <c r="U1273" t="s">
        <v>43</v>
      </c>
      <c r="V1273">
        <v>13</v>
      </c>
      <c r="W1273">
        <v>3</v>
      </c>
      <c r="X1273">
        <v>2</v>
      </c>
      <c r="Y1273">
        <v>0</v>
      </c>
      <c r="Z1273">
        <v>1</v>
      </c>
      <c r="AA1273">
        <v>3</v>
      </c>
      <c r="AB1273">
        <v>3</v>
      </c>
      <c r="AC1273" s="1">
        <v>45658</v>
      </c>
      <c r="AD1273">
        <v>1</v>
      </c>
      <c r="AE1273">
        <v>0</v>
      </c>
      <c r="AF1273">
        <v>1</v>
      </c>
      <c r="AG1273">
        <v>0</v>
      </c>
      <c r="AH1273" s="1">
        <v>45340</v>
      </c>
      <c r="AI1273" t="s">
        <v>68</v>
      </c>
      <c r="AJ1273" t="s">
        <v>69</v>
      </c>
      <c r="AK1273">
        <v>2</v>
      </c>
      <c r="AL1273" t="s">
        <v>70</v>
      </c>
      <c r="AM1273">
        <v>803.7</v>
      </c>
    </row>
    <row r="1274" spans="1:39" x14ac:dyDescent="0.25">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v>3702</v>
      </c>
      <c r="S1274">
        <v>16376</v>
      </c>
      <c r="T1274">
        <v>1</v>
      </c>
      <c r="U1274" t="s">
        <v>43</v>
      </c>
      <c r="V1274">
        <v>11</v>
      </c>
      <c r="W1274">
        <v>3</v>
      </c>
      <c r="X1274">
        <v>2</v>
      </c>
      <c r="Y1274">
        <v>1</v>
      </c>
      <c r="Z1274">
        <v>5</v>
      </c>
      <c r="AA1274">
        <v>3</v>
      </c>
      <c r="AB1274">
        <v>3</v>
      </c>
      <c r="AC1274" s="1">
        <v>44197</v>
      </c>
      <c r="AD1274">
        <v>5</v>
      </c>
      <c r="AE1274">
        <v>4</v>
      </c>
      <c r="AF1274">
        <v>0</v>
      </c>
      <c r="AG1274">
        <v>4</v>
      </c>
      <c r="AH1274" s="1"/>
      <c r="AI1274" t="s">
        <v>71</v>
      </c>
      <c r="AJ1274" t="s">
        <v>72</v>
      </c>
      <c r="AK1274">
        <v>4</v>
      </c>
      <c r="AL1274" t="s">
        <v>75</v>
      </c>
      <c r="AM1274">
        <v>1110.6000000000001</v>
      </c>
    </row>
    <row r="1275" spans="1:39" x14ac:dyDescent="0.25">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v>2398</v>
      </c>
      <c r="S1275">
        <v>15999</v>
      </c>
      <c r="T1275">
        <v>1</v>
      </c>
      <c r="U1275" t="s">
        <v>35</v>
      </c>
      <c r="V1275">
        <v>17</v>
      </c>
      <c r="W1275">
        <v>3</v>
      </c>
      <c r="X1275">
        <v>3</v>
      </c>
      <c r="Y1275">
        <v>0</v>
      </c>
      <c r="Z1275">
        <v>1</v>
      </c>
      <c r="AA1275">
        <v>6</v>
      </c>
      <c r="AB1275">
        <v>3</v>
      </c>
      <c r="AC1275" s="1">
        <v>45658</v>
      </c>
      <c r="AD1275">
        <v>1</v>
      </c>
      <c r="AE1275">
        <v>0</v>
      </c>
      <c r="AF1275">
        <v>0</v>
      </c>
      <c r="AG1275">
        <v>0</v>
      </c>
      <c r="AH1275" s="1">
        <v>45337</v>
      </c>
      <c r="AI1275" t="s">
        <v>71</v>
      </c>
      <c r="AJ1275" t="s">
        <v>72</v>
      </c>
      <c r="AK1275">
        <v>5</v>
      </c>
      <c r="AL1275" t="s">
        <v>74</v>
      </c>
      <c r="AM1275">
        <v>719.40000000000009</v>
      </c>
    </row>
    <row r="1276" spans="1:39" x14ac:dyDescent="0.25">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v>5468</v>
      </c>
      <c r="S1276">
        <v>13402</v>
      </c>
      <c r="T1276">
        <v>1</v>
      </c>
      <c r="U1276" t="s">
        <v>43</v>
      </c>
      <c r="V1276">
        <v>14</v>
      </c>
      <c r="W1276">
        <v>3</v>
      </c>
      <c r="X1276">
        <v>1</v>
      </c>
      <c r="Y1276">
        <v>2</v>
      </c>
      <c r="Z1276">
        <v>13</v>
      </c>
      <c r="AA1276">
        <v>3</v>
      </c>
      <c r="AB1276">
        <v>3</v>
      </c>
      <c r="AC1276" s="1">
        <v>41640</v>
      </c>
      <c r="AD1276">
        <v>12</v>
      </c>
      <c r="AE1276">
        <v>7</v>
      </c>
      <c r="AF1276">
        <v>5</v>
      </c>
      <c r="AG1276">
        <v>7</v>
      </c>
      <c r="AH1276" s="1"/>
      <c r="AI1276" t="s">
        <v>68</v>
      </c>
      <c r="AJ1276" t="s">
        <v>69</v>
      </c>
      <c r="AK1276">
        <v>3</v>
      </c>
      <c r="AL1276" t="s">
        <v>76</v>
      </c>
      <c r="AM1276">
        <v>1640.4</v>
      </c>
    </row>
    <row r="1277" spans="1:39" x14ac:dyDescent="0.25">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v>13116</v>
      </c>
      <c r="S1277">
        <v>22984</v>
      </c>
      <c r="T1277">
        <v>2</v>
      </c>
      <c r="U1277" t="s">
        <v>43</v>
      </c>
      <c r="V1277">
        <v>11</v>
      </c>
      <c r="W1277">
        <v>3</v>
      </c>
      <c r="X1277">
        <v>4</v>
      </c>
      <c r="Y1277">
        <v>0</v>
      </c>
      <c r="Z1277">
        <v>15</v>
      </c>
      <c r="AA1277">
        <v>2</v>
      </c>
      <c r="AB1277">
        <v>3</v>
      </c>
      <c r="AC1277" s="1">
        <v>45292</v>
      </c>
      <c r="AD1277">
        <v>2</v>
      </c>
      <c r="AE1277">
        <v>2</v>
      </c>
      <c r="AF1277">
        <v>2</v>
      </c>
      <c r="AG1277">
        <v>2</v>
      </c>
      <c r="AH1277" s="1"/>
      <c r="AI1277" t="s">
        <v>71</v>
      </c>
      <c r="AJ1277" t="s">
        <v>72</v>
      </c>
      <c r="AK1277">
        <v>5</v>
      </c>
      <c r="AL1277" t="s">
        <v>74</v>
      </c>
      <c r="AM1277">
        <v>3934.8</v>
      </c>
    </row>
    <row r="1278" spans="1:39" x14ac:dyDescent="0.25">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v>4189</v>
      </c>
      <c r="S1278">
        <v>8800</v>
      </c>
      <c r="T1278">
        <v>1</v>
      </c>
      <c r="U1278" t="s">
        <v>43</v>
      </c>
      <c r="V1278">
        <v>14</v>
      </c>
      <c r="W1278">
        <v>3</v>
      </c>
      <c r="X1278">
        <v>1</v>
      </c>
      <c r="Y1278">
        <v>2</v>
      </c>
      <c r="Z1278">
        <v>5</v>
      </c>
      <c r="AA1278">
        <v>2</v>
      </c>
      <c r="AB1278">
        <v>3</v>
      </c>
      <c r="AC1278" s="1">
        <v>44197</v>
      </c>
      <c r="AD1278">
        <v>5</v>
      </c>
      <c r="AE1278">
        <v>2</v>
      </c>
      <c r="AF1278">
        <v>0</v>
      </c>
      <c r="AG1278">
        <v>3</v>
      </c>
      <c r="AH1278" s="1"/>
      <c r="AI1278" t="s">
        <v>68</v>
      </c>
      <c r="AJ1278" t="s">
        <v>69</v>
      </c>
      <c r="AK1278">
        <v>3</v>
      </c>
      <c r="AL1278" t="s">
        <v>76</v>
      </c>
      <c r="AM1278">
        <v>1256.7</v>
      </c>
    </row>
    <row r="1279" spans="1:39" x14ac:dyDescent="0.25">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v>19328</v>
      </c>
      <c r="S1279">
        <v>14218</v>
      </c>
      <c r="T1279">
        <v>7</v>
      </c>
      <c r="U1279" t="s">
        <v>35</v>
      </c>
      <c r="V1279">
        <v>17</v>
      </c>
      <c r="W1279">
        <v>3</v>
      </c>
      <c r="X1279">
        <v>3</v>
      </c>
      <c r="Y1279">
        <v>1</v>
      </c>
      <c r="Z1279">
        <v>24</v>
      </c>
      <c r="AA1279">
        <v>3</v>
      </c>
      <c r="AB1279">
        <v>3</v>
      </c>
      <c r="AC1279" s="1">
        <v>45292</v>
      </c>
      <c r="AD1279">
        <v>2</v>
      </c>
      <c r="AE1279">
        <v>1</v>
      </c>
      <c r="AF1279">
        <v>2</v>
      </c>
      <c r="AG1279">
        <v>2</v>
      </c>
      <c r="AH1279" s="1"/>
      <c r="AI1279" t="s">
        <v>71</v>
      </c>
      <c r="AJ1279" t="s">
        <v>72</v>
      </c>
      <c r="AK1279">
        <v>5</v>
      </c>
      <c r="AL1279" t="s">
        <v>74</v>
      </c>
      <c r="AM1279">
        <v>5798.4000000000005</v>
      </c>
    </row>
    <row r="1280" spans="1:39" x14ac:dyDescent="0.25">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v>8321</v>
      </c>
      <c r="S1280">
        <v>25949</v>
      </c>
      <c r="T1280">
        <v>7</v>
      </c>
      <c r="U1280" t="s">
        <v>35</v>
      </c>
      <c r="V1280">
        <v>13</v>
      </c>
      <c r="W1280">
        <v>3</v>
      </c>
      <c r="X1280">
        <v>4</v>
      </c>
      <c r="Y1280">
        <v>1</v>
      </c>
      <c r="Z1280">
        <v>15</v>
      </c>
      <c r="AA1280">
        <v>1</v>
      </c>
      <c r="AB1280">
        <v>3</v>
      </c>
      <c r="AC1280" s="1">
        <v>41640</v>
      </c>
      <c r="AD1280">
        <v>12</v>
      </c>
      <c r="AE1280">
        <v>8</v>
      </c>
      <c r="AF1280">
        <v>5</v>
      </c>
      <c r="AG1280">
        <v>7</v>
      </c>
      <c r="AH1280" s="1"/>
      <c r="AI1280" t="s">
        <v>71</v>
      </c>
      <c r="AJ1280" t="s">
        <v>72</v>
      </c>
      <c r="AK1280">
        <v>6</v>
      </c>
      <c r="AL1280" t="s">
        <v>73</v>
      </c>
      <c r="AM1280">
        <v>2496.3000000000002</v>
      </c>
    </row>
    <row r="1281" spans="1:39" x14ac:dyDescent="0.25">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v>2342</v>
      </c>
      <c r="S1281">
        <v>11092</v>
      </c>
      <c r="T1281">
        <v>1</v>
      </c>
      <c r="U1281" t="s">
        <v>35</v>
      </c>
      <c r="V1281">
        <v>12</v>
      </c>
      <c r="W1281">
        <v>3</v>
      </c>
      <c r="X1281">
        <v>3</v>
      </c>
      <c r="Y1281">
        <v>3</v>
      </c>
      <c r="Z1281">
        <v>6</v>
      </c>
      <c r="AA1281">
        <v>2</v>
      </c>
      <c r="AB1281">
        <v>2</v>
      </c>
      <c r="AC1281" s="1">
        <v>44197</v>
      </c>
      <c r="AD1281">
        <v>5</v>
      </c>
      <c r="AE1281">
        <v>3</v>
      </c>
      <c r="AF1281">
        <v>2</v>
      </c>
      <c r="AG1281">
        <v>3</v>
      </c>
      <c r="AH1281" s="1">
        <v>45328</v>
      </c>
      <c r="AI1281" t="s">
        <v>71</v>
      </c>
      <c r="AJ1281" t="s">
        <v>72</v>
      </c>
      <c r="AK1281">
        <v>5</v>
      </c>
      <c r="AL1281" t="s">
        <v>74</v>
      </c>
      <c r="AM1281">
        <v>702.6</v>
      </c>
    </row>
    <row r="1282" spans="1:39" x14ac:dyDescent="0.25">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v>4071</v>
      </c>
      <c r="S1282">
        <v>12832</v>
      </c>
      <c r="T1282">
        <v>2</v>
      </c>
      <c r="U1282" t="s">
        <v>43</v>
      </c>
      <c r="V1282">
        <v>13</v>
      </c>
      <c r="W1282">
        <v>3</v>
      </c>
      <c r="X1282">
        <v>3</v>
      </c>
      <c r="Y1282">
        <v>0</v>
      </c>
      <c r="Z1282">
        <v>19</v>
      </c>
      <c r="AA1282">
        <v>4</v>
      </c>
      <c r="AB1282">
        <v>2</v>
      </c>
      <c r="AC1282" s="1">
        <v>42370</v>
      </c>
      <c r="AD1282">
        <v>10</v>
      </c>
      <c r="AE1282">
        <v>0</v>
      </c>
      <c r="AF1282">
        <v>4</v>
      </c>
      <c r="AG1282">
        <v>7</v>
      </c>
      <c r="AH1282" s="1"/>
      <c r="AI1282" t="s">
        <v>78</v>
      </c>
      <c r="AJ1282" t="s">
        <v>78</v>
      </c>
      <c r="AK1282">
        <v>7</v>
      </c>
      <c r="AL1282" t="s">
        <v>81</v>
      </c>
      <c r="AM1282">
        <v>1221.3000000000002</v>
      </c>
    </row>
    <row r="1283" spans="1:39" x14ac:dyDescent="0.25">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s="1">
        <v>42370</v>
      </c>
      <c r="AD1283">
        <v>10</v>
      </c>
      <c r="AE1283">
        <v>7</v>
      </c>
      <c r="AF1283">
        <v>7</v>
      </c>
      <c r="AG1283">
        <v>7</v>
      </c>
      <c r="AH1283" s="1">
        <v>45323</v>
      </c>
      <c r="AI1283" t="s">
        <v>68</v>
      </c>
      <c r="AJ1283" t="s">
        <v>69</v>
      </c>
      <c r="AK1283">
        <v>1</v>
      </c>
      <c r="AL1283" t="s">
        <v>77</v>
      </c>
      <c r="AM1283">
        <v>1743.9</v>
      </c>
    </row>
    <row r="1284" spans="1:39" x14ac:dyDescent="0.25">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v>3143</v>
      </c>
      <c r="S1284">
        <v>6076</v>
      </c>
      <c r="T1284">
        <v>6</v>
      </c>
      <c r="U1284" t="s">
        <v>43</v>
      </c>
      <c r="V1284">
        <v>19</v>
      </c>
      <c r="W1284">
        <v>3</v>
      </c>
      <c r="X1284">
        <v>2</v>
      </c>
      <c r="Y1284">
        <v>1</v>
      </c>
      <c r="Z1284">
        <v>14</v>
      </c>
      <c r="AA1284">
        <v>1</v>
      </c>
      <c r="AB1284">
        <v>3</v>
      </c>
      <c r="AC1284" s="1">
        <v>42370</v>
      </c>
      <c r="AD1284">
        <v>10</v>
      </c>
      <c r="AE1284">
        <v>8</v>
      </c>
      <c r="AF1284">
        <v>7</v>
      </c>
      <c r="AG1284">
        <v>6</v>
      </c>
      <c r="AH1284" s="1"/>
      <c r="AI1284" t="s">
        <v>71</v>
      </c>
      <c r="AJ1284" t="s">
        <v>72</v>
      </c>
      <c r="AK1284">
        <v>5</v>
      </c>
      <c r="AL1284" t="s">
        <v>74</v>
      </c>
      <c r="AM1284">
        <v>942.90000000000009</v>
      </c>
    </row>
    <row r="1285" spans="1:39" x14ac:dyDescent="0.25">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v>2044</v>
      </c>
      <c r="S1285">
        <v>5531</v>
      </c>
      <c r="T1285">
        <v>1</v>
      </c>
      <c r="U1285" t="s">
        <v>43</v>
      </c>
      <c r="V1285">
        <v>11</v>
      </c>
      <c r="W1285">
        <v>3</v>
      </c>
      <c r="X1285">
        <v>3</v>
      </c>
      <c r="Y1285">
        <v>1</v>
      </c>
      <c r="Z1285">
        <v>5</v>
      </c>
      <c r="AA1285">
        <v>6</v>
      </c>
      <c r="AB1285">
        <v>4</v>
      </c>
      <c r="AC1285" s="1">
        <v>44197</v>
      </c>
      <c r="AD1285">
        <v>5</v>
      </c>
      <c r="AE1285">
        <v>3</v>
      </c>
      <c r="AF1285">
        <v>0</v>
      </c>
      <c r="AG1285">
        <v>3</v>
      </c>
      <c r="AH1285" s="1"/>
      <c r="AI1285" t="s">
        <v>71</v>
      </c>
      <c r="AJ1285" t="s">
        <v>72</v>
      </c>
      <c r="AK1285">
        <v>6</v>
      </c>
      <c r="AL1285" t="s">
        <v>73</v>
      </c>
      <c r="AM1285">
        <v>613.20000000000005</v>
      </c>
    </row>
    <row r="1286" spans="1:39" x14ac:dyDescent="0.25">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v>13464</v>
      </c>
      <c r="S1286">
        <v>7914</v>
      </c>
      <c r="T1286">
        <v>7</v>
      </c>
      <c r="U1286" t="s">
        <v>43</v>
      </c>
      <c r="V1286">
        <v>21</v>
      </c>
      <c r="W1286">
        <v>4</v>
      </c>
      <c r="X1286">
        <v>3</v>
      </c>
      <c r="Y1286">
        <v>0</v>
      </c>
      <c r="Z1286">
        <v>9</v>
      </c>
      <c r="AA1286">
        <v>3</v>
      </c>
      <c r="AB1286">
        <v>3</v>
      </c>
      <c r="AC1286" s="1">
        <v>44562</v>
      </c>
      <c r="AD1286">
        <v>4</v>
      </c>
      <c r="AE1286">
        <v>3</v>
      </c>
      <c r="AF1286">
        <v>2</v>
      </c>
      <c r="AG1286">
        <v>2</v>
      </c>
      <c r="AH1286" s="1"/>
      <c r="AI1286" t="s">
        <v>71</v>
      </c>
      <c r="AJ1286" t="s">
        <v>72</v>
      </c>
      <c r="AK1286">
        <v>4</v>
      </c>
      <c r="AL1286" t="s">
        <v>75</v>
      </c>
      <c r="AM1286">
        <v>5385.6</v>
      </c>
    </row>
    <row r="1287" spans="1:39" x14ac:dyDescent="0.25">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v>7991</v>
      </c>
      <c r="S1287">
        <v>25166</v>
      </c>
      <c r="T1287">
        <v>8</v>
      </c>
      <c r="U1287" t="s">
        <v>43</v>
      </c>
      <c r="V1287">
        <v>15</v>
      </c>
      <c r="W1287">
        <v>3</v>
      </c>
      <c r="X1287">
        <v>3</v>
      </c>
      <c r="Y1287">
        <v>0</v>
      </c>
      <c r="Z1287">
        <v>6</v>
      </c>
      <c r="AA1287">
        <v>3</v>
      </c>
      <c r="AB1287">
        <v>3</v>
      </c>
      <c r="AC1287" s="1">
        <v>45292</v>
      </c>
      <c r="AD1287">
        <v>2</v>
      </c>
      <c r="AE1287">
        <v>2</v>
      </c>
      <c r="AF1287">
        <v>2</v>
      </c>
      <c r="AG1287">
        <v>2</v>
      </c>
      <c r="AH1287" s="1"/>
      <c r="AI1287" t="s">
        <v>68</v>
      </c>
      <c r="AJ1287" t="s">
        <v>69</v>
      </c>
      <c r="AK1287">
        <v>2</v>
      </c>
      <c r="AL1287" t="s">
        <v>70</v>
      </c>
      <c r="AM1287">
        <v>2397.3000000000002</v>
      </c>
    </row>
    <row r="1288" spans="1:39" x14ac:dyDescent="0.25">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v>3377</v>
      </c>
      <c r="S1288">
        <v>25605</v>
      </c>
      <c r="T1288">
        <v>4</v>
      </c>
      <c r="U1288" t="s">
        <v>43</v>
      </c>
      <c r="V1288">
        <v>17</v>
      </c>
      <c r="W1288">
        <v>3</v>
      </c>
      <c r="X1288">
        <v>4</v>
      </c>
      <c r="Y1288">
        <v>1</v>
      </c>
      <c r="Z1288">
        <v>7</v>
      </c>
      <c r="AA1288">
        <v>5</v>
      </c>
      <c r="AB1288">
        <v>2</v>
      </c>
      <c r="AC1288" s="1">
        <v>44562</v>
      </c>
      <c r="AD1288">
        <v>4</v>
      </c>
      <c r="AE1288">
        <v>3</v>
      </c>
      <c r="AF1288">
        <v>0</v>
      </c>
      <c r="AG1288">
        <v>2</v>
      </c>
      <c r="AH1288" s="1"/>
      <c r="AI1288" t="s">
        <v>71</v>
      </c>
      <c r="AJ1288" t="s">
        <v>72</v>
      </c>
      <c r="AK1288">
        <v>6</v>
      </c>
      <c r="AL1288" t="s">
        <v>73</v>
      </c>
      <c r="AM1288">
        <v>1013.1000000000001</v>
      </c>
    </row>
    <row r="1289" spans="1:39" x14ac:dyDescent="0.25">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v>5538</v>
      </c>
      <c r="S1289">
        <v>5696</v>
      </c>
      <c r="T1289">
        <v>5</v>
      </c>
      <c r="U1289" t="s">
        <v>43</v>
      </c>
      <c r="V1289">
        <v>18</v>
      </c>
      <c r="W1289">
        <v>3</v>
      </c>
      <c r="X1289">
        <v>3</v>
      </c>
      <c r="Y1289">
        <v>2</v>
      </c>
      <c r="Z1289">
        <v>10</v>
      </c>
      <c r="AA1289">
        <v>2</v>
      </c>
      <c r="AB1289">
        <v>2</v>
      </c>
      <c r="AC1289" s="1">
        <v>46023</v>
      </c>
      <c r="AD1289">
        <v>0</v>
      </c>
      <c r="AE1289">
        <v>0</v>
      </c>
      <c r="AF1289">
        <v>0</v>
      </c>
      <c r="AG1289">
        <v>0</v>
      </c>
      <c r="AH1289" s="1"/>
      <c r="AI1289" t="s">
        <v>71</v>
      </c>
      <c r="AJ1289" t="s">
        <v>72</v>
      </c>
      <c r="AK1289">
        <v>4</v>
      </c>
      <c r="AL1289" t="s">
        <v>75</v>
      </c>
      <c r="AM1289">
        <v>1661.4</v>
      </c>
    </row>
    <row r="1290" spans="1:39" x14ac:dyDescent="0.25">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v>5762</v>
      </c>
      <c r="S1290">
        <v>24442</v>
      </c>
      <c r="T1290">
        <v>2</v>
      </c>
      <c r="U1290" t="s">
        <v>43</v>
      </c>
      <c r="V1290">
        <v>14</v>
      </c>
      <c r="W1290">
        <v>3</v>
      </c>
      <c r="X1290">
        <v>3</v>
      </c>
      <c r="Y1290">
        <v>1</v>
      </c>
      <c r="Z1290">
        <v>15</v>
      </c>
      <c r="AA1290">
        <v>6</v>
      </c>
      <c r="AB1290">
        <v>3</v>
      </c>
      <c r="AC1290" s="1">
        <v>43466</v>
      </c>
      <c r="AD1290">
        <v>7</v>
      </c>
      <c r="AE1290">
        <v>7</v>
      </c>
      <c r="AF1290">
        <v>1</v>
      </c>
      <c r="AG1290">
        <v>7</v>
      </c>
      <c r="AH1290" s="1"/>
      <c r="AI1290" t="s">
        <v>71</v>
      </c>
      <c r="AJ1290" t="s">
        <v>72</v>
      </c>
      <c r="AK1290">
        <v>5</v>
      </c>
      <c r="AL1290" t="s">
        <v>74</v>
      </c>
      <c r="AM1290">
        <v>1728.6000000000001</v>
      </c>
    </row>
    <row r="1291" spans="1:39" x14ac:dyDescent="0.25">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v>2592</v>
      </c>
      <c r="S1291">
        <v>7129</v>
      </c>
      <c r="T1291">
        <v>5</v>
      </c>
      <c r="U1291" t="s">
        <v>43</v>
      </c>
      <c r="V1291">
        <v>13</v>
      </c>
      <c r="W1291">
        <v>3</v>
      </c>
      <c r="X1291">
        <v>4</v>
      </c>
      <c r="Y1291">
        <v>3</v>
      </c>
      <c r="Z1291">
        <v>13</v>
      </c>
      <c r="AA1291">
        <v>3</v>
      </c>
      <c r="AB1291">
        <v>3</v>
      </c>
      <c r="AC1291" s="1">
        <v>42005</v>
      </c>
      <c r="AD1291">
        <v>11</v>
      </c>
      <c r="AE1291">
        <v>10</v>
      </c>
      <c r="AF1291">
        <v>3</v>
      </c>
      <c r="AG1291">
        <v>8</v>
      </c>
      <c r="AH1291" s="1"/>
      <c r="AI1291" t="s">
        <v>78</v>
      </c>
      <c r="AJ1291" t="s">
        <v>78</v>
      </c>
      <c r="AK1291">
        <v>9</v>
      </c>
      <c r="AL1291" t="s">
        <v>80</v>
      </c>
      <c r="AM1291">
        <v>777.59999999999991</v>
      </c>
    </row>
    <row r="1292" spans="1:39" x14ac:dyDescent="0.25">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v>5346</v>
      </c>
      <c r="S1292">
        <v>6208</v>
      </c>
      <c r="T1292">
        <v>4</v>
      </c>
      <c r="U1292" t="s">
        <v>43</v>
      </c>
      <c r="V1292">
        <v>17</v>
      </c>
      <c r="W1292">
        <v>3</v>
      </c>
      <c r="X1292">
        <v>3</v>
      </c>
      <c r="Y1292">
        <v>1</v>
      </c>
      <c r="Z1292">
        <v>11</v>
      </c>
      <c r="AA1292">
        <v>3</v>
      </c>
      <c r="AB1292">
        <v>2</v>
      </c>
      <c r="AC1292" s="1">
        <v>43466</v>
      </c>
      <c r="AD1292">
        <v>7</v>
      </c>
      <c r="AE1292">
        <v>1</v>
      </c>
      <c r="AF1292">
        <v>0</v>
      </c>
      <c r="AG1292">
        <v>7</v>
      </c>
      <c r="AH1292" s="1">
        <v>45313</v>
      </c>
      <c r="AI1292" t="s">
        <v>71</v>
      </c>
      <c r="AJ1292" t="s">
        <v>72</v>
      </c>
      <c r="AK1292">
        <v>5</v>
      </c>
      <c r="AL1292" t="s">
        <v>74</v>
      </c>
      <c r="AM1292">
        <v>1603.8000000000002</v>
      </c>
    </row>
    <row r="1293" spans="1:39" x14ac:dyDescent="0.25">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v>4213</v>
      </c>
      <c r="S1293">
        <v>4992</v>
      </c>
      <c r="T1293">
        <v>1</v>
      </c>
      <c r="U1293" t="s">
        <v>43</v>
      </c>
      <c r="V1293">
        <v>15</v>
      </c>
      <c r="W1293">
        <v>3</v>
      </c>
      <c r="X1293">
        <v>2</v>
      </c>
      <c r="Y1293">
        <v>0</v>
      </c>
      <c r="Z1293">
        <v>10</v>
      </c>
      <c r="AA1293">
        <v>4</v>
      </c>
      <c r="AB1293">
        <v>1</v>
      </c>
      <c r="AC1293" s="1">
        <v>42370</v>
      </c>
      <c r="AD1293">
        <v>10</v>
      </c>
      <c r="AE1293">
        <v>3</v>
      </c>
      <c r="AF1293">
        <v>0</v>
      </c>
      <c r="AG1293">
        <v>8</v>
      </c>
      <c r="AH1293" s="1">
        <v>45311</v>
      </c>
      <c r="AI1293" t="s">
        <v>71</v>
      </c>
      <c r="AJ1293" t="s">
        <v>72</v>
      </c>
      <c r="AK1293">
        <v>4</v>
      </c>
      <c r="AL1293" t="s">
        <v>75</v>
      </c>
      <c r="AM1293">
        <v>1263.9000000000001</v>
      </c>
    </row>
    <row r="1294" spans="1:39" x14ac:dyDescent="0.25">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v>4127</v>
      </c>
      <c r="S1294">
        <v>19188</v>
      </c>
      <c r="T1294">
        <v>2</v>
      </c>
      <c r="U1294" t="s">
        <v>43</v>
      </c>
      <c r="V1294">
        <v>18</v>
      </c>
      <c r="W1294">
        <v>3</v>
      </c>
      <c r="X1294">
        <v>4</v>
      </c>
      <c r="Y1294">
        <v>1</v>
      </c>
      <c r="Z1294">
        <v>7</v>
      </c>
      <c r="AA1294">
        <v>6</v>
      </c>
      <c r="AB1294">
        <v>3</v>
      </c>
      <c r="AC1294" s="1">
        <v>45292</v>
      </c>
      <c r="AD1294">
        <v>2</v>
      </c>
      <c r="AE1294">
        <v>1</v>
      </c>
      <c r="AF1294">
        <v>2</v>
      </c>
      <c r="AG1294">
        <v>2</v>
      </c>
      <c r="AH1294" s="1"/>
      <c r="AI1294" t="s">
        <v>68</v>
      </c>
      <c r="AJ1294" t="s">
        <v>69</v>
      </c>
      <c r="AK1294">
        <v>1</v>
      </c>
      <c r="AL1294" t="s">
        <v>77</v>
      </c>
      <c r="AM1294">
        <v>1238.1000000000001</v>
      </c>
    </row>
    <row r="1295" spans="1:39" x14ac:dyDescent="0.25">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v>2438</v>
      </c>
      <c r="S1295">
        <v>24978</v>
      </c>
      <c r="T1295">
        <v>4</v>
      </c>
      <c r="U1295" t="s">
        <v>43</v>
      </c>
      <c r="V1295">
        <v>13</v>
      </c>
      <c r="W1295">
        <v>3</v>
      </c>
      <c r="X1295">
        <v>3</v>
      </c>
      <c r="Y1295">
        <v>0</v>
      </c>
      <c r="Z1295">
        <v>7</v>
      </c>
      <c r="AA1295">
        <v>2</v>
      </c>
      <c r="AB1295">
        <v>2</v>
      </c>
      <c r="AC1295" s="1">
        <v>44927</v>
      </c>
      <c r="AD1295">
        <v>3</v>
      </c>
      <c r="AE1295">
        <v>2</v>
      </c>
      <c r="AF1295">
        <v>1</v>
      </c>
      <c r="AG1295">
        <v>2</v>
      </c>
      <c r="AH1295" s="1"/>
      <c r="AI1295" t="s">
        <v>71</v>
      </c>
      <c r="AJ1295" t="s">
        <v>72</v>
      </c>
      <c r="AK1295">
        <v>5</v>
      </c>
      <c r="AL1295" t="s">
        <v>74</v>
      </c>
      <c r="AM1295">
        <v>731.40000000000009</v>
      </c>
    </row>
    <row r="1296" spans="1:39" x14ac:dyDescent="0.25">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v>6870</v>
      </c>
      <c r="S1296">
        <v>15530</v>
      </c>
      <c r="T1296">
        <v>3</v>
      </c>
      <c r="U1296" t="s">
        <v>43</v>
      </c>
      <c r="V1296">
        <v>12</v>
      </c>
      <c r="W1296">
        <v>3</v>
      </c>
      <c r="X1296">
        <v>1</v>
      </c>
      <c r="Y1296">
        <v>0</v>
      </c>
      <c r="Z1296">
        <v>11</v>
      </c>
      <c r="AA1296">
        <v>3</v>
      </c>
      <c r="AB1296">
        <v>1</v>
      </c>
      <c r="AC1296" s="1">
        <v>44927</v>
      </c>
      <c r="AD1296">
        <v>3</v>
      </c>
      <c r="AE1296">
        <v>2</v>
      </c>
      <c r="AF1296">
        <v>1</v>
      </c>
      <c r="AG1296">
        <v>2</v>
      </c>
      <c r="AH1296" s="1"/>
      <c r="AI1296" t="s">
        <v>71</v>
      </c>
      <c r="AJ1296" t="s">
        <v>72</v>
      </c>
      <c r="AK1296">
        <v>6</v>
      </c>
      <c r="AL1296" t="s">
        <v>73</v>
      </c>
      <c r="AM1296">
        <v>2061</v>
      </c>
    </row>
    <row r="1297" spans="1:39" x14ac:dyDescent="0.25">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v>10447</v>
      </c>
      <c r="S1297">
        <v>26458</v>
      </c>
      <c r="T1297">
        <v>0</v>
      </c>
      <c r="U1297" t="s">
        <v>35</v>
      </c>
      <c r="V1297">
        <v>13</v>
      </c>
      <c r="W1297">
        <v>3</v>
      </c>
      <c r="X1297">
        <v>4</v>
      </c>
      <c r="Y1297">
        <v>1</v>
      </c>
      <c r="Z1297">
        <v>23</v>
      </c>
      <c r="AA1297">
        <v>3</v>
      </c>
      <c r="AB1297">
        <v>4</v>
      </c>
      <c r="AC1297" s="1">
        <v>37987</v>
      </c>
      <c r="AD1297">
        <v>22</v>
      </c>
      <c r="AE1297">
        <v>14</v>
      </c>
      <c r="AF1297">
        <v>13</v>
      </c>
      <c r="AG1297">
        <v>5</v>
      </c>
      <c r="AH1297" s="1"/>
      <c r="AI1297" t="s">
        <v>68</v>
      </c>
      <c r="AJ1297" t="s">
        <v>69</v>
      </c>
      <c r="AK1297">
        <v>1</v>
      </c>
      <c r="AL1297" t="s">
        <v>77</v>
      </c>
      <c r="AM1297">
        <v>3134.1000000000004</v>
      </c>
    </row>
    <row r="1298" spans="1:39" x14ac:dyDescent="0.25">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v>9667</v>
      </c>
      <c r="S1298">
        <v>2739</v>
      </c>
      <c r="T1298">
        <v>9</v>
      </c>
      <c r="U1298" t="s">
        <v>43</v>
      </c>
      <c r="V1298">
        <v>14</v>
      </c>
      <c r="W1298">
        <v>3</v>
      </c>
      <c r="X1298">
        <v>2</v>
      </c>
      <c r="Y1298">
        <v>0</v>
      </c>
      <c r="Z1298">
        <v>9</v>
      </c>
      <c r="AA1298">
        <v>3</v>
      </c>
      <c r="AB1298">
        <v>3</v>
      </c>
      <c r="AC1298" s="1">
        <v>43466</v>
      </c>
      <c r="AD1298">
        <v>7</v>
      </c>
      <c r="AE1298">
        <v>7</v>
      </c>
      <c r="AF1298">
        <v>0</v>
      </c>
      <c r="AG1298">
        <v>2</v>
      </c>
      <c r="AH1298" s="1"/>
      <c r="AI1298" t="s">
        <v>71</v>
      </c>
      <c r="AJ1298" t="s">
        <v>72</v>
      </c>
      <c r="AK1298">
        <v>5</v>
      </c>
      <c r="AL1298" t="s">
        <v>74</v>
      </c>
      <c r="AM1298">
        <v>2900.1000000000004</v>
      </c>
    </row>
    <row r="1299" spans="1:39" x14ac:dyDescent="0.25">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v>2148</v>
      </c>
      <c r="S1299">
        <v>6889</v>
      </c>
      <c r="T1299">
        <v>0</v>
      </c>
      <c r="U1299" t="s">
        <v>35</v>
      </c>
      <c r="V1299">
        <v>11</v>
      </c>
      <c r="W1299">
        <v>3</v>
      </c>
      <c r="X1299">
        <v>3</v>
      </c>
      <c r="Y1299">
        <v>0</v>
      </c>
      <c r="Z1299">
        <v>6</v>
      </c>
      <c r="AA1299">
        <v>3</v>
      </c>
      <c r="AB1299">
        <v>3</v>
      </c>
      <c r="AC1299" s="1">
        <v>44197</v>
      </c>
      <c r="AD1299">
        <v>5</v>
      </c>
      <c r="AE1299">
        <v>1</v>
      </c>
      <c r="AF1299">
        <v>1</v>
      </c>
      <c r="AG1299">
        <v>4</v>
      </c>
      <c r="AH1299" s="1">
        <v>45302</v>
      </c>
      <c r="AI1299" t="s">
        <v>78</v>
      </c>
      <c r="AJ1299" t="s">
        <v>78</v>
      </c>
      <c r="AK1299">
        <v>7</v>
      </c>
      <c r="AL1299" t="s">
        <v>81</v>
      </c>
      <c r="AM1299">
        <v>644.40000000000009</v>
      </c>
    </row>
    <row r="1300" spans="1:39" x14ac:dyDescent="0.25">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v>8926</v>
      </c>
      <c r="S1300">
        <v>10842</v>
      </c>
      <c r="T1300">
        <v>4</v>
      </c>
      <c r="U1300" t="s">
        <v>43</v>
      </c>
      <c r="V1300">
        <v>22</v>
      </c>
      <c r="W1300">
        <v>4</v>
      </c>
      <c r="X1300">
        <v>4</v>
      </c>
      <c r="Y1300">
        <v>1</v>
      </c>
      <c r="Z1300">
        <v>13</v>
      </c>
      <c r="AA1300">
        <v>2</v>
      </c>
      <c r="AB1300">
        <v>4</v>
      </c>
      <c r="AC1300" s="1">
        <v>42736</v>
      </c>
      <c r="AD1300">
        <v>9</v>
      </c>
      <c r="AE1300">
        <v>7</v>
      </c>
      <c r="AF1300">
        <v>3</v>
      </c>
      <c r="AG1300">
        <v>7</v>
      </c>
      <c r="AH1300" s="1">
        <v>45299</v>
      </c>
      <c r="AI1300" t="s">
        <v>71</v>
      </c>
      <c r="AJ1300" t="s">
        <v>72</v>
      </c>
      <c r="AK1300">
        <v>4</v>
      </c>
      <c r="AL1300" t="s">
        <v>75</v>
      </c>
      <c r="AM1300">
        <v>3570.4</v>
      </c>
    </row>
    <row r="1301" spans="1:39" x14ac:dyDescent="0.25">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v>6513</v>
      </c>
      <c r="S1301">
        <v>9060</v>
      </c>
      <c r="T1301">
        <v>4</v>
      </c>
      <c r="U1301" t="s">
        <v>43</v>
      </c>
      <c r="V1301">
        <v>17</v>
      </c>
      <c r="W1301">
        <v>3</v>
      </c>
      <c r="X1301">
        <v>4</v>
      </c>
      <c r="Y1301">
        <v>1</v>
      </c>
      <c r="Z1301">
        <v>12</v>
      </c>
      <c r="AA1301">
        <v>3</v>
      </c>
      <c r="AB1301">
        <v>3</v>
      </c>
      <c r="AC1301" s="1">
        <v>44197</v>
      </c>
      <c r="AD1301">
        <v>5</v>
      </c>
      <c r="AE1301">
        <v>3</v>
      </c>
      <c r="AF1301">
        <v>0</v>
      </c>
      <c r="AG1301">
        <v>3</v>
      </c>
      <c r="AH1301" s="1"/>
      <c r="AI1301" t="s">
        <v>71</v>
      </c>
      <c r="AJ1301" t="s">
        <v>72</v>
      </c>
      <c r="AK1301">
        <v>5</v>
      </c>
      <c r="AL1301" t="s">
        <v>74</v>
      </c>
      <c r="AM1301">
        <v>1953.9</v>
      </c>
    </row>
    <row r="1302" spans="1:39" x14ac:dyDescent="0.25">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v>6799</v>
      </c>
      <c r="S1302">
        <v>22128</v>
      </c>
      <c r="T1302">
        <v>1</v>
      </c>
      <c r="U1302" t="s">
        <v>43</v>
      </c>
      <c r="V1302">
        <v>21</v>
      </c>
      <c r="W1302">
        <v>4</v>
      </c>
      <c r="X1302">
        <v>3</v>
      </c>
      <c r="Y1302">
        <v>2</v>
      </c>
      <c r="Z1302">
        <v>10</v>
      </c>
      <c r="AA1302">
        <v>5</v>
      </c>
      <c r="AB1302">
        <v>3</v>
      </c>
      <c r="AC1302" s="1">
        <v>42370</v>
      </c>
      <c r="AD1302">
        <v>10</v>
      </c>
      <c r="AE1302">
        <v>8</v>
      </c>
      <c r="AF1302">
        <v>4</v>
      </c>
      <c r="AG1302">
        <v>8</v>
      </c>
      <c r="AH1302" s="1"/>
      <c r="AI1302" t="s">
        <v>68</v>
      </c>
      <c r="AJ1302" t="s">
        <v>69</v>
      </c>
      <c r="AK1302">
        <v>3</v>
      </c>
      <c r="AL1302" t="s">
        <v>76</v>
      </c>
      <c r="AM1302">
        <v>2719.6000000000004</v>
      </c>
    </row>
    <row r="1303" spans="1:39" x14ac:dyDescent="0.25">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v>16291</v>
      </c>
      <c r="S1303">
        <v>22577</v>
      </c>
      <c r="T1303">
        <v>4</v>
      </c>
      <c r="U1303" t="s">
        <v>43</v>
      </c>
      <c r="V1303">
        <v>22</v>
      </c>
      <c r="W1303">
        <v>4</v>
      </c>
      <c r="X1303">
        <v>4</v>
      </c>
      <c r="Y1303">
        <v>1</v>
      </c>
      <c r="Z1303">
        <v>37</v>
      </c>
      <c r="AA1303">
        <v>0</v>
      </c>
      <c r="AB1303">
        <v>2</v>
      </c>
      <c r="AC1303" s="1">
        <v>40179</v>
      </c>
      <c r="AD1303">
        <v>16</v>
      </c>
      <c r="AE1303">
        <v>9</v>
      </c>
      <c r="AF1303">
        <v>14</v>
      </c>
      <c r="AG1303">
        <v>14</v>
      </c>
      <c r="AH1303" s="1"/>
      <c r="AI1303" t="s">
        <v>68</v>
      </c>
      <c r="AJ1303" t="s">
        <v>69</v>
      </c>
      <c r="AK1303">
        <v>1</v>
      </c>
      <c r="AL1303" t="s">
        <v>77</v>
      </c>
      <c r="AM1303">
        <v>6516.4000000000005</v>
      </c>
    </row>
    <row r="1304" spans="1:39" x14ac:dyDescent="0.25">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v>2705</v>
      </c>
      <c r="S1304">
        <v>9696</v>
      </c>
      <c r="T1304">
        <v>0</v>
      </c>
      <c r="U1304" t="s">
        <v>43</v>
      </c>
      <c r="V1304">
        <v>16</v>
      </c>
      <c r="W1304">
        <v>3</v>
      </c>
      <c r="X1304">
        <v>2</v>
      </c>
      <c r="Y1304">
        <v>1</v>
      </c>
      <c r="Z1304">
        <v>6</v>
      </c>
      <c r="AA1304">
        <v>2</v>
      </c>
      <c r="AB1304">
        <v>4</v>
      </c>
      <c r="AC1304" s="1">
        <v>44197</v>
      </c>
      <c r="AD1304">
        <v>5</v>
      </c>
      <c r="AE1304">
        <v>4</v>
      </c>
      <c r="AF1304">
        <v>0</v>
      </c>
      <c r="AG1304">
        <v>3</v>
      </c>
      <c r="AH1304" s="1"/>
      <c r="AI1304" t="s">
        <v>71</v>
      </c>
      <c r="AJ1304" t="s">
        <v>72</v>
      </c>
      <c r="AK1304">
        <v>6</v>
      </c>
      <c r="AL1304" t="s">
        <v>73</v>
      </c>
      <c r="AM1304">
        <v>811.5</v>
      </c>
    </row>
    <row r="1305" spans="1:39" x14ac:dyDescent="0.25">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v>10333</v>
      </c>
      <c r="S1305">
        <v>19271</v>
      </c>
      <c r="T1305">
        <v>8</v>
      </c>
      <c r="U1305" t="s">
        <v>35</v>
      </c>
      <c r="V1305">
        <v>12</v>
      </c>
      <c r="W1305">
        <v>3</v>
      </c>
      <c r="X1305">
        <v>3</v>
      </c>
      <c r="Y1305">
        <v>1</v>
      </c>
      <c r="Z1305">
        <v>28</v>
      </c>
      <c r="AA1305">
        <v>4</v>
      </c>
      <c r="AB1305">
        <v>3</v>
      </c>
      <c r="AC1305" s="1">
        <v>37987</v>
      </c>
      <c r="AD1305">
        <v>22</v>
      </c>
      <c r="AE1305">
        <v>11</v>
      </c>
      <c r="AF1305">
        <v>14</v>
      </c>
      <c r="AG1305">
        <v>10</v>
      </c>
      <c r="AH1305" s="1"/>
      <c r="AI1305" t="s">
        <v>71</v>
      </c>
      <c r="AJ1305" t="s">
        <v>72</v>
      </c>
      <c r="AK1305">
        <v>4</v>
      </c>
      <c r="AL1305" t="s">
        <v>75</v>
      </c>
      <c r="AM1305">
        <v>3099.8999999999996</v>
      </c>
    </row>
    <row r="1306" spans="1:39" x14ac:dyDescent="0.25">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v>4448</v>
      </c>
      <c r="S1306">
        <v>10748</v>
      </c>
      <c r="T1306">
        <v>2</v>
      </c>
      <c r="U1306" t="s">
        <v>43</v>
      </c>
      <c r="V1306">
        <v>12</v>
      </c>
      <c r="W1306">
        <v>3</v>
      </c>
      <c r="X1306">
        <v>2</v>
      </c>
      <c r="Y1306">
        <v>1</v>
      </c>
      <c r="Z1306">
        <v>15</v>
      </c>
      <c r="AA1306">
        <v>3</v>
      </c>
      <c r="AB1306">
        <v>3</v>
      </c>
      <c r="AC1306" s="1">
        <v>43466</v>
      </c>
      <c r="AD1306">
        <v>7</v>
      </c>
      <c r="AE1306">
        <v>4</v>
      </c>
      <c r="AF1306">
        <v>7</v>
      </c>
      <c r="AG1306">
        <v>7</v>
      </c>
      <c r="AH1306" s="1"/>
      <c r="AI1306" t="s">
        <v>71</v>
      </c>
      <c r="AJ1306" t="s">
        <v>72</v>
      </c>
      <c r="AK1306">
        <v>6</v>
      </c>
      <c r="AL1306" t="s">
        <v>73</v>
      </c>
      <c r="AM1306">
        <v>1334.4</v>
      </c>
    </row>
    <row r="1307" spans="1:39" x14ac:dyDescent="0.25">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v>6854</v>
      </c>
      <c r="S1307">
        <v>15696</v>
      </c>
      <c r="T1307">
        <v>4</v>
      </c>
      <c r="U1307" t="s">
        <v>43</v>
      </c>
      <c r="V1307">
        <v>15</v>
      </c>
      <c r="W1307">
        <v>3</v>
      </c>
      <c r="X1307">
        <v>2</v>
      </c>
      <c r="Y1307">
        <v>1</v>
      </c>
      <c r="Z1307">
        <v>14</v>
      </c>
      <c r="AA1307">
        <v>2</v>
      </c>
      <c r="AB1307">
        <v>2</v>
      </c>
      <c r="AC1307" s="1">
        <v>43466</v>
      </c>
      <c r="AD1307">
        <v>7</v>
      </c>
      <c r="AE1307">
        <v>1</v>
      </c>
      <c r="AF1307">
        <v>1</v>
      </c>
      <c r="AG1307">
        <v>7</v>
      </c>
      <c r="AH1307" s="1"/>
      <c r="AI1307" t="s">
        <v>71</v>
      </c>
      <c r="AJ1307" t="s">
        <v>72</v>
      </c>
      <c r="AK1307">
        <v>4</v>
      </c>
      <c r="AL1307" t="s">
        <v>75</v>
      </c>
      <c r="AM1307">
        <v>2056.2000000000003</v>
      </c>
    </row>
    <row r="1308" spans="1:39" x14ac:dyDescent="0.25">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v>9637</v>
      </c>
      <c r="S1308">
        <v>8277</v>
      </c>
      <c r="T1308">
        <v>2</v>
      </c>
      <c r="U1308" t="s">
        <v>43</v>
      </c>
      <c r="V1308">
        <v>14</v>
      </c>
      <c r="W1308">
        <v>3</v>
      </c>
      <c r="X1308">
        <v>4</v>
      </c>
      <c r="Y1308">
        <v>2</v>
      </c>
      <c r="Z1308">
        <v>9</v>
      </c>
      <c r="AA1308">
        <v>3</v>
      </c>
      <c r="AB1308">
        <v>3</v>
      </c>
      <c r="AC1308" s="1">
        <v>44927</v>
      </c>
      <c r="AD1308">
        <v>3</v>
      </c>
      <c r="AE1308">
        <v>2</v>
      </c>
      <c r="AF1308">
        <v>2</v>
      </c>
      <c r="AG1308">
        <v>2</v>
      </c>
      <c r="AH1308" s="1"/>
      <c r="AI1308" t="s">
        <v>68</v>
      </c>
      <c r="AJ1308" t="s">
        <v>69</v>
      </c>
      <c r="AK1308">
        <v>1</v>
      </c>
      <c r="AL1308" t="s">
        <v>77</v>
      </c>
      <c r="AM1308">
        <v>2891.1000000000004</v>
      </c>
    </row>
    <row r="1309" spans="1:39" x14ac:dyDescent="0.25">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v>3591</v>
      </c>
      <c r="S1309">
        <v>12719</v>
      </c>
      <c r="T1309">
        <v>1</v>
      </c>
      <c r="U1309" t="s">
        <v>43</v>
      </c>
      <c r="V1309">
        <v>25</v>
      </c>
      <c r="W1309">
        <v>4</v>
      </c>
      <c r="X1309">
        <v>3</v>
      </c>
      <c r="Y1309">
        <v>1</v>
      </c>
      <c r="Z1309">
        <v>3</v>
      </c>
      <c r="AA1309">
        <v>3</v>
      </c>
      <c r="AB1309">
        <v>3</v>
      </c>
      <c r="AC1309" s="1">
        <v>44927</v>
      </c>
      <c r="AD1309">
        <v>3</v>
      </c>
      <c r="AE1309">
        <v>2</v>
      </c>
      <c r="AF1309">
        <v>1</v>
      </c>
      <c r="AG1309">
        <v>2</v>
      </c>
      <c r="AH1309" s="1"/>
      <c r="AI1309" t="s">
        <v>71</v>
      </c>
      <c r="AJ1309" t="s">
        <v>72</v>
      </c>
      <c r="AK1309">
        <v>5</v>
      </c>
      <c r="AL1309" t="s">
        <v>74</v>
      </c>
      <c r="AM1309">
        <v>1436.4</v>
      </c>
    </row>
    <row r="1310" spans="1:39" x14ac:dyDescent="0.25">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v>5405</v>
      </c>
      <c r="S1310">
        <v>4244</v>
      </c>
      <c r="T1310">
        <v>2</v>
      </c>
      <c r="U1310" t="s">
        <v>35</v>
      </c>
      <c r="V1310">
        <v>20</v>
      </c>
      <c r="W1310">
        <v>4</v>
      </c>
      <c r="X1310">
        <v>1</v>
      </c>
      <c r="Y1310">
        <v>2</v>
      </c>
      <c r="Z1310">
        <v>20</v>
      </c>
      <c r="AA1310">
        <v>4</v>
      </c>
      <c r="AB1310">
        <v>2</v>
      </c>
      <c r="AC1310" s="1">
        <v>44562</v>
      </c>
      <c r="AD1310">
        <v>4</v>
      </c>
      <c r="AE1310">
        <v>2</v>
      </c>
      <c r="AF1310">
        <v>0</v>
      </c>
      <c r="AG1310">
        <v>3</v>
      </c>
      <c r="AH1310" s="1"/>
      <c r="AI1310" t="s">
        <v>68</v>
      </c>
      <c r="AJ1310" t="s">
        <v>69</v>
      </c>
      <c r="AK1310">
        <v>3</v>
      </c>
      <c r="AL1310" t="s">
        <v>76</v>
      </c>
      <c r="AM1310">
        <v>2162</v>
      </c>
    </row>
    <row r="1311" spans="1:39" x14ac:dyDescent="0.25">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v>4684</v>
      </c>
      <c r="S1311">
        <v>9125</v>
      </c>
      <c r="T1311">
        <v>1</v>
      </c>
      <c r="U1311" t="s">
        <v>43</v>
      </c>
      <c r="V1311">
        <v>13</v>
      </c>
      <c r="W1311">
        <v>3</v>
      </c>
      <c r="X1311">
        <v>1</v>
      </c>
      <c r="Y1311">
        <v>0</v>
      </c>
      <c r="Z1311">
        <v>5</v>
      </c>
      <c r="AA1311">
        <v>4</v>
      </c>
      <c r="AB1311">
        <v>3</v>
      </c>
      <c r="AC1311" s="1">
        <v>44197</v>
      </c>
      <c r="AD1311">
        <v>5</v>
      </c>
      <c r="AE1311">
        <v>3</v>
      </c>
      <c r="AF1311">
        <v>1</v>
      </c>
      <c r="AG1311">
        <v>2</v>
      </c>
      <c r="AH1311" s="1"/>
      <c r="AI1311" t="s">
        <v>68</v>
      </c>
      <c r="AJ1311" t="s">
        <v>69</v>
      </c>
      <c r="AK1311">
        <v>1</v>
      </c>
      <c r="AL1311" t="s">
        <v>77</v>
      </c>
      <c r="AM1311">
        <v>1405.2</v>
      </c>
    </row>
    <row r="1312" spans="1:39" x14ac:dyDescent="0.25">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v>15787</v>
      </c>
      <c r="S1312">
        <v>21624</v>
      </c>
      <c r="T1312">
        <v>2</v>
      </c>
      <c r="U1312" t="s">
        <v>35</v>
      </c>
      <c r="V1312">
        <v>14</v>
      </c>
      <c r="W1312">
        <v>3</v>
      </c>
      <c r="X1312">
        <v>2</v>
      </c>
      <c r="Y1312">
        <v>0</v>
      </c>
      <c r="Z1312">
        <v>23</v>
      </c>
      <c r="AA1312">
        <v>3</v>
      </c>
      <c r="AB1312">
        <v>3</v>
      </c>
      <c r="AC1312" s="1">
        <v>45292</v>
      </c>
      <c r="AD1312">
        <v>2</v>
      </c>
      <c r="AE1312">
        <v>2</v>
      </c>
      <c r="AF1312">
        <v>2</v>
      </c>
      <c r="AG1312">
        <v>2</v>
      </c>
      <c r="AH1312" s="1"/>
      <c r="AI1312" t="s">
        <v>71</v>
      </c>
      <c r="AJ1312" t="s">
        <v>72</v>
      </c>
      <c r="AK1312">
        <v>5</v>
      </c>
      <c r="AL1312" t="s">
        <v>74</v>
      </c>
      <c r="AM1312">
        <v>4736.1000000000004</v>
      </c>
    </row>
    <row r="1313" spans="1:39" x14ac:dyDescent="0.25">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v>1514</v>
      </c>
      <c r="S1313">
        <v>8018</v>
      </c>
      <c r="T1313">
        <v>1</v>
      </c>
      <c r="U1313" t="s">
        <v>43</v>
      </c>
      <c r="V1313">
        <v>16</v>
      </c>
      <c r="W1313">
        <v>3</v>
      </c>
      <c r="X1313">
        <v>3</v>
      </c>
      <c r="Y1313">
        <v>0</v>
      </c>
      <c r="Z1313">
        <v>0</v>
      </c>
      <c r="AA1313">
        <v>4</v>
      </c>
      <c r="AB1313">
        <v>1</v>
      </c>
      <c r="AC1313" s="1">
        <v>46023</v>
      </c>
      <c r="AD1313">
        <v>0</v>
      </c>
      <c r="AE1313">
        <v>0</v>
      </c>
      <c r="AF1313">
        <v>0</v>
      </c>
      <c r="AG1313">
        <v>0</v>
      </c>
      <c r="AH1313" s="1"/>
      <c r="AI1313" t="s">
        <v>71</v>
      </c>
      <c r="AJ1313" t="s">
        <v>72</v>
      </c>
      <c r="AK1313">
        <v>4</v>
      </c>
      <c r="AL1313" t="s">
        <v>75</v>
      </c>
      <c r="AM1313">
        <v>454.20000000000005</v>
      </c>
    </row>
    <row r="1314" spans="1:39" x14ac:dyDescent="0.25">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v>2956</v>
      </c>
      <c r="S1314">
        <v>21495</v>
      </c>
      <c r="T1314">
        <v>0</v>
      </c>
      <c r="U1314" t="s">
        <v>43</v>
      </c>
      <c r="V1314">
        <v>17</v>
      </c>
      <c r="W1314">
        <v>3</v>
      </c>
      <c r="X1314">
        <v>3</v>
      </c>
      <c r="Y1314">
        <v>0</v>
      </c>
      <c r="Z1314">
        <v>2</v>
      </c>
      <c r="AA1314">
        <v>4</v>
      </c>
      <c r="AB1314">
        <v>3</v>
      </c>
      <c r="AC1314" s="1">
        <v>45658</v>
      </c>
      <c r="AD1314">
        <v>1</v>
      </c>
      <c r="AE1314">
        <v>0</v>
      </c>
      <c r="AF1314">
        <v>0</v>
      </c>
      <c r="AG1314">
        <v>0</v>
      </c>
      <c r="AH1314" s="1">
        <v>45278</v>
      </c>
      <c r="AI1314" t="s">
        <v>78</v>
      </c>
      <c r="AJ1314" t="s">
        <v>78</v>
      </c>
      <c r="AK1314">
        <v>7</v>
      </c>
      <c r="AL1314" t="s">
        <v>81</v>
      </c>
      <c r="AM1314">
        <v>886.80000000000007</v>
      </c>
    </row>
    <row r="1315" spans="1:39" x14ac:dyDescent="0.25">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v>2335</v>
      </c>
      <c r="S1315">
        <v>3157</v>
      </c>
      <c r="T1315">
        <v>4</v>
      </c>
      <c r="U1315" t="s">
        <v>35</v>
      </c>
      <c r="V1315">
        <v>15</v>
      </c>
      <c r="W1315">
        <v>3</v>
      </c>
      <c r="X1315">
        <v>4</v>
      </c>
      <c r="Y1315">
        <v>3</v>
      </c>
      <c r="Z1315">
        <v>4</v>
      </c>
      <c r="AA1315">
        <v>3</v>
      </c>
      <c r="AB1315">
        <v>3</v>
      </c>
      <c r="AC1315" s="1">
        <v>45292</v>
      </c>
      <c r="AD1315">
        <v>2</v>
      </c>
      <c r="AE1315">
        <v>2</v>
      </c>
      <c r="AF1315">
        <v>2</v>
      </c>
      <c r="AG1315">
        <v>0</v>
      </c>
      <c r="AH1315" s="1">
        <v>45276</v>
      </c>
      <c r="AI1315" t="s">
        <v>78</v>
      </c>
      <c r="AJ1315" t="s">
        <v>78</v>
      </c>
      <c r="AK1315">
        <v>9</v>
      </c>
      <c r="AL1315" t="s">
        <v>80</v>
      </c>
      <c r="AM1315">
        <v>700.5</v>
      </c>
    </row>
    <row r="1316" spans="1:39" x14ac:dyDescent="0.25">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v>5154</v>
      </c>
      <c r="S1316">
        <v>19665</v>
      </c>
      <c r="T1316">
        <v>4</v>
      </c>
      <c r="U1316" t="s">
        <v>43</v>
      </c>
      <c r="V1316">
        <v>22</v>
      </c>
      <c r="W1316">
        <v>4</v>
      </c>
      <c r="X1316">
        <v>2</v>
      </c>
      <c r="Y1316">
        <v>2</v>
      </c>
      <c r="Z1316">
        <v>10</v>
      </c>
      <c r="AA1316">
        <v>3</v>
      </c>
      <c r="AB1316">
        <v>4</v>
      </c>
      <c r="AC1316" s="1">
        <v>43101</v>
      </c>
      <c r="AD1316">
        <v>8</v>
      </c>
      <c r="AE1316">
        <v>7</v>
      </c>
      <c r="AF1316">
        <v>5</v>
      </c>
      <c r="AG1316">
        <v>7</v>
      </c>
      <c r="AH1316" s="1"/>
      <c r="AI1316" t="s">
        <v>68</v>
      </c>
      <c r="AJ1316" t="s">
        <v>69</v>
      </c>
      <c r="AK1316">
        <v>1</v>
      </c>
      <c r="AL1316" t="s">
        <v>77</v>
      </c>
      <c r="AM1316">
        <v>2061.6</v>
      </c>
    </row>
    <row r="1317" spans="1:39" x14ac:dyDescent="0.25">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v>6962</v>
      </c>
      <c r="S1317">
        <v>19573</v>
      </c>
      <c r="T1317">
        <v>4</v>
      </c>
      <c r="U1317" t="s">
        <v>35</v>
      </c>
      <c r="V1317">
        <v>22</v>
      </c>
      <c r="W1317">
        <v>4</v>
      </c>
      <c r="X1317">
        <v>4</v>
      </c>
      <c r="Y1317">
        <v>1</v>
      </c>
      <c r="Z1317">
        <v>15</v>
      </c>
      <c r="AA1317">
        <v>2</v>
      </c>
      <c r="AB1317">
        <v>3</v>
      </c>
      <c r="AC1317" s="1">
        <v>45658</v>
      </c>
      <c r="AD1317">
        <v>1</v>
      </c>
      <c r="AE1317">
        <v>0</v>
      </c>
      <c r="AF1317">
        <v>0</v>
      </c>
      <c r="AG1317">
        <v>0</v>
      </c>
      <c r="AH1317" s="1"/>
      <c r="AI1317" t="s">
        <v>71</v>
      </c>
      <c r="AJ1317" t="s">
        <v>72</v>
      </c>
      <c r="AK1317">
        <v>6</v>
      </c>
      <c r="AL1317" t="s">
        <v>73</v>
      </c>
      <c r="AM1317">
        <v>2784.8</v>
      </c>
    </row>
    <row r="1318" spans="1:39" x14ac:dyDescent="0.25">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v>5675</v>
      </c>
      <c r="S1318">
        <v>19246</v>
      </c>
      <c r="T1318">
        <v>1</v>
      </c>
      <c r="U1318" t="s">
        <v>43</v>
      </c>
      <c r="V1318">
        <v>20</v>
      </c>
      <c r="W1318">
        <v>4</v>
      </c>
      <c r="X1318">
        <v>3</v>
      </c>
      <c r="Y1318">
        <v>1</v>
      </c>
      <c r="Z1318">
        <v>7</v>
      </c>
      <c r="AA1318">
        <v>5</v>
      </c>
      <c r="AB1318">
        <v>3</v>
      </c>
      <c r="AC1318" s="1">
        <v>43466</v>
      </c>
      <c r="AD1318">
        <v>7</v>
      </c>
      <c r="AE1318">
        <v>7</v>
      </c>
      <c r="AF1318">
        <v>7</v>
      </c>
      <c r="AG1318">
        <v>7</v>
      </c>
      <c r="AH1318" s="1"/>
      <c r="AI1318" t="s">
        <v>68</v>
      </c>
      <c r="AJ1318" t="s">
        <v>69</v>
      </c>
      <c r="AK1318">
        <v>2</v>
      </c>
      <c r="AL1318" t="s">
        <v>70</v>
      </c>
      <c r="AM1318">
        <v>2270</v>
      </c>
    </row>
    <row r="1319" spans="1:39" x14ac:dyDescent="0.25">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v>2379</v>
      </c>
      <c r="S1319">
        <v>19826</v>
      </c>
      <c r="T1319">
        <v>0</v>
      </c>
      <c r="U1319" t="s">
        <v>35</v>
      </c>
      <c r="V1319">
        <v>14</v>
      </c>
      <c r="W1319">
        <v>3</v>
      </c>
      <c r="X1319">
        <v>3</v>
      </c>
      <c r="Y1319">
        <v>0</v>
      </c>
      <c r="Z1319">
        <v>6</v>
      </c>
      <c r="AA1319">
        <v>3</v>
      </c>
      <c r="AB1319">
        <v>2</v>
      </c>
      <c r="AC1319" s="1">
        <v>44197</v>
      </c>
      <c r="AD1319">
        <v>5</v>
      </c>
      <c r="AE1319">
        <v>4</v>
      </c>
      <c r="AF1319">
        <v>0</v>
      </c>
      <c r="AG1319">
        <v>2</v>
      </c>
      <c r="AH1319" s="1"/>
      <c r="AI1319" t="s">
        <v>71</v>
      </c>
      <c r="AJ1319" t="s">
        <v>72</v>
      </c>
      <c r="AK1319">
        <v>6</v>
      </c>
      <c r="AL1319" t="s">
        <v>73</v>
      </c>
      <c r="AM1319">
        <v>713.7</v>
      </c>
    </row>
    <row r="1320" spans="1:39" x14ac:dyDescent="0.25">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v>3812</v>
      </c>
      <c r="S1320">
        <v>7003</v>
      </c>
      <c r="T1320">
        <v>1</v>
      </c>
      <c r="U1320" t="s">
        <v>43</v>
      </c>
      <c r="V1320">
        <v>13</v>
      </c>
      <c r="W1320">
        <v>3</v>
      </c>
      <c r="X1320">
        <v>2</v>
      </c>
      <c r="Y1320">
        <v>0</v>
      </c>
      <c r="Z1320">
        <v>11</v>
      </c>
      <c r="AA1320">
        <v>3</v>
      </c>
      <c r="AB1320">
        <v>4</v>
      </c>
      <c r="AC1320" s="1">
        <v>42005</v>
      </c>
      <c r="AD1320">
        <v>11</v>
      </c>
      <c r="AE1320">
        <v>8</v>
      </c>
      <c r="AF1320">
        <v>3</v>
      </c>
      <c r="AG1320">
        <v>10</v>
      </c>
      <c r="AH1320" s="1"/>
      <c r="AI1320" t="s">
        <v>71</v>
      </c>
      <c r="AJ1320" t="s">
        <v>72</v>
      </c>
      <c r="AK1320">
        <v>5</v>
      </c>
      <c r="AL1320" t="s">
        <v>74</v>
      </c>
      <c r="AM1320">
        <v>1143.6000000000001</v>
      </c>
    </row>
    <row r="1321" spans="1:39" x14ac:dyDescent="0.25">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v>4648</v>
      </c>
      <c r="S1321">
        <v>26075</v>
      </c>
      <c r="T1321">
        <v>8</v>
      </c>
      <c r="U1321" t="s">
        <v>43</v>
      </c>
      <c r="V1321">
        <v>13</v>
      </c>
      <c r="W1321">
        <v>3</v>
      </c>
      <c r="X1321">
        <v>3</v>
      </c>
      <c r="Y1321">
        <v>0</v>
      </c>
      <c r="Z1321">
        <v>4</v>
      </c>
      <c r="AA1321">
        <v>2</v>
      </c>
      <c r="AB1321">
        <v>4</v>
      </c>
      <c r="AC1321" s="1">
        <v>46023</v>
      </c>
      <c r="AD1321">
        <v>0</v>
      </c>
      <c r="AE1321">
        <v>0</v>
      </c>
      <c r="AF1321">
        <v>0</v>
      </c>
      <c r="AG1321">
        <v>0</v>
      </c>
      <c r="AH1321" s="1"/>
      <c r="AI1321" t="s">
        <v>68</v>
      </c>
      <c r="AJ1321" t="s">
        <v>69</v>
      </c>
      <c r="AK1321">
        <v>3</v>
      </c>
      <c r="AL1321" t="s">
        <v>76</v>
      </c>
      <c r="AM1321">
        <v>1394.4</v>
      </c>
    </row>
    <row r="1322" spans="1:39" x14ac:dyDescent="0.25">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v>2936</v>
      </c>
      <c r="S1322">
        <v>6161</v>
      </c>
      <c r="T1322">
        <v>3</v>
      </c>
      <c r="U1322" t="s">
        <v>43</v>
      </c>
      <c r="V1322">
        <v>22</v>
      </c>
      <c r="W1322">
        <v>4</v>
      </c>
      <c r="X1322">
        <v>2</v>
      </c>
      <c r="Y1322">
        <v>2</v>
      </c>
      <c r="Z1322">
        <v>10</v>
      </c>
      <c r="AA1322">
        <v>1</v>
      </c>
      <c r="AB1322">
        <v>2</v>
      </c>
      <c r="AC1322" s="1">
        <v>43831</v>
      </c>
      <c r="AD1322">
        <v>6</v>
      </c>
      <c r="AE1322">
        <v>3</v>
      </c>
      <c r="AF1322">
        <v>3</v>
      </c>
      <c r="AG1322">
        <v>3</v>
      </c>
      <c r="AH1322" s="1"/>
      <c r="AI1322" t="s">
        <v>71</v>
      </c>
      <c r="AJ1322" t="s">
        <v>72</v>
      </c>
      <c r="AK1322">
        <v>4</v>
      </c>
      <c r="AL1322" t="s">
        <v>75</v>
      </c>
      <c r="AM1322">
        <v>1174.4000000000001</v>
      </c>
    </row>
    <row r="1323" spans="1:39" x14ac:dyDescent="0.25">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v>2105</v>
      </c>
      <c r="S1323">
        <v>5411</v>
      </c>
      <c r="T1323">
        <v>4</v>
      </c>
      <c r="U1323" t="s">
        <v>43</v>
      </c>
      <c r="V1323">
        <v>12</v>
      </c>
      <c r="W1323">
        <v>3</v>
      </c>
      <c r="X1323">
        <v>3</v>
      </c>
      <c r="Y1323">
        <v>0</v>
      </c>
      <c r="Z1323">
        <v>7</v>
      </c>
      <c r="AA1323">
        <v>2</v>
      </c>
      <c r="AB1323">
        <v>3</v>
      </c>
      <c r="AC1323" s="1">
        <v>45292</v>
      </c>
      <c r="AD1323">
        <v>2</v>
      </c>
      <c r="AE1323">
        <v>2</v>
      </c>
      <c r="AF1323">
        <v>2</v>
      </c>
      <c r="AG1323">
        <v>0</v>
      </c>
      <c r="AH1323" s="1"/>
      <c r="AI1323" t="s">
        <v>71</v>
      </c>
      <c r="AJ1323" t="s">
        <v>72</v>
      </c>
      <c r="AK1323">
        <v>6</v>
      </c>
      <c r="AL1323" t="s">
        <v>73</v>
      </c>
      <c r="AM1323">
        <v>631.5</v>
      </c>
    </row>
    <row r="1324" spans="1:39" x14ac:dyDescent="0.25">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v>8578</v>
      </c>
      <c r="S1324">
        <v>19989</v>
      </c>
      <c r="T1324">
        <v>3</v>
      </c>
      <c r="U1324" t="s">
        <v>43</v>
      </c>
      <c r="V1324">
        <v>14</v>
      </c>
      <c r="W1324">
        <v>3</v>
      </c>
      <c r="X1324">
        <v>3</v>
      </c>
      <c r="Y1324">
        <v>1</v>
      </c>
      <c r="Z1324">
        <v>12</v>
      </c>
      <c r="AA1324">
        <v>4</v>
      </c>
      <c r="AB1324">
        <v>2</v>
      </c>
      <c r="AC1324" s="1">
        <v>42736</v>
      </c>
      <c r="AD1324">
        <v>9</v>
      </c>
      <c r="AE1324">
        <v>8</v>
      </c>
      <c r="AF1324">
        <v>4</v>
      </c>
      <c r="AG1324">
        <v>7</v>
      </c>
      <c r="AH1324" s="1"/>
      <c r="AI1324" t="s">
        <v>71</v>
      </c>
      <c r="AJ1324" t="s">
        <v>72</v>
      </c>
      <c r="AK1324">
        <v>4</v>
      </c>
      <c r="AL1324" t="s">
        <v>75</v>
      </c>
      <c r="AM1324">
        <v>2573.4</v>
      </c>
    </row>
    <row r="1325" spans="1:39" x14ac:dyDescent="0.25">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v>2706</v>
      </c>
      <c r="S1325">
        <v>10494</v>
      </c>
      <c r="T1325">
        <v>1</v>
      </c>
      <c r="U1325" t="s">
        <v>43</v>
      </c>
      <c r="V1325">
        <v>15</v>
      </c>
      <c r="W1325">
        <v>3</v>
      </c>
      <c r="X1325">
        <v>2</v>
      </c>
      <c r="Y1325">
        <v>1</v>
      </c>
      <c r="Z1325">
        <v>3</v>
      </c>
      <c r="AA1325">
        <v>2</v>
      </c>
      <c r="AB1325">
        <v>3</v>
      </c>
      <c r="AC1325" s="1">
        <v>44927</v>
      </c>
      <c r="AD1325">
        <v>3</v>
      </c>
      <c r="AE1325">
        <v>2</v>
      </c>
      <c r="AF1325">
        <v>2</v>
      </c>
      <c r="AG1325">
        <v>2</v>
      </c>
      <c r="AH1325" s="1"/>
      <c r="AI1325" t="s">
        <v>78</v>
      </c>
      <c r="AJ1325" t="s">
        <v>78</v>
      </c>
      <c r="AK1325">
        <v>8</v>
      </c>
      <c r="AL1325" t="s">
        <v>79</v>
      </c>
      <c r="AM1325">
        <v>811.80000000000007</v>
      </c>
    </row>
    <row r="1326" spans="1:39" x14ac:dyDescent="0.25">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v>6384</v>
      </c>
      <c r="S1326">
        <v>21143</v>
      </c>
      <c r="T1326">
        <v>8</v>
      </c>
      <c r="U1326" t="s">
        <v>43</v>
      </c>
      <c r="V1326">
        <v>17</v>
      </c>
      <c r="W1326">
        <v>3</v>
      </c>
      <c r="X1326">
        <v>4</v>
      </c>
      <c r="Y1326">
        <v>2</v>
      </c>
      <c r="Z1326">
        <v>11</v>
      </c>
      <c r="AA1326">
        <v>3</v>
      </c>
      <c r="AB1326">
        <v>3</v>
      </c>
      <c r="AC1326" s="1">
        <v>43466</v>
      </c>
      <c r="AD1326">
        <v>7</v>
      </c>
      <c r="AE1326">
        <v>0</v>
      </c>
      <c r="AF1326">
        <v>1</v>
      </c>
      <c r="AG1326">
        <v>6</v>
      </c>
      <c r="AH1326" s="1"/>
      <c r="AI1326" t="s">
        <v>71</v>
      </c>
      <c r="AJ1326" t="s">
        <v>72</v>
      </c>
      <c r="AK1326">
        <v>6</v>
      </c>
      <c r="AL1326" t="s">
        <v>73</v>
      </c>
      <c r="AM1326">
        <v>1915.2000000000003</v>
      </c>
    </row>
    <row r="1327" spans="1:39" x14ac:dyDescent="0.25">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v>3968</v>
      </c>
      <c r="S1327">
        <v>13624</v>
      </c>
      <c r="T1327">
        <v>4</v>
      </c>
      <c r="U1327" t="s">
        <v>43</v>
      </c>
      <c r="V1327">
        <v>13</v>
      </c>
      <c r="W1327">
        <v>3</v>
      </c>
      <c r="X1327">
        <v>4</v>
      </c>
      <c r="Y1327">
        <v>0</v>
      </c>
      <c r="Z1327">
        <v>8</v>
      </c>
      <c r="AA1327">
        <v>3</v>
      </c>
      <c r="AB1327">
        <v>3</v>
      </c>
      <c r="AC1327" s="1">
        <v>46023</v>
      </c>
      <c r="AD1327">
        <v>0</v>
      </c>
      <c r="AE1327">
        <v>0</v>
      </c>
      <c r="AF1327">
        <v>0</v>
      </c>
      <c r="AG1327">
        <v>0</v>
      </c>
      <c r="AH1327" s="1"/>
      <c r="AI1327" t="s">
        <v>71</v>
      </c>
      <c r="AJ1327" t="s">
        <v>72</v>
      </c>
      <c r="AK1327">
        <v>4</v>
      </c>
      <c r="AL1327" t="s">
        <v>75</v>
      </c>
      <c r="AM1327">
        <v>1190.4000000000001</v>
      </c>
    </row>
    <row r="1328" spans="1:39" x14ac:dyDescent="0.25">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s="1">
        <v>45292</v>
      </c>
      <c r="AD1328">
        <v>2</v>
      </c>
      <c r="AE1328">
        <v>2</v>
      </c>
      <c r="AF1328">
        <v>2</v>
      </c>
      <c r="AG1328">
        <v>2</v>
      </c>
      <c r="AH1328" s="1">
        <v>45258</v>
      </c>
      <c r="AI1328" t="s">
        <v>68</v>
      </c>
      <c r="AJ1328" t="s">
        <v>69</v>
      </c>
      <c r="AK1328">
        <v>3</v>
      </c>
      <c r="AL1328" t="s">
        <v>76</v>
      </c>
      <c r="AM1328">
        <v>2972.1000000000004</v>
      </c>
    </row>
    <row r="1329" spans="1:39" x14ac:dyDescent="0.25">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v>13225</v>
      </c>
      <c r="S1329">
        <v>7739</v>
      </c>
      <c r="T1329">
        <v>2</v>
      </c>
      <c r="U1329" t="s">
        <v>43</v>
      </c>
      <c r="V1329">
        <v>12</v>
      </c>
      <c r="W1329">
        <v>3</v>
      </c>
      <c r="X1329">
        <v>4</v>
      </c>
      <c r="Y1329">
        <v>1</v>
      </c>
      <c r="Z1329">
        <v>25</v>
      </c>
      <c r="AA1329">
        <v>5</v>
      </c>
      <c r="AB1329">
        <v>3</v>
      </c>
      <c r="AC1329" s="1">
        <v>39083</v>
      </c>
      <c r="AD1329">
        <v>19</v>
      </c>
      <c r="AE1329">
        <v>17</v>
      </c>
      <c r="AF1329">
        <v>2</v>
      </c>
      <c r="AG1329">
        <v>8</v>
      </c>
      <c r="AH1329" s="1"/>
      <c r="AI1329" t="s">
        <v>68</v>
      </c>
      <c r="AJ1329" t="s">
        <v>69</v>
      </c>
      <c r="AK1329">
        <v>1</v>
      </c>
      <c r="AL1329" t="s">
        <v>77</v>
      </c>
      <c r="AM1329">
        <v>3967.5</v>
      </c>
    </row>
    <row r="1330" spans="1:39" x14ac:dyDescent="0.25">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v>3540</v>
      </c>
      <c r="S1330">
        <v>7018</v>
      </c>
      <c r="T1330">
        <v>1</v>
      </c>
      <c r="U1330" t="s">
        <v>43</v>
      </c>
      <c r="V1330">
        <v>21</v>
      </c>
      <c r="W1330">
        <v>4</v>
      </c>
      <c r="X1330">
        <v>4</v>
      </c>
      <c r="Y1330">
        <v>1</v>
      </c>
      <c r="Z1330">
        <v>9</v>
      </c>
      <c r="AA1330">
        <v>5</v>
      </c>
      <c r="AB1330">
        <v>3</v>
      </c>
      <c r="AC1330" s="1">
        <v>42736</v>
      </c>
      <c r="AD1330">
        <v>9</v>
      </c>
      <c r="AE1330">
        <v>8</v>
      </c>
      <c r="AF1330">
        <v>5</v>
      </c>
      <c r="AG1330">
        <v>8</v>
      </c>
      <c r="AH1330" s="1"/>
      <c r="AI1330" t="s">
        <v>68</v>
      </c>
      <c r="AJ1330" t="s">
        <v>69</v>
      </c>
      <c r="AK1330">
        <v>2</v>
      </c>
      <c r="AL1330" t="s">
        <v>70</v>
      </c>
      <c r="AM1330">
        <v>1416</v>
      </c>
    </row>
    <row r="1331" spans="1:39" x14ac:dyDescent="0.25">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v>2804</v>
      </c>
      <c r="S1331">
        <v>15434</v>
      </c>
      <c r="T1331">
        <v>1</v>
      </c>
      <c r="U1331" t="s">
        <v>43</v>
      </c>
      <c r="V1331">
        <v>11</v>
      </c>
      <c r="W1331">
        <v>3</v>
      </c>
      <c r="X1331">
        <v>4</v>
      </c>
      <c r="Y1331">
        <v>0</v>
      </c>
      <c r="Z1331">
        <v>1</v>
      </c>
      <c r="AA1331">
        <v>3</v>
      </c>
      <c r="AB1331">
        <v>3</v>
      </c>
      <c r="AC1331" s="1">
        <v>45658</v>
      </c>
      <c r="AD1331">
        <v>1</v>
      </c>
      <c r="AE1331">
        <v>0</v>
      </c>
      <c r="AF1331">
        <v>0</v>
      </c>
      <c r="AG1331">
        <v>0</v>
      </c>
      <c r="AH1331" s="1"/>
      <c r="AI1331" t="s">
        <v>78</v>
      </c>
      <c r="AJ1331" t="s">
        <v>78</v>
      </c>
      <c r="AK1331">
        <v>9</v>
      </c>
      <c r="AL1331" t="s">
        <v>80</v>
      </c>
      <c r="AM1331">
        <v>841.2</v>
      </c>
    </row>
    <row r="1332" spans="1:39" x14ac:dyDescent="0.25">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v>19392</v>
      </c>
      <c r="S1332">
        <v>22539</v>
      </c>
      <c r="T1332">
        <v>7</v>
      </c>
      <c r="U1332" t="s">
        <v>43</v>
      </c>
      <c r="V1332">
        <v>13</v>
      </c>
      <c r="W1332">
        <v>3</v>
      </c>
      <c r="X1332">
        <v>4</v>
      </c>
      <c r="Y1332">
        <v>0</v>
      </c>
      <c r="Z1332">
        <v>21</v>
      </c>
      <c r="AA1332">
        <v>2</v>
      </c>
      <c r="AB1332">
        <v>3</v>
      </c>
      <c r="AC1332" s="1">
        <v>40179</v>
      </c>
      <c r="AD1332">
        <v>16</v>
      </c>
      <c r="AE1332">
        <v>12</v>
      </c>
      <c r="AF1332">
        <v>6</v>
      </c>
      <c r="AG1332">
        <v>14</v>
      </c>
      <c r="AH1332" s="1"/>
      <c r="AI1332" t="s">
        <v>71</v>
      </c>
      <c r="AJ1332" t="s">
        <v>72</v>
      </c>
      <c r="AK1332">
        <v>4</v>
      </c>
      <c r="AL1332" t="s">
        <v>75</v>
      </c>
      <c r="AM1332">
        <v>5817.6</v>
      </c>
    </row>
    <row r="1333" spans="1:39" x14ac:dyDescent="0.25">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v>19665</v>
      </c>
      <c r="S1333">
        <v>13583</v>
      </c>
      <c r="T1333">
        <v>4</v>
      </c>
      <c r="U1333" t="s">
        <v>43</v>
      </c>
      <c r="V1333">
        <v>12</v>
      </c>
      <c r="W1333">
        <v>3</v>
      </c>
      <c r="X1333">
        <v>4</v>
      </c>
      <c r="Y1333">
        <v>0</v>
      </c>
      <c r="Z1333">
        <v>29</v>
      </c>
      <c r="AA1333">
        <v>3</v>
      </c>
      <c r="AB1333">
        <v>3</v>
      </c>
      <c r="AC1333" s="1">
        <v>37987</v>
      </c>
      <c r="AD1333">
        <v>22</v>
      </c>
      <c r="AE1333">
        <v>10</v>
      </c>
      <c r="AF1333">
        <v>12</v>
      </c>
      <c r="AG1333">
        <v>9</v>
      </c>
      <c r="AH1333" s="1"/>
      <c r="AI1333" t="s">
        <v>71</v>
      </c>
      <c r="AJ1333" t="s">
        <v>72</v>
      </c>
      <c r="AK1333">
        <v>5</v>
      </c>
      <c r="AL1333" t="s">
        <v>74</v>
      </c>
      <c r="AM1333">
        <v>5899.5</v>
      </c>
    </row>
    <row r="1334" spans="1:39" x14ac:dyDescent="0.25">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v>2439</v>
      </c>
      <c r="S1334">
        <v>14753</v>
      </c>
      <c r="T1334">
        <v>1</v>
      </c>
      <c r="U1334" t="s">
        <v>35</v>
      </c>
      <c r="V1334">
        <v>24</v>
      </c>
      <c r="W1334">
        <v>4</v>
      </c>
      <c r="X1334">
        <v>2</v>
      </c>
      <c r="Y1334">
        <v>0</v>
      </c>
      <c r="Z1334">
        <v>1</v>
      </c>
      <c r="AA1334">
        <v>3</v>
      </c>
      <c r="AB1334">
        <v>2</v>
      </c>
      <c r="AC1334" s="1">
        <v>45658</v>
      </c>
      <c r="AD1334">
        <v>1</v>
      </c>
      <c r="AE1334">
        <v>0</v>
      </c>
      <c r="AF1334">
        <v>1</v>
      </c>
      <c r="AG1334">
        <v>0</v>
      </c>
      <c r="AH1334" s="1">
        <v>45252</v>
      </c>
      <c r="AI1334" t="s">
        <v>71</v>
      </c>
      <c r="AJ1334" t="s">
        <v>72</v>
      </c>
      <c r="AK1334">
        <v>6</v>
      </c>
      <c r="AL1334" t="s">
        <v>73</v>
      </c>
      <c r="AM1334">
        <v>975.6</v>
      </c>
    </row>
    <row r="1335" spans="1:39" x14ac:dyDescent="0.25">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v>7314</v>
      </c>
      <c r="S1335">
        <v>14011</v>
      </c>
      <c r="T1335">
        <v>5</v>
      </c>
      <c r="U1335" t="s">
        <v>43</v>
      </c>
      <c r="V1335">
        <v>21</v>
      </c>
      <c r="W1335">
        <v>4</v>
      </c>
      <c r="X1335">
        <v>3</v>
      </c>
      <c r="Y1335">
        <v>3</v>
      </c>
      <c r="Z1335">
        <v>14</v>
      </c>
      <c r="AA1335">
        <v>2</v>
      </c>
      <c r="AB1335">
        <v>3</v>
      </c>
      <c r="AC1335" s="1">
        <v>43101</v>
      </c>
      <c r="AD1335">
        <v>8</v>
      </c>
      <c r="AE1335">
        <v>7</v>
      </c>
      <c r="AF1335">
        <v>0</v>
      </c>
      <c r="AG1335">
        <v>7</v>
      </c>
      <c r="AH1335" s="1">
        <v>45251</v>
      </c>
      <c r="AI1335" t="s">
        <v>68</v>
      </c>
      <c r="AJ1335" t="s">
        <v>69</v>
      </c>
      <c r="AK1335">
        <v>1</v>
      </c>
      <c r="AL1335" t="s">
        <v>77</v>
      </c>
      <c r="AM1335">
        <v>2925.6000000000004</v>
      </c>
    </row>
    <row r="1336" spans="1:39" x14ac:dyDescent="0.25">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v>4774</v>
      </c>
      <c r="S1336">
        <v>23844</v>
      </c>
      <c r="T1336">
        <v>0</v>
      </c>
      <c r="U1336" t="s">
        <v>43</v>
      </c>
      <c r="V1336">
        <v>19</v>
      </c>
      <c r="W1336">
        <v>3</v>
      </c>
      <c r="X1336">
        <v>4</v>
      </c>
      <c r="Y1336">
        <v>1</v>
      </c>
      <c r="Z1336">
        <v>8</v>
      </c>
      <c r="AA1336">
        <v>2</v>
      </c>
      <c r="AB1336">
        <v>2</v>
      </c>
      <c r="AC1336" s="1">
        <v>43466</v>
      </c>
      <c r="AD1336">
        <v>7</v>
      </c>
      <c r="AE1336">
        <v>6</v>
      </c>
      <c r="AF1336">
        <v>7</v>
      </c>
      <c r="AG1336">
        <v>3</v>
      </c>
      <c r="AH1336" s="1"/>
      <c r="AI1336" t="s">
        <v>71</v>
      </c>
      <c r="AJ1336" t="s">
        <v>72</v>
      </c>
      <c r="AK1336">
        <v>5</v>
      </c>
      <c r="AL1336" t="s">
        <v>74</v>
      </c>
      <c r="AM1336">
        <v>1432.2</v>
      </c>
    </row>
    <row r="1337" spans="1:39" x14ac:dyDescent="0.25">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v>3902</v>
      </c>
      <c r="S1337">
        <v>5141</v>
      </c>
      <c r="T1337">
        <v>8</v>
      </c>
      <c r="U1337" t="s">
        <v>43</v>
      </c>
      <c r="V1337">
        <v>14</v>
      </c>
      <c r="W1337">
        <v>3</v>
      </c>
      <c r="X1337">
        <v>2</v>
      </c>
      <c r="Y1337">
        <v>3</v>
      </c>
      <c r="Z1337">
        <v>7</v>
      </c>
      <c r="AA1337">
        <v>2</v>
      </c>
      <c r="AB1337">
        <v>3</v>
      </c>
      <c r="AC1337" s="1">
        <v>45292</v>
      </c>
      <c r="AD1337">
        <v>2</v>
      </c>
      <c r="AE1337">
        <v>2</v>
      </c>
      <c r="AF1337">
        <v>2</v>
      </c>
      <c r="AG1337">
        <v>2</v>
      </c>
      <c r="AH1337" s="1"/>
      <c r="AI1337" t="s">
        <v>71</v>
      </c>
      <c r="AJ1337" t="s">
        <v>72</v>
      </c>
      <c r="AK1337">
        <v>6</v>
      </c>
      <c r="AL1337" t="s">
        <v>73</v>
      </c>
      <c r="AM1337">
        <v>1170.6000000000001</v>
      </c>
    </row>
    <row r="1338" spans="1:39" x14ac:dyDescent="0.25">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v>2662</v>
      </c>
      <c r="S1338">
        <v>7975</v>
      </c>
      <c r="T1338">
        <v>8</v>
      </c>
      <c r="U1338" t="s">
        <v>43</v>
      </c>
      <c r="V1338">
        <v>20</v>
      </c>
      <c r="W1338">
        <v>4</v>
      </c>
      <c r="X1338">
        <v>2</v>
      </c>
      <c r="Y1338">
        <v>1</v>
      </c>
      <c r="Z1338">
        <v>19</v>
      </c>
      <c r="AA1338">
        <v>2</v>
      </c>
      <c r="AB1338">
        <v>4</v>
      </c>
      <c r="AC1338" s="1">
        <v>44197</v>
      </c>
      <c r="AD1338">
        <v>5</v>
      </c>
      <c r="AE1338">
        <v>2</v>
      </c>
      <c r="AF1338">
        <v>0</v>
      </c>
      <c r="AG1338">
        <v>4</v>
      </c>
      <c r="AH1338" s="1"/>
      <c r="AI1338" t="s">
        <v>71</v>
      </c>
      <c r="AJ1338" t="s">
        <v>72</v>
      </c>
      <c r="AK1338">
        <v>5</v>
      </c>
      <c r="AL1338" t="s">
        <v>74</v>
      </c>
      <c r="AM1338">
        <v>1064.8</v>
      </c>
    </row>
    <row r="1339" spans="1:39" x14ac:dyDescent="0.25">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v>2856</v>
      </c>
      <c r="S1339">
        <v>3692</v>
      </c>
      <c r="T1339">
        <v>1</v>
      </c>
      <c r="U1339" t="s">
        <v>43</v>
      </c>
      <c r="V1339">
        <v>19</v>
      </c>
      <c r="W1339">
        <v>3</v>
      </c>
      <c r="X1339">
        <v>4</v>
      </c>
      <c r="Y1339">
        <v>1</v>
      </c>
      <c r="Z1339">
        <v>1</v>
      </c>
      <c r="AA1339">
        <v>3</v>
      </c>
      <c r="AB1339">
        <v>3</v>
      </c>
      <c r="AC1339" s="1">
        <v>45658</v>
      </c>
      <c r="AD1339">
        <v>1</v>
      </c>
      <c r="AE1339">
        <v>0</v>
      </c>
      <c r="AF1339">
        <v>0</v>
      </c>
      <c r="AG1339">
        <v>0</v>
      </c>
      <c r="AH1339" s="1"/>
      <c r="AI1339" t="s">
        <v>68</v>
      </c>
      <c r="AJ1339" t="s">
        <v>69</v>
      </c>
      <c r="AK1339">
        <v>1</v>
      </c>
      <c r="AL1339" t="s">
        <v>77</v>
      </c>
      <c r="AM1339">
        <v>856.80000000000007</v>
      </c>
    </row>
    <row r="1340" spans="1:39" x14ac:dyDescent="0.25">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v>1081</v>
      </c>
      <c r="S1340">
        <v>16019</v>
      </c>
      <c r="T1340">
        <v>1</v>
      </c>
      <c r="U1340" t="s">
        <v>43</v>
      </c>
      <c r="V1340">
        <v>13</v>
      </c>
      <c r="W1340">
        <v>3</v>
      </c>
      <c r="X1340">
        <v>3</v>
      </c>
      <c r="Y1340">
        <v>0</v>
      </c>
      <c r="Z1340">
        <v>1</v>
      </c>
      <c r="AA1340">
        <v>3</v>
      </c>
      <c r="AB1340">
        <v>2</v>
      </c>
      <c r="AC1340" s="1">
        <v>45658</v>
      </c>
      <c r="AD1340">
        <v>1</v>
      </c>
      <c r="AE1340">
        <v>0</v>
      </c>
      <c r="AF1340">
        <v>0</v>
      </c>
      <c r="AG1340">
        <v>0</v>
      </c>
      <c r="AH1340" s="1">
        <v>45244</v>
      </c>
      <c r="AI1340" t="s">
        <v>68</v>
      </c>
      <c r="AJ1340" t="s">
        <v>69</v>
      </c>
      <c r="AK1340">
        <v>2</v>
      </c>
      <c r="AL1340" t="s">
        <v>70</v>
      </c>
      <c r="AM1340">
        <v>324.3</v>
      </c>
    </row>
    <row r="1341" spans="1:39" x14ac:dyDescent="0.25">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v>2472</v>
      </c>
      <c r="S1341">
        <v>26092</v>
      </c>
      <c r="T1341">
        <v>1</v>
      </c>
      <c r="U1341" t="s">
        <v>35</v>
      </c>
      <c r="V1341">
        <v>23</v>
      </c>
      <c r="W1341">
        <v>4</v>
      </c>
      <c r="X1341">
        <v>1</v>
      </c>
      <c r="Y1341">
        <v>0</v>
      </c>
      <c r="Z1341">
        <v>1</v>
      </c>
      <c r="AA1341">
        <v>2</v>
      </c>
      <c r="AB1341">
        <v>3</v>
      </c>
      <c r="AC1341" s="1">
        <v>45658</v>
      </c>
      <c r="AD1341">
        <v>1</v>
      </c>
      <c r="AE1341">
        <v>0</v>
      </c>
      <c r="AF1341">
        <v>0</v>
      </c>
      <c r="AG1341">
        <v>0</v>
      </c>
      <c r="AH1341" s="1">
        <v>45242</v>
      </c>
      <c r="AI1341" t="s">
        <v>71</v>
      </c>
      <c r="AJ1341" t="s">
        <v>72</v>
      </c>
      <c r="AK1341">
        <v>4</v>
      </c>
      <c r="AL1341" t="s">
        <v>75</v>
      </c>
      <c r="AM1341">
        <v>988.80000000000007</v>
      </c>
    </row>
    <row r="1342" spans="1:39" x14ac:dyDescent="0.25">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v>5673</v>
      </c>
      <c r="S1342">
        <v>6060</v>
      </c>
      <c r="T1342">
        <v>1</v>
      </c>
      <c r="U1342" t="s">
        <v>35</v>
      </c>
      <c r="V1342">
        <v>13</v>
      </c>
      <c r="W1342">
        <v>3</v>
      </c>
      <c r="X1342">
        <v>1</v>
      </c>
      <c r="Y1342">
        <v>1</v>
      </c>
      <c r="Z1342">
        <v>10</v>
      </c>
      <c r="AA1342">
        <v>4</v>
      </c>
      <c r="AB1342">
        <v>3</v>
      </c>
      <c r="AC1342" s="1">
        <v>42370</v>
      </c>
      <c r="AD1342">
        <v>10</v>
      </c>
      <c r="AE1342">
        <v>9</v>
      </c>
      <c r="AF1342">
        <v>1</v>
      </c>
      <c r="AG1342">
        <v>7</v>
      </c>
      <c r="AH1342" s="1"/>
      <c r="AI1342" t="s">
        <v>68</v>
      </c>
      <c r="AJ1342" t="s">
        <v>69</v>
      </c>
      <c r="AK1342">
        <v>3</v>
      </c>
      <c r="AL1342" t="s">
        <v>76</v>
      </c>
      <c r="AM1342">
        <v>1701.9</v>
      </c>
    </row>
    <row r="1343" spans="1:39" x14ac:dyDescent="0.25">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v>4197</v>
      </c>
      <c r="S1343">
        <v>18624</v>
      </c>
      <c r="T1343">
        <v>1</v>
      </c>
      <c r="U1343" t="s">
        <v>43</v>
      </c>
      <c r="V1343">
        <v>11</v>
      </c>
      <c r="W1343">
        <v>3</v>
      </c>
      <c r="X1343">
        <v>1</v>
      </c>
      <c r="Y1343">
        <v>1</v>
      </c>
      <c r="Z1343">
        <v>10</v>
      </c>
      <c r="AA1343">
        <v>2</v>
      </c>
      <c r="AB1343">
        <v>3</v>
      </c>
      <c r="AC1343" s="1">
        <v>42370</v>
      </c>
      <c r="AD1343">
        <v>10</v>
      </c>
      <c r="AE1343">
        <v>8</v>
      </c>
      <c r="AF1343">
        <v>0</v>
      </c>
      <c r="AG1343">
        <v>2</v>
      </c>
      <c r="AH1343" s="1"/>
      <c r="AI1343" t="s">
        <v>71</v>
      </c>
      <c r="AJ1343" t="s">
        <v>72</v>
      </c>
      <c r="AK1343">
        <v>4</v>
      </c>
      <c r="AL1343" t="s">
        <v>75</v>
      </c>
      <c r="AM1343">
        <v>1259.1000000000001</v>
      </c>
    </row>
    <row r="1344" spans="1:39" x14ac:dyDescent="0.25">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v>9713</v>
      </c>
      <c r="S1344">
        <v>24444</v>
      </c>
      <c r="T1344">
        <v>2</v>
      </c>
      <c r="U1344" t="s">
        <v>35</v>
      </c>
      <c r="V1344">
        <v>13</v>
      </c>
      <c r="W1344">
        <v>3</v>
      </c>
      <c r="X1344">
        <v>4</v>
      </c>
      <c r="Y1344">
        <v>3</v>
      </c>
      <c r="Z1344">
        <v>9</v>
      </c>
      <c r="AA1344">
        <v>3</v>
      </c>
      <c r="AB1344">
        <v>3</v>
      </c>
      <c r="AC1344" s="1">
        <v>44197</v>
      </c>
      <c r="AD1344">
        <v>5</v>
      </c>
      <c r="AE1344">
        <v>3</v>
      </c>
      <c r="AF1344">
        <v>1</v>
      </c>
      <c r="AG1344">
        <v>0</v>
      </c>
      <c r="AH1344" s="1"/>
      <c r="AI1344" t="s">
        <v>68</v>
      </c>
      <c r="AJ1344" t="s">
        <v>69</v>
      </c>
      <c r="AK1344">
        <v>2</v>
      </c>
      <c r="AL1344" t="s">
        <v>70</v>
      </c>
      <c r="AM1344">
        <v>2913.9</v>
      </c>
    </row>
    <row r="1345" spans="1:39" x14ac:dyDescent="0.25">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v>2062</v>
      </c>
      <c r="S1345">
        <v>19384</v>
      </c>
      <c r="T1345">
        <v>3</v>
      </c>
      <c r="U1345" t="s">
        <v>43</v>
      </c>
      <c r="V1345">
        <v>14</v>
      </c>
      <c r="W1345">
        <v>3</v>
      </c>
      <c r="X1345">
        <v>2</v>
      </c>
      <c r="Y1345">
        <v>0</v>
      </c>
      <c r="Z1345">
        <v>11</v>
      </c>
      <c r="AA1345">
        <v>2</v>
      </c>
      <c r="AB1345">
        <v>3</v>
      </c>
      <c r="AC1345" s="1">
        <v>44927</v>
      </c>
      <c r="AD1345">
        <v>3</v>
      </c>
      <c r="AE1345">
        <v>2</v>
      </c>
      <c r="AF1345">
        <v>1</v>
      </c>
      <c r="AG1345">
        <v>2</v>
      </c>
      <c r="AH1345" s="1"/>
      <c r="AI1345" t="s">
        <v>71</v>
      </c>
      <c r="AJ1345" t="s">
        <v>72</v>
      </c>
      <c r="AK1345">
        <v>6</v>
      </c>
      <c r="AL1345" t="s">
        <v>73</v>
      </c>
      <c r="AM1345">
        <v>618.6</v>
      </c>
    </row>
    <row r="1346" spans="1:39" x14ac:dyDescent="0.25">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v>4284</v>
      </c>
      <c r="S1346">
        <v>13588</v>
      </c>
      <c r="T1346">
        <v>5</v>
      </c>
      <c r="U1346" t="s">
        <v>35</v>
      </c>
      <c r="V1346">
        <v>22</v>
      </c>
      <c r="W1346">
        <v>4</v>
      </c>
      <c r="X1346">
        <v>3</v>
      </c>
      <c r="Y1346">
        <v>1</v>
      </c>
      <c r="Z1346">
        <v>16</v>
      </c>
      <c r="AA1346">
        <v>2</v>
      </c>
      <c r="AB1346">
        <v>3</v>
      </c>
      <c r="AC1346" s="1">
        <v>44197</v>
      </c>
      <c r="AD1346">
        <v>5</v>
      </c>
      <c r="AE1346">
        <v>3</v>
      </c>
      <c r="AF1346">
        <v>0</v>
      </c>
      <c r="AG1346">
        <v>4</v>
      </c>
      <c r="AH1346" s="1"/>
      <c r="AI1346" t="s">
        <v>71</v>
      </c>
      <c r="AJ1346" t="s">
        <v>72</v>
      </c>
      <c r="AK1346">
        <v>5</v>
      </c>
      <c r="AL1346" t="s">
        <v>74</v>
      </c>
      <c r="AM1346">
        <v>1713.6000000000001</v>
      </c>
    </row>
    <row r="1347" spans="1:39" x14ac:dyDescent="0.25">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v>4788</v>
      </c>
      <c r="S1347">
        <v>25388</v>
      </c>
      <c r="T1347">
        <v>0</v>
      </c>
      <c r="U1347" t="s">
        <v>35</v>
      </c>
      <c r="V1347">
        <v>11</v>
      </c>
      <c r="W1347">
        <v>3</v>
      </c>
      <c r="X1347">
        <v>4</v>
      </c>
      <c r="Y1347">
        <v>0</v>
      </c>
      <c r="Z1347">
        <v>4</v>
      </c>
      <c r="AA1347">
        <v>2</v>
      </c>
      <c r="AB1347">
        <v>3</v>
      </c>
      <c r="AC1347" s="1">
        <v>44927</v>
      </c>
      <c r="AD1347">
        <v>3</v>
      </c>
      <c r="AE1347">
        <v>2</v>
      </c>
      <c r="AF1347">
        <v>0</v>
      </c>
      <c r="AG1347">
        <v>2</v>
      </c>
      <c r="AH1347" s="1"/>
      <c r="AI1347" t="s">
        <v>71</v>
      </c>
      <c r="AJ1347" t="s">
        <v>72</v>
      </c>
      <c r="AK1347">
        <v>6</v>
      </c>
      <c r="AL1347" t="s">
        <v>73</v>
      </c>
      <c r="AM1347">
        <v>1436.4</v>
      </c>
    </row>
    <row r="1348" spans="1:39" x14ac:dyDescent="0.25">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v>5906</v>
      </c>
      <c r="S1348">
        <v>23888</v>
      </c>
      <c r="T1348">
        <v>0</v>
      </c>
      <c r="U1348" t="s">
        <v>43</v>
      </c>
      <c r="V1348">
        <v>13</v>
      </c>
      <c r="W1348">
        <v>3</v>
      </c>
      <c r="X1348">
        <v>4</v>
      </c>
      <c r="Y1348">
        <v>2</v>
      </c>
      <c r="Z1348">
        <v>10</v>
      </c>
      <c r="AA1348">
        <v>2</v>
      </c>
      <c r="AB1348">
        <v>2</v>
      </c>
      <c r="AC1348" s="1">
        <v>42736</v>
      </c>
      <c r="AD1348">
        <v>9</v>
      </c>
      <c r="AE1348">
        <v>8</v>
      </c>
      <c r="AF1348">
        <v>3</v>
      </c>
      <c r="AG1348">
        <v>8</v>
      </c>
      <c r="AH1348" s="1"/>
      <c r="AI1348" t="s">
        <v>71</v>
      </c>
      <c r="AJ1348" t="s">
        <v>72</v>
      </c>
      <c r="AK1348">
        <v>5</v>
      </c>
      <c r="AL1348" t="s">
        <v>74</v>
      </c>
      <c r="AM1348">
        <v>1771.8000000000002</v>
      </c>
    </row>
    <row r="1349" spans="1:39" x14ac:dyDescent="0.25">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v>3886</v>
      </c>
      <c r="S1349">
        <v>4223</v>
      </c>
      <c r="T1349">
        <v>1</v>
      </c>
      <c r="U1349" t="s">
        <v>43</v>
      </c>
      <c r="V1349">
        <v>21</v>
      </c>
      <c r="W1349">
        <v>4</v>
      </c>
      <c r="X1349">
        <v>4</v>
      </c>
      <c r="Y1349">
        <v>0</v>
      </c>
      <c r="Z1349">
        <v>10</v>
      </c>
      <c r="AA1349">
        <v>2</v>
      </c>
      <c r="AB1349">
        <v>2</v>
      </c>
      <c r="AC1349" s="1">
        <v>42370</v>
      </c>
      <c r="AD1349">
        <v>10</v>
      </c>
      <c r="AE1349">
        <v>1</v>
      </c>
      <c r="AF1349">
        <v>0</v>
      </c>
      <c r="AG1349">
        <v>8</v>
      </c>
      <c r="AH1349" s="1"/>
      <c r="AI1349" t="s">
        <v>78</v>
      </c>
      <c r="AJ1349" t="s">
        <v>78</v>
      </c>
      <c r="AK1349">
        <v>7</v>
      </c>
      <c r="AL1349" t="s">
        <v>81</v>
      </c>
      <c r="AM1349">
        <v>1554.4</v>
      </c>
    </row>
    <row r="1350" spans="1:39" x14ac:dyDescent="0.25">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v>16823</v>
      </c>
      <c r="S1350">
        <v>18991</v>
      </c>
      <c r="T1350">
        <v>2</v>
      </c>
      <c r="U1350" t="s">
        <v>43</v>
      </c>
      <c r="V1350">
        <v>11</v>
      </c>
      <c r="W1350">
        <v>3</v>
      </c>
      <c r="X1350">
        <v>1</v>
      </c>
      <c r="Y1350">
        <v>1</v>
      </c>
      <c r="Z1350">
        <v>22</v>
      </c>
      <c r="AA1350">
        <v>3</v>
      </c>
      <c r="AB1350">
        <v>3</v>
      </c>
      <c r="AC1350" s="1">
        <v>39083</v>
      </c>
      <c r="AD1350">
        <v>19</v>
      </c>
      <c r="AE1350">
        <v>7</v>
      </c>
      <c r="AF1350">
        <v>11</v>
      </c>
      <c r="AG1350">
        <v>16</v>
      </c>
      <c r="AH1350" s="1"/>
      <c r="AI1350" t="s">
        <v>71</v>
      </c>
      <c r="AJ1350" t="s">
        <v>72</v>
      </c>
      <c r="AK1350">
        <v>6</v>
      </c>
      <c r="AL1350" t="s">
        <v>73</v>
      </c>
      <c r="AM1350">
        <v>5046.9000000000005</v>
      </c>
    </row>
    <row r="1351" spans="1:39" x14ac:dyDescent="0.25">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v>2933</v>
      </c>
      <c r="S1351">
        <v>14908</v>
      </c>
      <c r="T1351">
        <v>1</v>
      </c>
      <c r="U1351" t="s">
        <v>35</v>
      </c>
      <c r="V1351">
        <v>13</v>
      </c>
      <c r="W1351">
        <v>3</v>
      </c>
      <c r="X1351">
        <v>3</v>
      </c>
      <c r="Y1351">
        <v>1</v>
      </c>
      <c r="Z1351">
        <v>1</v>
      </c>
      <c r="AA1351">
        <v>3</v>
      </c>
      <c r="AB1351">
        <v>2</v>
      </c>
      <c r="AC1351" s="1">
        <v>45658</v>
      </c>
      <c r="AD1351">
        <v>1</v>
      </c>
      <c r="AE1351">
        <v>0</v>
      </c>
      <c r="AF1351">
        <v>1</v>
      </c>
      <c r="AG1351">
        <v>0</v>
      </c>
      <c r="AH1351" s="1"/>
      <c r="AI1351" t="s">
        <v>71</v>
      </c>
      <c r="AJ1351" t="s">
        <v>72</v>
      </c>
      <c r="AK1351">
        <v>4</v>
      </c>
      <c r="AL1351" t="s">
        <v>75</v>
      </c>
      <c r="AM1351">
        <v>879.90000000000009</v>
      </c>
    </row>
    <row r="1352" spans="1:39" x14ac:dyDescent="0.25">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v>6500</v>
      </c>
      <c r="S1352">
        <v>26997</v>
      </c>
      <c r="T1352">
        <v>0</v>
      </c>
      <c r="U1352" t="s">
        <v>43</v>
      </c>
      <c r="V1352">
        <v>14</v>
      </c>
      <c r="W1352">
        <v>3</v>
      </c>
      <c r="X1352">
        <v>2</v>
      </c>
      <c r="Y1352">
        <v>0</v>
      </c>
      <c r="Z1352">
        <v>9</v>
      </c>
      <c r="AA1352">
        <v>5</v>
      </c>
      <c r="AB1352">
        <v>2</v>
      </c>
      <c r="AC1352" s="1">
        <v>43101</v>
      </c>
      <c r="AD1352">
        <v>8</v>
      </c>
      <c r="AE1352">
        <v>7</v>
      </c>
      <c r="AF1352">
        <v>0</v>
      </c>
      <c r="AG1352">
        <v>7</v>
      </c>
      <c r="AH1352" s="1"/>
      <c r="AI1352" t="s">
        <v>68</v>
      </c>
      <c r="AJ1352" t="s">
        <v>69</v>
      </c>
      <c r="AK1352">
        <v>3</v>
      </c>
      <c r="AL1352" t="s">
        <v>76</v>
      </c>
      <c r="AM1352">
        <v>1950</v>
      </c>
    </row>
    <row r="1353" spans="1:39" x14ac:dyDescent="0.25">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v>17174</v>
      </c>
      <c r="S1353">
        <v>2437</v>
      </c>
      <c r="T1353">
        <v>3</v>
      </c>
      <c r="U1353" t="s">
        <v>43</v>
      </c>
      <c r="V1353">
        <v>11</v>
      </c>
      <c r="W1353">
        <v>3</v>
      </c>
      <c r="X1353">
        <v>2</v>
      </c>
      <c r="Y1353">
        <v>1</v>
      </c>
      <c r="Z1353">
        <v>24</v>
      </c>
      <c r="AA1353">
        <v>3</v>
      </c>
      <c r="AB1353">
        <v>3</v>
      </c>
      <c r="AC1353" s="1">
        <v>37987</v>
      </c>
      <c r="AD1353">
        <v>22</v>
      </c>
      <c r="AE1353">
        <v>17</v>
      </c>
      <c r="AF1353">
        <v>4</v>
      </c>
      <c r="AG1353">
        <v>7</v>
      </c>
      <c r="AH1353" s="1"/>
      <c r="AI1353" t="s">
        <v>71</v>
      </c>
      <c r="AJ1353" t="s">
        <v>72</v>
      </c>
      <c r="AK1353">
        <v>5</v>
      </c>
      <c r="AL1353" t="s">
        <v>74</v>
      </c>
      <c r="AM1353">
        <v>5152.2000000000007</v>
      </c>
    </row>
    <row r="1354" spans="1:39" x14ac:dyDescent="0.25">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v>5033</v>
      </c>
      <c r="S1354">
        <v>9364</v>
      </c>
      <c r="T1354">
        <v>2</v>
      </c>
      <c r="U1354" t="s">
        <v>43</v>
      </c>
      <c r="V1354">
        <v>15</v>
      </c>
      <c r="W1354">
        <v>3</v>
      </c>
      <c r="X1354">
        <v>4</v>
      </c>
      <c r="Y1354">
        <v>1</v>
      </c>
      <c r="Z1354">
        <v>10</v>
      </c>
      <c r="AA1354">
        <v>5</v>
      </c>
      <c r="AB1354">
        <v>3</v>
      </c>
      <c r="AC1354" s="1">
        <v>45292</v>
      </c>
      <c r="AD1354">
        <v>2</v>
      </c>
      <c r="AE1354">
        <v>0</v>
      </c>
      <c r="AF1354">
        <v>2</v>
      </c>
      <c r="AG1354">
        <v>2</v>
      </c>
      <c r="AH1354" s="1"/>
      <c r="AI1354" t="s">
        <v>71</v>
      </c>
      <c r="AJ1354" t="s">
        <v>72</v>
      </c>
      <c r="AK1354">
        <v>5</v>
      </c>
      <c r="AL1354" t="s">
        <v>74</v>
      </c>
      <c r="AM1354">
        <v>1509.9</v>
      </c>
    </row>
    <row r="1355" spans="1:39" x14ac:dyDescent="0.25">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v>2307</v>
      </c>
      <c r="S1355">
        <v>14460</v>
      </c>
      <c r="T1355">
        <v>1</v>
      </c>
      <c r="U1355" t="s">
        <v>35</v>
      </c>
      <c r="V1355">
        <v>23</v>
      </c>
      <c r="W1355">
        <v>4</v>
      </c>
      <c r="X1355">
        <v>2</v>
      </c>
      <c r="Y1355">
        <v>1</v>
      </c>
      <c r="Z1355">
        <v>5</v>
      </c>
      <c r="AA1355">
        <v>2</v>
      </c>
      <c r="AB1355">
        <v>3</v>
      </c>
      <c r="AC1355" s="1">
        <v>44197</v>
      </c>
      <c r="AD1355">
        <v>5</v>
      </c>
      <c r="AE1355">
        <v>2</v>
      </c>
      <c r="AF1355">
        <v>3</v>
      </c>
      <c r="AG1355">
        <v>0</v>
      </c>
      <c r="AH1355" s="1">
        <v>45215</v>
      </c>
      <c r="AI1355" t="s">
        <v>71</v>
      </c>
      <c r="AJ1355" t="s">
        <v>72</v>
      </c>
      <c r="AK1355">
        <v>4</v>
      </c>
      <c r="AL1355" t="s">
        <v>75</v>
      </c>
      <c r="AM1355">
        <v>922.80000000000007</v>
      </c>
    </row>
    <row r="1356" spans="1:39" x14ac:dyDescent="0.25">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v>2587</v>
      </c>
      <c r="S1356">
        <v>10261</v>
      </c>
      <c r="T1356">
        <v>1</v>
      </c>
      <c r="U1356" t="s">
        <v>43</v>
      </c>
      <c r="V1356">
        <v>16</v>
      </c>
      <c r="W1356">
        <v>3</v>
      </c>
      <c r="X1356">
        <v>4</v>
      </c>
      <c r="Y1356">
        <v>0</v>
      </c>
      <c r="Z1356">
        <v>5</v>
      </c>
      <c r="AA1356">
        <v>3</v>
      </c>
      <c r="AB1356">
        <v>3</v>
      </c>
      <c r="AC1356" s="1">
        <v>44562</v>
      </c>
      <c r="AD1356">
        <v>4</v>
      </c>
      <c r="AE1356">
        <v>2</v>
      </c>
      <c r="AF1356">
        <v>1</v>
      </c>
      <c r="AG1356">
        <v>0</v>
      </c>
      <c r="AH1356" s="1">
        <v>45213</v>
      </c>
      <c r="AI1356" t="s">
        <v>71</v>
      </c>
      <c r="AJ1356" t="s">
        <v>72</v>
      </c>
      <c r="AK1356">
        <v>6</v>
      </c>
      <c r="AL1356" t="s">
        <v>73</v>
      </c>
      <c r="AM1356">
        <v>776.09999999999991</v>
      </c>
    </row>
    <row r="1357" spans="1:39" x14ac:dyDescent="0.25">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v>5507</v>
      </c>
      <c r="S1357">
        <v>16822</v>
      </c>
      <c r="T1357">
        <v>2</v>
      </c>
      <c r="U1357" t="s">
        <v>43</v>
      </c>
      <c r="V1357">
        <v>16</v>
      </c>
      <c r="W1357">
        <v>3</v>
      </c>
      <c r="X1357">
        <v>3</v>
      </c>
      <c r="Y1357">
        <v>2</v>
      </c>
      <c r="Z1357">
        <v>12</v>
      </c>
      <c r="AA1357">
        <v>1</v>
      </c>
      <c r="AB1357">
        <v>1</v>
      </c>
      <c r="AC1357" s="1">
        <v>44562</v>
      </c>
      <c r="AD1357">
        <v>4</v>
      </c>
      <c r="AE1357">
        <v>2</v>
      </c>
      <c r="AF1357">
        <v>1</v>
      </c>
      <c r="AG1357">
        <v>3</v>
      </c>
      <c r="AH1357" s="1"/>
      <c r="AI1357" t="s">
        <v>68</v>
      </c>
      <c r="AJ1357" t="s">
        <v>69</v>
      </c>
      <c r="AK1357">
        <v>1</v>
      </c>
      <c r="AL1357" t="s">
        <v>77</v>
      </c>
      <c r="AM1357">
        <v>1652.1000000000001</v>
      </c>
    </row>
    <row r="1358" spans="1:39" x14ac:dyDescent="0.25">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v>4393</v>
      </c>
      <c r="S1358">
        <v>26841</v>
      </c>
      <c r="T1358">
        <v>5</v>
      </c>
      <c r="U1358" t="s">
        <v>43</v>
      </c>
      <c r="V1358">
        <v>21</v>
      </c>
      <c r="W1358">
        <v>4</v>
      </c>
      <c r="X1358">
        <v>3</v>
      </c>
      <c r="Y1358">
        <v>1</v>
      </c>
      <c r="Z1358">
        <v>14</v>
      </c>
      <c r="AA1358">
        <v>3</v>
      </c>
      <c r="AB1358">
        <v>3</v>
      </c>
      <c r="AC1358" s="1">
        <v>44197</v>
      </c>
      <c r="AD1358">
        <v>5</v>
      </c>
      <c r="AE1358">
        <v>4</v>
      </c>
      <c r="AF1358">
        <v>1</v>
      </c>
      <c r="AG1358">
        <v>4</v>
      </c>
      <c r="AH1358" s="1"/>
      <c r="AI1358" t="s">
        <v>68</v>
      </c>
      <c r="AJ1358" t="s">
        <v>69</v>
      </c>
      <c r="AK1358">
        <v>2</v>
      </c>
      <c r="AL1358" t="s">
        <v>70</v>
      </c>
      <c r="AM1358">
        <v>1757.2</v>
      </c>
    </row>
    <row r="1359" spans="1:39" x14ac:dyDescent="0.25">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v>13348</v>
      </c>
      <c r="S1359">
        <v>14842</v>
      </c>
      <c r="T1359">
        <v>9</v>
      </c>
      <c r="U1359" t="s">
        <v>43</v>
      </c>
      <c r="V1359">
        <v>13</v>
      </c>
      <c r="W1359">
        <v>3</v>
      </c>
      <c r="X1359">
        <v>2</v>
      </c>
      <c r="Y1359">
        <v>1</v>
      </c>
      <c r="Z1359">
        <v>18</v>
      </c>
      <c r="AA1359">
        <v>3</v>
      </c>
      <c r="AB1359">
        <v>4</v>
      </c>
      <c r="AC1359" s="1">
        <v>41275</v>
      </c>
      <c r="AD1359">
        <v>13</v>
      </c>
      <c r="AE1359">
        <v>7</v>
      </c>
      <c r="AF1359">
        <v>5</v>
      </c>
      <c r="AG1359">
        <v>7</v>
      </c>
      <c r="AH1359" s="1"/>
      <c r="AI1359" t="s">
        <v>71</v>
      </c>
      <c r="AJ1359" t="s">
        <v>72</v>
      </c>
      <c r="AK1359">
        <v>4</v>
      </c>
      <c r="AL1359" t="s">
        <v>75</v>
      </c>
      <c r="AM1359">
        <v>4004.4000000000005</v>
      </c>
    </row>
    <row r="1360" spans="1:39" x14ac:dyDescent="0.25">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v>6583</v>
      </c>
      <c r="S1360">
        <v>20115</v>
      </c>
      <c r="T1360">
        <v>2</v>
      </c>
      <c r="U1360" t="s">
        <v>35</v>
      </c>
      <c r="V1360">
        <v>11</v>
      </c>
      <c r="W1360">
        <v>3</v>
      </c>
      <c r="X1360">
        <v>4</v>
      </c>
      <c r="Y1360">
        <v>1</v>
      </c>
      <c r="Z1360">
        <v>8</v>
      </c>
      <c r="AA1360">
        <v>2</v>
      </c>
      <c r="AB1360">
        <v>3</v>
      </c>
      <c r="AC1360" s="1">
        <v>44197</v>
      </c>
      <c r="AD1360">
        <v>5</v>
      </c>
      <c r="AE1360">
        <v>2</v>
      </c>
      <c r="AF1360">
        <v>1</v>
      </c>
      <c r="AG1360">
        <v>4</v>
      </c>
      <c r="AH1360" s="1"/>
      <c r="AI1360" t="s">
        <v>68</v>
      </c>
      <c r="AJ1360" t="s">
        <v>69</v>
      </c>
      <c r="AK1360">
        <v>2</v>
      </c>
      <c r="AL1360" t="s">
        <v>70</v>
      </c>
      <c r="AM1360">
        <v>1974.9</v>
      </c>
    </row>
    <row r="1361" spans="1:39" x14ac:dyDescent="0.25">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v>8103</v>
      </c>
      <c r="S1361">
        <v>16495</v>
      </c>
      <c r="T1361">
        <v>3</v>
      </c>
      <c r="U1361" t="s">
        <v>35</v>
      </c>
      <c r="V1361">
        <v>12</v>
      </c>
      <c r="W1361">
        <v>3</v>
      </c>
      <c r="X1361">
        <v>3</v>
      </c>
      <c r="Y1361">
        <v>0</v>
      </c>
      <c r="Z1361">
        <v>9</v>
      </c>
      <c r="AA1361">
        <v>3</v>
      </c>
      <c r="AB1361">
        <v>2</v>
      </c>
      <c r="AC1361" s="1">
        <v>44562</v>
      </c>
      <c r="AD1361">
        <v>4</v>
      </c>
      <c r="AE1361">
        <v>2</v>
      </c>
      <c r="AF1361">
        <v>0</v>
      </c>
      <c r="AG1361">
        <v>1</v>
      </c>
      <c r="AH1361" s="1"/>
      <c r="AI1361" t="s">
        <v>68</v>
      </c>
      <c r="AJ1361" t="s">
        <v>69</v>
      </c>
      <c r="AK1361">
        <v>2</v>
      </c>
      <c r="AL1361" t="s">
        <v>70</v>
      </c>
      <c r="AM1361">
        <v>2430.9</v>
      </c>
    </row>
    <row r="1362" spans="1:39" x14ac:dyDescent="0.25">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v>3978</v>
      </c>
      <c r="S1362">
        <v>16031</v>
      </c>
      <c r="T1362">
        <v>8</v>
      </c>
      <c r="U1362" t="s">
        <v>43</v>
      </c>
      <c r="V1362">
        <v>12</v>
      </c>
      <c r="W1362">
        <v>3</v>
      </c>
      <c r="X1362">
        <v>2</v>
      </c>
      <c r="Y1362">
        <v>1</v>
      </c>
      <c r="Z1362">
        <v>4</v>
      </c>
      <c r="AA1362">
        <v>0</v>
      </c>
      <c r="AB1362">
        <v>2</v>
      </c>
      <c r="AC1362" s="1">
        <v>45292</v>
      </c>
      <c r="AD1362">
        <v>2</v>
      </c>
      <c r="AE1362">
        <v>2</v>
      </c>
      <c r="AF1362">
        <v>2</v>
      </c>
      <c r="AG1362">
        <v>2</v>
      </c>
      <c r="AH1362" s="1"/>
      <c r="AI1362" t="s">
        <v>71</v>
      </c>
      <c r="AJ1362" t="s">
        <v>72</v>
      </c>
      <c r="AK1362">
        <v>6</v>
      </c>
      <c r="AL1362" t="s">
        <v>73</v>
      </c>
      <c r="AM1362">
        <v>1193.4000000000001</v>
      </c>
    </row>
    <row r="1363" spans="1:39" x14ac:dyDescent="0.25">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v>2544</v>
      </c>
      <c r="S1363">
        <v>7102</v>
      </c>
      <c r="T1363">
        <v>0</v>
      </c>
      <c r="U1363" t="s">
        <v>43</v>
      </c>
      <c r="V1363">
        <v>18</v>
      </c>
      <c r="W1363">
        <v>3</v>
      </c>
      <c r="X1363">
        <v>1</v>
      </c>
      <c r="Y1363">
        <v>1</v>
      </c>
      <c r="Z1363">
        <v>8</v>
      </c>
      <c r="AA1363">
        <v>3</v>
      </c>
      <c r="AB1363">
        <v>3</v>
      </c>
      <c r="AC1363" s="1">
        <v>43466</v>
      </c>
      <c r="AD1363">
        <v>7</v>
      </c>
      <c r="AE1363">
        <v>7</v>
      </c>
      <c r="AF1363">
        <v>7</v>
      </c>
      <c r="AG1363">
        <v>7</v>
      </c>
      <c r="AH1363" s="1"/>
      <c r="AI1363" t="s">
        <v>71</v>
      </c>
      <c r="AJ1363" t="s">
        <v>72</v>
      </c>
      <c r="AK1363">
        <v>5</v>
      </c>
      <c r="AL1363" t="s">
        <v>74</v>
      </c>
      <c r="AM1363">
        <v>763.2</v>
      </c>
    </row>
    <row r="1364" spans="1:39" x14ac:dyDescent="0.25">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v>5399</v>
      </c>
      <c r="S1364">
        <v>14511</v>
      </c>
      <c r="T1364">
        <v>4</v>
      </c>
      <c r="U1364" t="s">
        <v>43</v>
      </c>
      <c r="V1364">
        <v>12</v>
      </c>
      <c r="W1364">
        <v>3</v>
      </c>
      <c r="X1364">
        <v>3</v>
      </c>
      <c r="Y1364">
        <v>0</v>
      </c>
      <c r="Z1364">
        <v>12</v>
      </c>
      <c r="AA1364">
        <v>3</v>
      </c>
      <c r="AB1364">
        <v>3</v>
      </c>
      <c r="AC1364" s="1">
        <v>44562</v>
      </c>
      <c r="AD1364">
        <v>4</v>
      </c>
      <c r="AE1364">
        <v>2</v>
      </c>
      <c r="AF1364">
        <v>0</v>
      </c>
      <c r="AG1364">
        <v>3</v>
      </c>
      <c r="AH1364" s="1"/>
      <c r="AI1364" t="s">
        <v>71</v>
      </c>
      <c r="AJ1364" t="s">
        <v>72</v>
      </c>
      <c r="AK1364">
        <v>6</v>
      </c>
      <c r="AL1364" t="s">
        <v>73</v>
      </c>
      <c r="AM1364">
        <v>1619.6999999999998</v>
      </c>
    </row>
    <row r="1365" spans="1:39" x14ac:dyDescent="0.25">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v>5487</v>
      </c>
      <c r="S1365">
        <v>10410</v>
      </c>
      <c r="T1365">
        <v>1</v>
      </c>
      <c r="U1365" t="s">
        <v>43</v>
      </c>
      <c r="V1365">
        <v>14</v>
      </c>
      <c r="W1365">
        <v>3</v>
      </c>
      <c r="X1365">
        <v>2</v>
      </c>
      <c r="Y1365">
        <v>0</v>
      </c>
      <c r="Z1365">
        <v>10</v>
      </c>
      <c r="AA1365">
        <v>2</v>
      </c>
      <c r="AB1365">
        <v>2</v>
      </c>
      <c r="AC1365" s="1">
        <v>42370</v>
      </c>
      <c r="AD1365">
        <v>10</v>
      </c>
      <c r="AE1365">
        <v>4</v>
      </c>
      <c r="AF1365">
        <v>0</v>
      </c>
      <c r="AG1365">
        <v>9</v>
      </c>
      <c r="AH1365" s="1"/>
      <c r="AI1365" t="s">
        <v>68</v>
      </c>
      <c r="AJ1365" t="s">
        <v>69</v>
      </c>
      <c r="AK1365">
        <v>2</v>
      </c>
      <c r="AL1365" t="s">
        <v>70</v>
      </c>
      <c r="AM1365">
        <v>1646.1000000000001</v>
      </c>
    </row>
    <row r="1366" spans="1:39" x14ac:dyDescent="0.25">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v>6834</v>
      </c>
      <c r="S1366">
        <v>19255</v>
      </c>
      <c r="T1366">
        <v>1</v>
      </c>
      <c r="U1366" t="s">
        <v>35</v>
      </c>
      <c r="V1366">
        <v>12</v>
      </c>
      <c r="W1366">
        <v>3</v>
      </c>
      <c r="X1366">
        <v>3</v>
      </c>
      <c r="Y1366">
        <v>1</v>
      </c>
      <c r="Z1366">
        <v>7</v>
      </c>
      <c r="AA1366">
        <v>2</v>
      </c>
      <c r="AB1366">
        <v>3</v>
      </c>
      <c r="AC1366" s="1">
        <v>43466</v>
      </c>
      <c r="AD1366">
        <v>7</v>
      </c>
      <c r="AE1366">
        <v>7</v>
      </c>
      <c r="AF1366">
        <v>0</v>
      </c>
      <c r="AG1366">
        <v>7</v>
      </c>
      <c r="AH1366" s="1"/>
      <c r="AI1366" t="s">
        <v>68</v>
      </c>
      <c r="AJ1366" t="s">
        <v>69</v>
      </c>
      <c r="AK1366">
        <v>2</v>
      </c>
      <c r="AL1366" t="s">
        <v>70</v>
      </c>
      <c r="AM1366">
        <v>2050.2000000000003</v>
      </c>
    </row>
    <row r="1367" spans="1:39" x14ac:dyDescent="0.25">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v>1091</v>
      </c>
      <c r="S1367">
        <v>10642</v>
      </c>
      <c r="T1367">
        <v>1</v>
      </c>
      <c r="U1367" t="s">
        <v>43</v>
      </c>
      <c r="V1367">
        <v>17</v>
      </c>
      <c r="W1367">
        <v>3</v>
      </c>
      <c r="X1367">
        <v>4</v>
      </c>
      <c r="Y1367">
        <v>0</v>
      </c>
      <c r="Z1367">
        <v>1</v>
      </c>
      <c r="AA1367">
        <v>3</v>
      </c>
      <c r="AB1367">
        <v>3</v>
      </c>
      <c r="AC1367" s="1">
        <v>45658</v>
      </c>
      <c r="AD1367">
        <v>1</v>
      </c>
      <c r="AE1367">
        <v>0</v>
      </c>
      <c r="AF1367">
        <v>0</v>
      </c>
      <c r="AG1367">
        <v>0</v>
      </c>
      <c r="AH1367" s="1">
        <v>45192</v>
      </c>
      <c r="AI1367" t="s">
        <v>68</v>
      </c>
      <c r="AJ1367" t="s">
        <v>69</v>
      </c>
      <c r="AK1367">
        <v>3</v>
      </c>
      <c r="AL1367" t="s">
        <v>76</v>
      </c>
      <c r="AM1367">
        <v>327.3</v>
      </c>
    </row>
    <row r="1368" spans="1:39" x14ac:dyDescent="0.25">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v>5736</v>
      </c>
      <c r="S1368">
        <v>3987</v>
      </c>
      <c r="T1368">
        <v>6</v>
      </c>
      <c r="U1368" t="s">
        <v>43</v>
      </c>
      <c r="V1368">
        <v>19</v>
      </c>
      <c r="W1368">
        <v>3</v>
      </c>
      <c r="X1368">
        <v>3</v>
      </c>
      <c r="Y1368">
        <v>1</v>
      </c>
      <c r="Z1368">
        <v>10</v>
      </c>
      <c r="AA1368">
        <v>1</v>
      </c>
      <c r="AB1368">
        <v>3</v>
      </c>
      <c r="AC1368" s="1">
        <v>44927</v>
      </c>
      <c r="AD1368">
        <v>3</v>
      </c>
      <c r="AE1368">
        <v>2</v>
      </c>
      <c r="AF1368">
        <v>1</v>
      </c>
      <c r="AG1368">
        <v>2</v>
      </c>
      <c r="AH1368" s="1"/>
      <c r="AI1368" t="s">
        <v>68</v>
      </c>
      <c r="AJ1368" t="s">
        <v>69</v>
      </c>
      <c r="AK1368">
        <v>1</v>
      </c>
      <c r="AL1368" t="s">
        <v>77</v>
      </c>
      <c r="AM1368">
        <v>1720.8000000000002</v>
      </c>
    </row>
    <row r="1369" spans="1:39" x14ac:dyDescent="0.25">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v>2226</v>
      </c>
      <c r="S1369">
        <v>6073</v>
      </c>
      <c r="T1369">
        <v>1</v>
      </c>
      <c r="U1369" t="s">
        <v>43</v>
      </c>
      <c r="V1369">
        <v>11</v>
      </c>
      <c r="W1369">
        <v>3</v>
      </c>
      <c r="X1369">
        <v>3</v>
      </c>
      <c r="Y1369">
        <v>1</v>
      </c>
      <c r="Z1369">
        <v>6</v>
      </c>
      <c r="AA1369">
        <v>3</v>
      </c>
      <c r="AB1369">
        <v>2</v>
      </c>
      <c r="AC1369" s="1">
        <v>44197</v>
      </c>
      <c r="AD1369">
        <v>5</v>
      </c>
      <c r="AE1369">
        <v>3</v>
      </c>
      <c r="AF1369">
        <v>1</v>
      </c>
      <c r="AG1369">
        <v>2</v>
      </c>
      <c r="AH1369" s="1"/>
      <c r="AI1369" t="s">
        <v>71</v>
      </c>
      <c r="AJ1369" t="s">
        <v>72</v>
      </c>
      <c r="AK1369">
        <v>6</v>
      </c>
      <c r="AL1369" t="s">
        <v>73</v>
      </c>
      <c r="AM1369">
        <v>667.80000000000007</v>
      </c>
    </row>
    <row r="1370" spans="1:39" x14ac:dyDescent="0.25">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v>5747</v>
      </c>
      <c r="S1370">
        <v>26496</v>
      </c>
      <c r="T1370">
        <v>1</v>
      </c>
      <c r="U1370" t="s">
        <v>35</v>
      </c>
      <c r="V1370">
        <v>15</v>
      </c>
      <c r="W1370">
        <v>3</v>
      </c>
      <c r="X1370">
        <v>2</v>
      </c>
      <c r="Y1370">
        <v>0</v>
      </c>
      <c r="Z1370">
        <v>16</v>
      </c>
      <c r="AA1370">
        <v>3</v>
      </c>
      <c r="AB1370">
        <v>3</v>
      </c>
      <c r="AC1370" s="1">
        <v>40544</v>
      </c>
      <c r="AD1370">
        <v>15</v>
      </c>
      <c r="AE1370">
        <v>10</v>
      </c>
      <c r="AF1370">
        <v>6</v>
      </c>
      <c r="AG1370">
        <v>11</v>
      </c>
      <c r="AH1370" s="1"/>
      <c r="AI1370" t="s">
        <v>71</v>
      </c>
      <c r="AJ1370" t="s">
        <v>72</v>
      </c>
      <c r="AK1370">
        <v>4</v>
      </c>
      <c r="AL1370" t="s">
        <v>75</v>
      </c>
      <c r="AM1370">
        <v>1724.1000000000001</v>
      </c>
    </row>
    <row r="1371" spans="1:39" x14ac:dyDescent="0.25">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s="1">
        <v>45292</v>
      </c>
      <c r="AD1371">
        <v>2</v>
      </c>
      <c r="AE1371">
        <v>0</v>
      </c>
      <c r="AF1371">
        <v>2</v>
      </c>
      <c r="AG1371">
        <v>2</v>
      </c>
      <c r="AH1371" s="1">
        <v>45187</v>
      </c>
      <c r="AI1371" t="s">
        <v>68</v>
      </c>
      <c r="AJ1371" t="s">
        <v>69</v>
      </c>
      <c r="AK1371">
        <v>2</v>
      </c>
      <c r="AL1371" t="s">
        <v>70</v>
      </c>
      <c r="AM1371">
        <v>2956.2000000000003</v>
      </c>
    </row>
    <row r="1372" spans="1:39" x14ac:dyDescent="0.25">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v>5467</v>
      </c>
      <c r="S1372">
        <v>2125</v>
      </c>
      <c r="T1372">
        <v>8</v>
      </c>
      <c r="U1372" t="s">
        <v>43</v>
      </c>
      <c r="V1372">
        <v>18</v>
      </c>
      <c r="W1372">
        <v>3</v>
      </c>
      <c r="X1372">
        <v>3</v>
      </c>
      <c r="Y1372">
        <v>1</v>
      </c>
      <c r="Z1372">
        <v>16</v>
      </c>
      <c r="AA1372">
        <v>4</v>
      </c>
      <c r="AB1372">
        <v>4</v>
      </c>
      <c r="AC1372" s="1">
        <v>43101</v>
      </c>
      <c r="AD1372">
        <v>8</v>
      </c>
      <c r="AE1372">
        <v>7</v>
      </c>
      <c r="AF1372">
        <v>1</v>
      </c>
      <c r="AG1372">
        <v>7</v>
      </c>
      <c r="AH1372" s="1"/>
      <c r="AI1372" t="s">
        <v>71</v>
      </c>
      <c r="AJ1372" t="s">
        <v>72</v>
      </c>
      <c r="AK1372">
        <v>6</v>
      </c>
      <c r="AL1372" t="s">
        <v>73</v>
      </c>
      <c r="AM1372">
        <v>1640.1000000000001</v>
      </c>
    </row>
    <row r="1373" spans="1:39" x14ac:dyDescent="0.25">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v>5380</v>
      </c>
      <c r="S1373">
        <v>20328</v>
      </c>
      <c r="T1373">
        <v>4</v>
      </c>
      <c r="U1373" t="s">
        <v>43</v>
      </c>
      <c r="V1373">
        <v>16</v>
      </c>
      <c r="W1373">
        <v>3</v>
      </c>
      <c r="X1373">
        <v>3</v>
      </c>
      <c r="Y1373">
        <v>1</v>
      </c>
      <c r="Z1373">
        <v>6</v>
      </c>
      <c r="AA1373">
        <v>3</v>
      </c>
      <c r="AB1373">
        <v>3</v>
      </c>
      <c r="AC1373" s="1">
        <v>46023</v>
      </c>
      <c r="AD1373">
        <v>0</v>
      </c>
      <c r="AE1373">
        <v>0</v>
      </c>
      <c r="AF1373">
        <v>0</v>
      </c>
      <c r="AG1373">
        <v>0</v>
      </c>
      <c r="AH1373" s="1"/>
      <c r="AI1373" t="s">
        <v>68</v>
      </c>
      <c r="AJ1373" t="s">
        <v>69</v>
      </c>
      <c r="AK1373">
        <v>1</v>
      </c>
      <c r="AL1373" t="s">
        <v>77</v>
      </c>
      <c r="AM1373">
        <v>1614</v>
      </c>
    </row>
    <row r="1374" spans="1:39" x14ac:dyDescent="0.25">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v>5151</v>
      </c>
      <c r="S1374">
        <v>12315</v>
      </c>
      <c r="T1374">
        <v>1</v>
      </c>
      <c r="U1374" t="s">
        <v>43</v>
      </c>
      <c r="V1374">
        <v>25</v>
      </c>
      <c r="W1374">
        <v>4</v>
      </c>
      <c r="X1374">
        <v>4</v>
      </c>
      <c r="Y1374">
        <v>1</v>
      </c>
      <c r="Z1374">
        <v>10</v>
      </c>
      <c r="AA1374">
        <v>3</v>
      </c>
      <c r="AB1374">
        <v>3</v>
      </c>
      <c r="AC1374" s="1">
        <v>42370</v>
      </c>
      <c r="AD1374">
        <v>10</v>
      </c>
      <c r="AE1374">
        <v>0</v>
      </c>
      <c r="AF1374">
        <v>7</v>
      </c>
      <c r="AG1374">
        <v>9</v>
      </c>
      <c r="AH1374" s="1"/>
      <c r="AI1374" t="s">
        <v>71</v>
      </c>
      <c r="AJ1374" t="s">
        <v>72</v>
      </c>
      <c r="AK1374">
        <v>5</v>
      </c>
      <c r="AL1374" t="s">
        <v>74</v>
      </c>
      <c r="AM1374">
        <v>2060.4</v>
      </c>
    </row>
    <row r="1375" spans="1:39" x14ac:dyDescent="0.25">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v>2133</v>
      </c>
      <c r="S1375">
        <v>18115</v>
      </c>
      <c r="T1375">
        <v>1</v>
      </c>
      <c r="U1375" t="s">
        <v>35</v>
      </c>
      <c r="V1375">
        <v>16</v>
      </c>
      <c r="W1375">
        <v>3</v>
      </c>
      <c r="X1375">
        <v>3</v>
      </c>
      <c r="Y1375">
        <v>1</v>
      </c>
      <c r="Z1375">
        <v>20</v>
      </c>
      <c r="AA1375">
        <v>3</v>
      </c>
      <c r="AB1375">
        <v>3</v>
      </c>
      <c r="AC1375" s="1">
        <v>38718</v>
      </c>
      <c r="AD1375">
        <v>20</v>
      </c>
      <c r="AE1375">
        <v>11</v>
      </c>
      <c r="AF1375">
        <v>0</v>
      </c>
      <c r="AG1375">
        <v>7</v>
      </c>
      <c r="AH1375" s="1"/>
      <c r="AI1375" t="s">
        <v>71</v>
      </c>
      <c r="AJ1375" t="s">
        <v>72</v>
      </c>
      <c r="AK1375">
        <v>6</v>
      </c>
      <c r="AL1375" t="s">
        <v>73</v>
      </c>
      <c r="AM1375">
        <v>639.90000000000009</v>
      </c>
    </row>
    <row r="1376" spans="1:39" x14ac:dyDescent="0.25">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v>17875</v>
      </c>
      <c r="S1376">
        <v>11761</v>
      </c>
      <c r="T1376">
        <v>4</v>
      </c>
      <c r="U1376" t="s">
        <v>35</v>
      </c>
      <c r="V1376">
        <v>13</v>
      </c>
      <c r="W1376">
        <v>3</v>
      </c>
      <c r="X1376">
        <v>3</v>
      </c>
      <c r="Y1376">
        <v>1</v>
      </c>
      <c r="Z1376">
        <v>29</v>
      </c>
      <c r="AA1376">
        <v>2</v>
      </c>
      <c r="AB1376">
        <v>2</v>
      </c>
      <c r="AC1376" s="1">
        <v>45658</v>
      </c>
      <c r="AD1376">
        <v>1</v>
      </c>
      <c r="AE1376">
        <v>0</v>
      </c>
      <c r="AF1376">
        <v>0</v>
      </c>
      <c r="AG1376">
        <v>0</v>
      </c>
      <c r="AH1376" s="1"/>
      <c r="AI1376" t="s">
        <v>68</v>
      </c>
      <c r="AJ1376" t="s">
        <v>69</v>
      </c>
      <c r="AK1376">
        <v>1</v>
      </c>
      <c r="AL1376" t="s">
        <v>77</v>
      </c>
      <c r="AM1376">
        <v>5362.5</v>
      </c>
    </row>
    <row r="1377" spans="1:39" x14ac:dyDescent="0.25">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v>2432</v>
      </c>
      <c r="S1377">
        <v>15318</v>
      </c>
      <c r="T1377">
        <v>3</v>
      </c>
      <c r="U1377" t="s">
        <v>35</v>
      </c>
      <c r="V1377">
        <v>14</v>
      </c>
      <c r="W1377">
        <v>3</v>
      </c>
      <c r="X1377">
        <v>1</v>
      </c>
      <c r="Y1377">
        <v>0</v>
      </c>
      <c r="Z1377">
        <v>8</v>
      </c>
      <c r="AA1377">
        <v>2</v>
      </c>
      <c r="AB1377">
        <v>3</v>
      </c>
      <c r="AC1377" s="1">
        <v>44562</v>
      </c>
      <c r="AD1377">
        <v>4</v>
      </c>
      <c r="AE1377">
        <v>1</v>
      </c>
      <c r="AF1377">
        <v>0</v>
      </c>
      <c r="AG1377">
        <v>3</v>
      </c>
      <c r="AH1377" s="1">
        <v>45181</v>
      </c>
      <c r="AI1377" t="s">
        <v>71</v>
      </c>
      <c r="AJ1377" t="s">
        <v>72</v>
      </c>
      <c r="AK1377">
        <v>5</v>
      </c>
      <c r="AL1377" t="s">
        <v>74</v>
      </c>
      <c r="AM1377">
        <v>729.6</v>
      </c>
    </row>
    <row r="1378" spans="1:39" x14ac:dyDescent="0.25">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v>4771</v>
      </c>
      <c r="S1378">
        <v>14293</v>
      </c>
      <c r="T1378">
        <v>2</v>
      </c>
      <c r="U1378" t="s">
        <v>43</v>
      </c>
      <c r="V1378">
        <v>19</v>
      </c>
      <c r="W1378">
        <v>3</v>
      </c>
      <c r="X1378">
        <v>4</v>
      </c>
      <c r="Y1378">
        <v>2</v>
      </c>
      <c r="Z1378">
        <v>10</v>
      </c>
      <c r="AA1378">
        <v>0</v>
      </c>
      <c r="AB1378">
        <v>4</v>
      </c>
      <c r="AC1378" s="1">
        <v>44197</v>
      </c>
      <c r="AD1378">
        <v>5</v>
      </c>
      <c r="AE1378">
        <v>2</v>
      </c>
      <c r="AF1378">
        <v>0</v>
      </c>
      <c r="AG1378">
        <v>3</v>
      </c>
      <c r="AH1378" s="1"/>
      <c r="AI1378" t="s">
        <v>71</v>
      </c>
      <c r="AJ1378" t="s">
        <v>72</v>
      </c>
      <c r="AK1378">
        <v>6</v>
      </c>
      <c r="AL1378" t="s">
        <v>73</v>
      </c>
      <c r="AM1378">
        <v>1431.3000000000002</v>
      </c>
    </row>
    <row r="1379" spans="1:39" x14ac:dyDescent="0.25">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v>19161</v>
      </c>
      <c r="S1379">
        <v>13738</v>
      </c>
      <c r="T1379">
        <v>3</v>
      </c>
      <c r="U1379" t="s">
        <v>43</v>
      </c>
      <c r="V1379">
        <v>15</v>
      </c>
      <c r="W1379">
        <v>3</v>
      </c>
      <c r="X1379">
        <v>4</v>
      </c>
      <c r="Y1379">
        <v>0</v>
      </c>
      <c r="Z1379">
        <v>28</v>
      </c>
      <c r="AA1379">
        <v>3</v>
      </c>
      <c r="AB1379">
        <v>3</v>
      </c>
      <c r="AC1379" s="1">
        <v>44197</v>
      </c>
      <c r="AD1379">
        <v>5</v>
      </c>
      <c r="AE1379">
        <v>4</v>
      </c>
      <c r="AF1379">
        <v>4</v>
      </c>
      <c r="AG1379">
        <v>3</v>
      </c>
      <c r="AH1379" s="1"/>
      <c r="AI1379" t="s">
        <v>71</v>
      </c>
      <c r="AJ1379" t="s">
        <v>72</v>
      </c>
      <c r="AK1379">
        <v>4</v>
      </c>
      <c r="AL1379" t="s">
        <v>75</v>
      </c>
      <c r="AM1379">
        <v>5748.3</v>
      </c>
    </row>
    <row r="1380" spans="1:39" x14ac:dyDescent="0.25">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v>5087</v>
      </c>
      <c r="S1380">
        <v>2900</v>
      </c>
      <c r="T1380">
        <v>3</v>
      </c>
      <c r="U1380" t="s">
        <v>35</v>
      </c>
      <c r="V1380">
        <v>12</v>
      </c>
      <c r="W1380">
        <v>3</v>
      </c>
      <c r="X1380">
        <v>3</v>
      </c>
      <c r="Y1380">
        <v>2</v>
      </c>
      <c r="Z1380">
        <v>14</v>
      </c>
      <c r="AA1380">
        <v>4</v>
      </c>
      <c r="AB1380">
        <v>3</v>
      </c>
      <c r="AC1380" s="1">
        <v>46023</v>
      </c>
      <c r="AD1380">
        <v>0</v>
      </c>
      <c r="AE1380">
        <v>0</v>
      </c>
      <c r="AF1380">
        <v>0</v>
      </c>
      <c r="AG1380">
        <v>0</v>
      </c>
      <c r="AH1380" s="1"/>
      <c r="AI1380" t="s">
        <v>68</v>
      </c>
      <c r="AJ1380" t="s">
        <v>69</v>
      </c>
      <c r="AK1380">
        <v>3</v>
      </c>
      <c r="AL1380" t="s">
        <v>76</v>
      </c>
      <c r="AM1380">
        <v>1526.1000000000001</v>
      </c>
    </row>
    <row r="1381" spans="1:39" x14ac:dyDescent="0.25">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v>2863</v>
      </c>
      <c r="S1381">
        <v>19555</v>
      </c>
      <c r="T1381">
        <v>1</v>
      </c>
      <c r="U1381" t="s">
        <v>43</v>
      </c>
      <c r="V1381">
        <v>12</v>
      </c>
      <c r="W1381">
        <v>3</v>
      </c>
      <c r="X1381">
        <v>1</v>
      </c>
      <c r="Y1381">
        <v>0</v>
      </c>
      <c r="Z1381">
        <v>1</v>
      </c>
      <c r="AA1381">
        <v>2</v>
      </c>
      <c r="AB1381">
        <v>3</v>
      </c>
      <c r="AC1381" s="1">
        <v>45658</v>
      </c>
      <c r="AD1381">
        <v>1</v>
      </c>
      <c r="AE1381">
        <v>0</v>
      </c>
      <c r="AF1381">
        <v>0</v>
      </c>
      <c r="AG1381">
        <v>0</v>
      </c>
      <c r="AH1381" s="1">
        <v>45176</v>
      </c>
      <c r="AI1381" t="s">
        <v>78</v>
      </c>
      <c r="AJ1381" t="s">
        <v>78</v>
      </c>
      <c r="AK1381">
        <v>7</v>
      </c>
      <c r="AL1381" t="s">
        <v>81</v>
      </c>
      <c r="AM1381">
        <v>858.90000000000009</v>
      </c>
    </row>
    <row r="1382" spans="1:39" x14ac:dyDescent="0.25">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v>5561</v>
      </c>
      <c r="S1382">
        <v>15975</v>
      </c>
      <c r="T1382">
        <v>0</v>
      </c>
      <c r="U1382" t="s">
        <v>43</v>
      </c>
      <c r="V1382">
        <v>16</v>
      </c>
      <c r="W1382">
        <v>3</v>
      </c>
      <c r="X1382">
        <v>4</v>
      </c>
      <c r="Y1382">
        <v>1</v>
      </c>
      <c r="Z1382">
        <v>6</v>
      </c>
      <c r="AA1382">
        <v>2</v>
      </c>
      <c r="AB1382">
        <v>1</v>
      </c>
      <c r="AC1382" s="1">
        <v>44197</v>
      </c>
      <c r="AD1382">
        <v>5</v>
      </c>
      <c r="AE1382">
        <v>3</v>
      </c>
      <c r="AF1382">
        <v>0</v>
      </c>
      <c r="AG1382">
        <v>4</v>
      </c>
      <c r="AH1382" s="1"/>
      <c r="AI1382" t="s">
        <v>68</v>
      </c>
      <c r="AJ1382" t="s">
        <v>69</v>
      </c>
      <c r="AK1382">
        <v>2</v>
      </c>
      <c r="AL1382" t="s">
        <v>70</v>
      </c>
      <c r="AM1382">
        <v>1668.3000000000002</v>
      </c>
    </row>
    <row r="1383" spans="1:39" x14ac:dyDescent="0.25">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v>2144</v>
      </c>
      <c r="S1383">
        <v>2122</v>
      </c>
      <c r="T1383">
        <v>1</v>
      </c>
      <c r="U1383" t="s">
        <v>43</v>
      </c>
      <c r="V1383">
        <v>14</v>
      </c>
      <c r="W1383">
        <v>3</v>
      </c>
      <c r="X1383">
        <v>3</v>
      </c>
      <c r="Y1383">
        <v>0</v>
      </c>
      <c r="Z1383">
        <v>5</v>
      </c>
      <c r="AA1383">
        <v>3</v>
      </c>
      <c r="AB1383">
        <v>2</v>
      </c>
      <c r="AC1383" s="1">
        <v>44197</v>
      </c>
      <c r="AD1383">
        <v>5</v>
      </c>
      <c r="AE1383">
        <v>3</v>
      </c>
      <c r="AF1383">
        <v>1</v>
      </c>
      <c r="AG1383">
        <v>4</v>
      </c>
      <c r="AH1383" s="1"/>
      <c r="AI1383" t="s">
        <v>71</v>
      </c>
      <c r="AJ1383" t="s">
        <v>72</v>
      </c>
      <c r="AK1383">
        <v>4</v>
      </c>
      <c r="AL1383" t="s">
        <v>75</v>
      </c>
      <c r="AM1383">
        <v>643.20000000000005</v>
      </c>
    </row>
    <row r="1384" spans="1:39" x14ac:dyDescent="0.25">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v>3065</v>
      </c>
      <c r="S1384">
        <v>3995</v>
      </c>
      <c r="T1384">
        <v>1</v>
      </c>
      <c r="U1384" t="s">
        <v>35</v>
      </c>
      <c r="V1384">
        <v>13</v>
      </c>
      <c r="W1384">
        <v>3</v>
      </c>
      <c r="X1384">
        <v>4</v>
      </c>
      <c r="Y1384">
        <v>1</v>
      </c>
      <c r="Z1384">
        <v>4</v>
      </c>
      <c r="AA1384">
        <v>3</v>
      </c>
      <c r="AB1384">
        <v>4</v>
      </c>
      <c r="AC1384" s="1">
        <v>44562</v>
      </c>
      <c r="AD1384">
        <v>4</v>
      </c>
      <c r="AE1384">
        <v>2</v>
      </c>
      <c r="AF1384">
        <v>2</v>
      </c>
      <c r="AG1384">
        <v>3</v>
      </c>
      <c r="AH1384" s="1"/>
      <c r="AI1384" t="s">
        <v>71</v>
      </c>
      <c r="AJ1384" t="s">
        <v>72</v>
      </c>
      <c r="AK1384">
        <v>5</v>
      </c>
      <c r="AL1384" t="s">
        <v>74</v>
      </c>
      <c r="AM1384">
        <v>919.5</v>
      </c>
    </row>
    <row r="1385" spans="1:39" x14ac:dyDescent="0.25">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v>2810</v>
      </c>
      <c r="S1385">
        <v>9238</v>
      </c>
      <c r="T1385">
        <v>1</v>
      </c>
      <c r="U1385" t="s">
        <v>43</v>
      </c>
      <c r="V1385">
        <v>22</v>
      </c>
      <c r="W1385">
        <v>4</v>
      </c>
      <c r="X1385">
        <v>2</v>
      </c>
      <c r="Y1385">
        <v>0</v>
      </c>
      <c r="Z1385">
        <v>5</v>
      </c>
      <c r="AA1385">
        <v>3</v>
      </c>
      <c r="AB1385">
        <v>3</v>
      </c>
      <c r="AC1385" s="1">
        <v>44197</v>
      </c>
      <c r="AD1385">
        <v>5</v>
      </c>
      <c r="AE1385">
        <v>4</v>
      </c>
      <c r="AF1385">
        <v>0</v>
      </c>
      <c r="AG1385">
        <v>2</v>
      </c>
      <c r="AH1385" s="1"/>
      <c r="AI1385" t="s">
        <v>71</v>
      </c>
      <c r="AJ1385" t="s">
        <v>72</v>
      </c>
      <c r="AK1385">
        <v>6</v>
      </c>
      <c r="AL1385" t="s">
        <v>73</v>
      </c>
      <c r="AM1385">
        <v>1124</v>
      </c>
    </row>
    <row r="1386" spans="1:39" x14ac:dyDescent="0.25">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v>9888</v>
      </c>
      <c r="S1386">
        <v>6770</v>
      </c>
      <c r="T1386">
        <v>1</v>
      </c>
      <c r="U1386" t="s">
        <v>43</v>
      </c>
      <c r="V1386">
        <v>21</v>
      </c>
      <c r="W1386">
        <v>4</v>
      </c>
      <c r="X1386">
        <v>1</v>
      </c>
      <c r="Y1386">
        <v>0</v>
      </c>
      <c r="Z1386">
        <v>14</v>
      </c>
      <c r="AA1386">
        <v>3</v>
      </c>
      <c r="AB1386">
        <v>2</v>
      </c>
      <c r="AC1386" s="1">
        <v>40909</v>
      </c>
      <c r="AD1386">
        <v>14</v>
      </c>
      <c r="AE1386">
        <v>8</v>
      </c>
      <c r="AF1386">
        <v>2</v>
      </c>
      <c r="AG1386">
        <v>1</v>
      </c>
      <c r="AH1386" s="1"/>
      <c r="AI1386" t="s">
        <v>68</v>
      </c>
      <c r="AJ1386" t="s">
        <v>69</v>
      </c>
      <c r="AK1386">
        <v>1</v>
      </c>
      <c r="AL1386" t="s">
        <v>77</v>
      </c>
      <c r="AM1386">
        <v>3955.2000000000003</v>
      </c>
    </row>
    <row r="1387" spans="1:39" x14ac:dyDescent="0.25">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v>8628</v>
      </c>
      <c r="S1387">
        <v>22914</v>
      </c>
      <c r="T1387">
        <v>1</v>
      </c>
      <c r="U1387" t="s">
        <v>43</v>
      </c>
      <c r="V1387">
        <v>18</v>
      </c>
      <c r="W1387">
        <v>3</v>
      </c>
      <c r="X1387">
        <v>3</v>
      </c>
      <c r="Y1387">
        <v>1</v>
      </c>
      <c r="Z1387">
        <v>9</v>
      </c>
      <c r="AA1387">
        <v>2</v>
      </c>
      <c r="AB1387">
        <v>2</v>
      </c>
      <c r="AC1387" s="1">
        <v>43101</v>
      </c>
      <c r="AD1387">
        <v>8</v>
      </c>
      <c r="AE1387">
        <v>7</v>
      </c>
      <c r="AF1387">
        <v>1</v>
      </c>
      <c r="AG1387">
        <v>1</v>
      </c>
      <c r="AH1387" s="1"/>
      <c r="AI1387" t="s">
        <v>68</v>
      </c>
      <c r="AJ1387" t="s">
        <v>69</v>
      </c>
      <c r="AK1387">
        <v>2</v>
      </c>
      <c r="AL1387" t="s">
        <v>70</v>
      </c>
      <c r="AM1387">
        <v>2588.4</v>
      </c>
    </row>
    <row r="1388" spans="1:39" x14ac:dyDescent="0.25">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v>2867</v>
      </c>
      <c r="S1388">
        <v>20006</v>
      </c>
      <c r="T1388">
        <v>0</v>
      </c>
      <c r="U1388" t="s">
        <v>43</v>
      </c>
      <c r="V1388">
        <v>13</v>
      </c>
      <c r="W1388">
        <v>3</v>
      </c>
      <c r="X1388">
        <v>4</v>
      </c>
      <c r="Y1388">
        <v>0</v>
      </c>
      <c r="Z1388">
        <v>8</v>
      </c>
      <c r="AA1388">
        <v>6</v>
      </c>
      <c r="AB1388">
        <v>2</v>
      </c>
      <c r="AC1388" s="1">
        <v>43466</v>
      </c>
      <c r="AD1388">
        <v>7</v>
      </c>
      <c r="AE1388">
        <v>7</v>
      </c>
      <c r="AF1388">
        <v>7</v>
      </c>
      <c r="AG1388">
        <v>6</v>
      </c>
      <c r="AH1388" s="1"/>
      <c r="AI1388" t="s">
        <v>71</v>
      </c>
      <c r="AJ1388" t="s">
        <v>72</v>
      </c>
      <c r="AK1388">
        <v>6</v>
      </c>
      <c r="AL1388" t="s">
        <v>73</v>
      </c>
      <c r="AM1388">
        <v>860.09999999999991</v>
      </c>
    </row>
    <row r="1389" spans="1:39" x14ac:dyDescent="0.25">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v>5373</v>
      </c>
      <c r="S1389">
        <v>6225</v>
      </c>
      <c r="T1389">
        <v>0</v>
      </c>
      <c r="U1389" t="s">
        <v>43</v>
      </c>
      <c r="V1389">
        <v>12</v>
      </c>
      <c r="W1389">
        <v>3</v>
      </c>
      <c r="X1389">
        <v>1</v>
      </c>
      <c r="Y1389">
        <v>1</v>
      </c>
      <c r="Z1389">
        <v>6</v>
      </c>
      <c r="AA1389">
        <v>5</v>
      </c>
      <c r="AB1389">
        <v>2</v>
      </c>
      <c r="AC1389" s="1">
        <v>44197</v>
      </c>
      <c r="AD1389">
        <v>5</v>
      </c>
      <c r="AE1389">
        <v>3</v>
      </c>
      <c r="AF1389">
        <v>0</v>
      </c>
      <c r="AG1389">
        <v>2</v>
      </c>
      <c r="AH1389" s="1"/>
      <c r="AI1389" t="s">
        <v>71</v>
      </c>
      <c r="AJ1389" t="s">
        <v>72</v>
      </c>
      <c r="AK1389">
        <v>5</v>
      </c>
      <c r="AL1389" t="s">
        <v>74</v>
      </c>
      <c r="AM1389">
        <v>1611.9</v>
      </c>
    </row>
    <row r="1390" spans="1:39" x14ac:dyDescent="0.25">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v>6667</v>
      </c>
      <c r="S1390">
        <v>16542</v>
      </c>
      <c r="T1390">
        <v>5</v>
      </c>
      <c r="U1390" t="s">
        <v>43</v>
      </c>
      <c r="V1390">
        <v>18</v>
      </c>
      <c r="W1390">
        <v>3</v>
      </c>
      <c r="X1390">
        <v>2</v>
      </c>
      <c r="Y1390">
        <v>1</v>
      </c>
      <c r="Z1390">
        <v>9</v>
      </c>
      <c r="AA1390">
        <v>6</v>
      </c>
      <c r="AB1390">
        <v>3</v>
      </c>
      <c r="AC1390" s="1">
        <v>44197</v>
      </c>
      <c r="AD1390">
        <v>5</v>
      </c>
      <c r="AE1390">
        <v>1</v>
      </c>
      <c r="AF1390">
        <v>1</v>
      </c>
      <c r="AG1390">
        <v>2</v>
      </c>
      <c r="AH1390" s="1"/>
      <c r="AI1390" t="s">
        <v>71</v>
      </c>
      <c r="AJ1390" t="s">
        <v>72</v>
      </c>
      <c r="AK1390">
        <v>6</v>
      </c>
      <c r="AL1390" t="s">
        <v>73</v>
      </c>
      <c r="AM1390">
        <v>2000.1000000000001</v>
      </c>
    </row>
    <row r="1391" spans="1:39" x14ac:dyDescent="0.25">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v>5003</v>
      </c>
      <c r="S1391">
        <v>5771</v>
      </c>
      <c r="T1391">
        <v>1</v>
      </c>
      <c r="U1391" t="s">
        <v>43</v>
      </c>
      <c r="V1391">
        <v>21</v>
      </c>
      <c r="W1391">
        <v>4</v>
      </c>
      <c r="X1391">
        <v>2</v>
      </c>
      <c r="Y1391">
        <v>0</v>
      </c>
      <c r="Z1391">
        <v>10</v>
      </c>
      <c r="AA1391">
        <v>6</v>
      </c>
      <c r="AB1391">
        <v>3</v>
      </c>
      <c r="AC1391" s="1">
        <v>42370</v>
      </c>
      <c r="AD1391">
        <v>10</v>
      </c>
      <c r="AE1391">
        <v>8</v>
      </c>
      <c r="AF1391">
        <v>8</v>
      </c>
      <c r="AG1391">
        <v>7</v>
      </c>
      <c r="AH1391" s="1"/>
      <c r="AI1391" t="s">
        <v>71</v>
      </c>
      <c r="AJ1391" t="s">
        <v>72</v>
      </c>
      <c r="AK1391">
        <v>4</v>
      </c>
      <c r="AL1391" t="s">
        <v>75</v>
      </c>
      <c r="AM1391">
        <v>2001.2</v>
      </c>
    </row>
    <row r="1392" spans="1:39" x14ac:dyDescent="0.25">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v>2367</v>
      </c>
      <c r="S1392">
        <v>18779</v>
      </c>
      <c r="T1392">
        <v>5</v>
      </c>
      <c r="U1392" t="s">
        <v>43</v>
      </c>
      <c r="V1392">
        <v>12</v>
      </c>
      <c r="W1392">
        <v>3</v>
      </c>
      <c r="X1392">
        <v>1</v>
      </c>
      <c r="Y1392">
        <v>1</v>
      </c>
      <c r="Z1392">
        <v>6</v>
      </c>
      <c r="AA1392">
        <v>2</v>
      </c>
      <c r="AB1392">
        <v>2</v>
      </c>
      <c r="AC1392" s="1">
        <v>44562</v>
      </c>
      <c r="AD1392">
        <v>4</v>
      </c>
      <c r="AE1392">
        <v>1</v>
      </c>
      <c r="AF1392">
        <v>0</v>
      </c>
      <c r="AG1392">
        <v>3</v>
      </c>
      <c r="AH1392" s="1">
        <v>45160</v>
      </c>
      <c r="AI1392" t="s">
        <v>71</v>
      </c>
      <c r="AJ1392" t="s">
        <v>72</v>
      </c>
      <c r="AK1392">
        <v>5</v>
      </c>
      <c r="AL1392" t="s">
        <v>74</v>
      </c>
      <c r="AM1392">
        <v>710.1</v>
      </c>
    </row>
    <row r="1393" spans="1:39" x14ac:dyDescent="0.25">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v>2858</v>
      </c>
      <c r="S1393">
        <v>11473</v>
      </c>
      <c r="T1393">
        <v>4</v>
      </c>
      <c r="U1393" t="s">
        <v>43</v>
      </c>
      <c r="V1393">
        <v>14</v>
      </c>
      <c r="W1393">
        <v>3</v>
      </c>
      <c r="X1393">
        <v>1</v>
      </c>
      <c r="Y1393">
        <v>0</v>
      </c>
      <c r="Z1393">
        <v>20</v>
      </c>
      <c r="AA1393">
        <v>3</v>
      </c>
      <c r="AB1393">
        <v>2</v>
      </c>
      <c r="AC1393" s="1">
        <v>45658</v>
      </c>
      <c r="AD1393">
        <v>1</v>
      </c>
      <c r="AE1393">
        <v>0</v>
      </c>
      <c r="AF1393">
        <v>0</v>
      </c>
      <c r="AG1393">
        <v>0</v>
      </c>
      <c r="AH1393" s="1"/>
      <c r="AI1393" t="s">
        <v>68</v>
      </c>
      <c r="AJ1393" t="s">
        <v>69</v>
      </c>
      <c r="AK1393">
        <v>3</v>
      </c>
      <c r="AL1393" t="s">
        <v>76</v>
      </c>
      <c r="AM1393">
        <v>857.40000000000009</v>
      </c>
    </row>
    <row r="1394" spans="1:39" x14ac:dyDescent="0.25">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v>5204</v>
      </c>
      <c r="S1394">
        <v>13586</v>
      </c>
      <c r="T1394">
        <v>1</v>
      </c>
      <c r="U1394" t="s">
        <v>35</v>
      </c>
      <c r="V1394">
        <v>11</v>
      </c>
      <c r="W1394">
        <v>3</v>
      </c>
      <c r="X1394">
        <v>4</v>
      </c>
      <c r="Y1394">
        <v>0</v>
      </c>
      <c r="Z1394">
        <v>10</v>
      </c>
      <c r="AA1394">
        <v>2</v>
      </c>
      <c r="AB1394">
        <v>3</v>
      </c>
      <c r="AC1394" s="1">
        <v>42370</v>
      </c>
      <c r="AD1394">
        <v>10</v>
      </c>
      <c r="AE1394">
        <v>8</v>
      </c>
      <c r="AF1394">
        <v>0</v>
      </c>
      <c r="AG1394">
        <v>9</v>
      </c>
      <c r="AH1394" s="1"/>
      <c r="AI1394" t="s">
        <v>68</v>
      </c>
      <c r="AJ1394" t="s">
        <v>69</v>
      </c>
      <c r="AK1394">
        <v>1</v>
      </c>
      <c r="AL1394" t="s">
        <v>77</v>
      </c>
      <c r="AM1394">
        <v>1561.1999999999998</v>
      </c>
    </row>
    <row r="1395" spans="1:39" x14ac:dyDescent="0.25">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v>4105</v>
      </c>
      <c r="S1395">
        <v>5099</v>
      </c>
      <c r="T1395">
        <v>1</v>
      </c>
      <c r="U1395" t="s">
        <v>43</v>
      </c>
      <c r="V1395">
        <v>14</v>
      </c>
      <c r="W1395">
        <v>3</v>
      </c>
      <c r="X1395">
        <v>1</v>
      </c>
      <c r="Y1395">
        <v>0</v>
      </c>
      <c r="Z1395">
        <v>7</v>
      </c>
      <c r="AA1395">
        <v>5</v>
      </c>
      <c r="AB1395">
        <v>3</v>
      </c>
      <c r="AC1395" s="1">
        <v>43466</v>
      </c>
      <c r="AD1395">
        <v>7</v>
      </c>
      <c r="AE1395">
        <v>7</v>
      </c>
      <c r="AF1395">
        <v>0</v>
      </c>
      <c r="AG1395">
        <v>7</v>
      </c>
      <c r="AH1395" s="1"/>
      <c r="AI1395" t="s">
        <v>68</v>
      </c>
      <c r="AJ1395" t="s">
        <v>69</v>
      </c>
      <c r="AK1395">
        <v>1</v>
      </c>
      <c r="AL1395" t="s">
        <v>77</v>
      </c>
      <c r="AM1395">
        <v>1231.5</v>
      </c>
    </row>
    <row r="1396" spans="1:39" x14ac:dyDescent="0.25">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v>9679</v>
      </c>
      <c r="S1396">
        <v>10138</v>
      </c>
      <c r="T1396">
        <v>8</v>
      </c>
      <c r="U1396" t="s">
        <v>43</v>
      </c>
      <c r="V1396">
        <v>24</v>
      </c>
      <c r="W1396">
        <v>4</v>
      </c>
      <c r="X1396">
        <v>2</v>
      </c>
      <c r="Y1396">
        <v>0</v>
      </c>
      <c r="Z1396">
        <v>8</v>
      </c>
      <c r="AA1396">
        <v>1</v>
      </c>
      <c r="AB1396">
        <v>3</v>
      </c>
      <c r="AC1396" s="1">
        <v>45658</v>
      </c>
      <c r="AD1396">
        <v>1</v>
      </c>
      <c r="AE1396">
        <v>0</v>
      </c>
      <c r="AF1396">
        <v>0</v>
      </c>
      <c r="AG1396">
        <v>0</v>
      </c>
      <c r="AH1396" s="1"/>
      <c r="AI1396" t="s">
        <v>71</v>
      </c>
      <c r="AJ1396" t="s">
        <v>72</v>
      </c>
      <c r="AK1396">
        <v>5</v>
      </c>
      <c r="AL1396" t="s">
        <v>74</v>
      </c>
      <c r="AM1396">
        <v>3871.6000000000004</v>
      </c>
    </row>
    <row r="1397" spans="1:39" x14ac:dyDescent="0.25">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v>5617</v>
      </c>
      <c r="S1397">
        <v>21075</v>
      </c>
      <c r="T1397">
        <v>1</v>
      </c>
      <c r="U1397" t="s">
        <v>35</v>
      </c>
      <c r="V1397">
        <v>11</v>
      </c>
      <c r="W1397">
        <v>3</v>
      </c>
      <c r="X1397">
        <v>3</v>
      </c>
      <c r="Y1397">
        <v>0</v>
      </c>
      <c r="Z1397">
        <v>10</v>
      </c>
      <c r="AA1397">
        <v>4</v>
      </c>
      <c r="AB1397">
        <v>3</v>
      </c>
      <c r="AC1397" s="1">
        <v>42370</v>
      </c>
      <c r="AD1397">
        <v>10</v>
      </c>
      <c r="AE1397">
        <v>7</v>
      </c>
      <c r="AF1397">
        <v>0</v>
      </c>
      <c r="AG1397">
        <v>8</v>
      </c>
      <c r="AH1397" s="1">
        <v>45153</v>
      </c>
      <c r="AI1397" t="s">
        <v>68</v>
      </c>
      <c r="AJ1397" t="s">
        <v>69</v>
      </c>
      <c r="AK1397">
        <v>3</v>
      </c>
      <c r="AL1397" t="s">
        <v>76</v>
      </c>
      <c r="AM1397">
        <v>1685.1000000000001</v>
      </c>
    </row>
    <row r="1398" spans="1:39" x14ac:dyDescent="0.25">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s="1">
        <v>45292</v>
      </c>
      <c r="AD1398">
        <v>2</v>
      </c>
      <c r="AE1398">
        <v>2</v>
      </c>
      <c r="AF1398">
        <v>2</v>
      </c>
      <c r="AG1398">
        <v>2</v>
      </c>
      <c r="AH1398" s="1">
        <v>45152</v>
      </c>
      <c r="AI1398" t="s">
        <v>68</v>
      </c>
      <c r="AJ1398" t="s">
        <v>69</v>
      </c>
      <c r="AK1398">
        <v>1</v>
      </c>
      <c r="AL1398" t="s">
        <v>77</v>
      </c>
      <c r="AM1398">
        <v>3134.3999999999996</v>
      </c>
    </row>
    <row r="1399" spans="1:39" x14ac:dyDescent="0.25">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v>2897</v>
      </c>
      <c r="S1399">
        <v>22474</v>
      </c>
      <c r="T1399">
        <v>3</v>
      </c>
      <c r="U1399" t="s">
        <v>43</v>
      </c>
      <c r="V1399">
        <v>11</v>
      </c>
      <c r="W1399">
        <v>3</v>
      </c>
      <c r="X1399">
        <v>3</v>
      </c>
      <c r="Y1399">
        <v>2</v>
      </c>
      <c r="Z1399">
        <v>9</v>
      </c>
      <c r="AA1399">
        <v>6</v>
      </c>
      <c r="AB1399">
        <v>2</v>
      </c>
      <c r="AC1399" s="1">
        <v>44562</v>
      </c>
      <c r="AD1399">
        <v>4</v>
      </c>
      <c r="AE1399">
        <v>3</v>
      </c>
      <c r="AF1399">
        <v>2</v>
      </c>
      <c r="AG1399">
        <v>3</v>
      </c>
      <c r="AH1399" s="1"/>
      <c r="AI1399" t="s">
        <v>71</v>
      </c>
      <c r="AJ1399" t="s">
        <v>72</v>
      </c>
      <c r="AK1399">
        <v>5</v>
      </c>
      <c r="AL1399" t="s">
        <v>74</v>
      </c>
      <c r="AM1399">
        <v>869.09999999999991</v>
      </c>
    </row>
    <row r="1400" spans="1:39" x14ac:dyDescent="0.25">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v>5968</v>
      </c>
      <c r="S1400">
        <v>18079</v>
      </c>
      <c r="T1400">
        <v>1</v>
      </c>
      <c r="U1400" t="s">
        <v>43</v>
      </c>
      <c r="V1400">
        <v>20</v>
      </c>
      <c r="W1400">
        <v>4</v>
      </c>
      <c r="X1400">
        <v>3</v>
      </c>
      <c r="Y1400">
        <v>3</v>
      </c>
      <c r="Z1400">
        <v>9</v>
      </c>
      <c r="AA1400">
        <v>2</v>
      </c>
      <c r="AB1400">
        <v>3</v>
      </c>
      <c r="AC1400" s="1">
        <v>42736</v>
      </c>
      <c r="AD1400">
        <v>9</v>
      </c>
      <c r="AE1400">
        <v>7</v>
      </c>
      <c r="AF1400">
        <v>2</v>
      </c>
      <c r="AG1400">
        <v>8</v>
      </c>
      <c r="AH1400" s="1"/>
      <c r="AI1400" t="s">
        <v>71</v>
      </c>
      <c r="AJ1400" t="s">
        <v>72</v>
      </c>
      <c r="AK1400">
        <v>6</v>
      </c>
      <c r="AL1400" t="s">
        <v>73</v>
      </c>
      <c r="AM1400">
        <v>2387.2000000000003</v>
      </c>
    </row>
    <row r="1401" spans="1:39" x14ac:dyDescent="0.25">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v>7510</v>
      </c>
      <c r="S1401">
        <v>16873</v>
      </c>
      <c r="T1401">
        <v>1</v>
      </c>
      <c r="U1401" t="s">
        <v>43</v>
      </c>
      <c r="V1401">
        <v>17</v>
      </c>
      <c r="W1401">
        <v>3</v>
      </c>
      <c r="X1401">
        <v>2</v>
      </c>
      <c r="Y1401">
        <v>1</v>
      </c>
      <c r="Z1401">
        <v>10</v>
      </c>
      <c r="AA1401">
        <v>1</v>
      </c>
      <c r="AB1401">
        <v>3</v>
      </c>
      <c r="AC1401" s="1">
        <v>42370</v>
      </c>
      <c r="AD1401">
        <v>10</v>
      </c>
      <c r="AE1401">
        <v>9</v>
      </c>
      <c r="AF1401">
        <v>0</v>
      </c>
      <c r="AG1401">
        <v>9</v>
      </c>
      <c r="AH1401" s="1"/>
      <c r="AI1401" t="s">
        <v>71</v>
      </c>
      <c r="AJ1401" t="s">
        <v>72</v>
      </c>
      <c r="AK1401">
        <v>4</v>
      </c>
      <c r="AL1401" t="s">
        <v>75</v>
      </c>
      <c r="AM1401">
        <v>2253</v>
      </c>
    </row>
    <row r="1402" spans="1:39" x14ac:dyDescent="0.25">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v>2991</v>
      </c>
      <c r="S1402">
        <v>5224</v>
      </c>
      <c r="T1402">
        <v>0</v>
      </c>
      <c r="U1402" t="s">
        <v>35</v>
      </c>
      <c r="V1402">
        <v>11</v>
      </c>
      <c r="W1402">
        <v>3</v>
      </c>
      <c r="X1402">
        <v>2</v>
      </c>
      <c r="Y1402">
        <v>1</v>
      </c>
      <c r="Z1402">
        <v>7</v>
      </c>
      <c r="AA1402">
        <v>2</v>
      </c>
      <c r="AB1402">
        <v>3</v>
      </c>
      <c r="AC1402" s="1">
        <v>43831</v>
      </c>
      <c r="AD1402">
        <v>6</v>
      </c>
      <c r="AE1402">
        <v>2</v>
      </c>
      <c r="AF1402">
        <v>1</v>
      </c>
      <c r="AG1402">
        <v>2</v>
      </c>
      <c r="AH1402" s="1"/>
      <c r="AI1402" t="s">
        <v>78</v>
      </c>
      <c r="AJ1402" t="s">
        <v>78</v>
      </c>
      <c r="AK1402">
        <v>8</v>
      </c>
      <c r="AL1402" t="s">
        <v>79</v>
      </c>
      <c r="AM1402">
        <v>897.30000000000007</v>
      </c>
    </row>
    <row r="1403" spans="1:39" x14ac:dyDescent="0.25">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v>19636</v>
      </c>
      <c r="S1403">
        <v>25811</v>
      </c>
      <c r="T1403">
        <v>4</v>
      </c>
      <c r="U1403" t="s">
        <v>35</v>
      </c>
      <c r="V1403">
        <v>18</v>
      </c>
      <c r="W1403">
        <v>3</v>
      </c>
      <c r="X1403">
        <v>1</v>
      </c>
      <c r="Y1403">
        <v>1</v>
      </c>
      <c r="Z1403">
        <v>35</v>
      </c>
      <c r="AA1403">
        <v>0</v>
      </c>
      <c r="AB1403">
        <v>3</v>
      </c>
      <c r="AC1403" s="1">
        <v>42370</v>
      </c>
      <c r="AD1403">
        <v>10</v>
      </c>
      <c r="AE1403">
        <v>9</v>
      </c>
      <c r="AF1403">
        <v>1</v>
      </c>
      <c r="AG1403">
        <v>4</v>
      </c>
      <c r="AH1403" s="1"/>
      <c r="AI1403" t="s">
        <v>78</v>
      </c>
      <c r="AJ1403" t="s">
        <v>78</v>
      </c>
      <c r="AK1403">
        <v>9</v>
      </c>
      <c r="AL1403" t="s">
        <v>80</v>
      </c>
      <c r="AM1403">
        <v>5890.8</v>
      </c>
    </row>
    <row r="1404" spans="1:39" x14ac:dyDescent="0.25">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v>1129</v>
      </c>
      <c r="S1404">
        <v>17536</v>
      </c>
      <c r="T1404">
        <v>1</v>
      </c>
      <c r="U1404" t="s">
        <v>35</v>
      </c>
      <c r="V1404">
        <v>11</v>
      </c>
      <c r="W1404">
        <v>3</v>
      </c>
      <c r="X1404">
        <v>3</v>
      </c>
      <c r="Y1404">
        <v>3</v>
      </c>
      <c r="Z1404">
        <v>1</v>
      </c>
      <c r="AA1404">
        <v>4</v>
      </c>
      <c r="AB1404">
        <v>3</v>
      </c>
      <c r="AC1404" s="1">
        <v>45658</v>
      </c>
      <c r="AD1404">
        <v>1</v>
      </c>
      <c r="AE1404">
        <v>0</v>
      </c>
      <c r="AF1404">
        <v>0</v>
      </c>
      <c r="AG1404">
        <v>0</v>
      </c>
      <c r="AH1404" s="1"/>
      <c r="AI1404" t="s">
        <v>71</v>
      </c>
      <c r="AJ1404" t="s">
        <v>72</v>
      </c>
      <c r="AK1404">
        <v>4</v>
      </c>
      <c r="AL1404" t="s">
        <v>75</v>
      </c>
      <c r="AM1404">
        <v>338.70000000000005</v>
      </c>
    </row>
    <row r="1405" spans="1:39" x14ac:dyDescent="0.25">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v>13341</v>
      </c>
      <c r="S1405">
        <v>25098</v>
      </c>
      <c r="T1405">
        <v>0</v>
      </c>
      <c r="U1405" t="s">
        <v>43</v>
      </c>
      <c r="V1405">
        <v>12</v>
      </c>
      <c r="W1405">
        <v>3</v>
      </c>
      <c r="X1405">
        <v>1</v>
      </c>
      <c r="Y1405">
        <v>0</v>
      </c>
      <c r="Z1405">
        <v>21</v>
      </c>
      <c r="AA1405">
        <v>3</v>
      </c>
      <c r="AB1405">
        <v>3</v>
      </c>
      <c r="AC1405" s="1">
        <v>38718</v>
      </c>
      <c r="AD1405">
        <v>20</v>
      </c>
      <c r="AE1405">
        <v>8</v>
      </c>
      <c r="AF1405">
        <v>11</v>
      </c>
      <c r="AG1405">
        <v>10</v>
      </c>
      <c r="AH1405" s="1"/>
      <c r="AI1405" t="s">
        <v>68</v>
      </c>
      <c r="AJ1405" t="s">
        <v>69</v>
      </c>
      <c r="AK1405">
        <v>2</v>
      </c>
      <c r="AL1405" t="s">
        <v>70</v>
      </c>
      <c r="AM1405">
        <v>4002.3</v>
      </c>
    </row>
    <row r="1406" spans="1:39" x14ac:dyDescent="0.25">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v>4332</v>
      </c>
      <c r="S1406">
        <v>14811</v>
      </c>
      <c r="T1406">
        <v>1</v>
      </c>
      <c r="U1406" t="s">
        <v>43</v>
      </c>
      <c r="V1406">
        <v>12</v>
      </c>
      <c r="W1406">
        <v>3</v>
      </c>
      <c r="X1406">
        <v>4</v>
      </c>
      <c r="Y1406">
        <v>0</v>
      </c>
      <c r="Z1406">
        <v>20</v>
      </c>
      <c r="AA1406">
        <v>2</v>
      </c>
      <c r="AB1406">
        <v>3</v>
      </c>
      <c r="AC1406" s="1">
        <v>38718</v>
      </c>
      <c r="AD1406">
        <v>20</v>
      </c>
      <c r="AE1406">
        <v>9</v>
      </c>
      <c r="AF1406">
        <v>3</v>
      </c>
      <c r="AG1406">
        <v>7</v>
      </c>
      <c r="AH1406" s="1"/>
      <c r="AI1406" t="s">
        <v>71</v>
      </c>
      <c r="AJ1406" t="s">
        <v>72</v>
      </c>
      <c r="AK1406">
        <v>6</v>
      </c>
      <c r="AL1406" t="s">
        <v>73</v>
      </c>
      <c r="AM1406">
        <v>1299.6000000000001</v>
      </c>
    </row>
    <row r="1407" spans="1:39" x14ac:dyDescent="0.25">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v>11031</v>
      </c>
      <c r="S1407">
        <v>26862</v>
      </c>
      <c r="T1407">
        <v>4</v>
      </c>
      <c r="U1407" t="s">
        <v>43</v>
      </c>
      <c r="V1407">
        <v>20</v>
      </c>
      <c r="W1407">
        <v>4</v>
      </c>
      <c r="X1407">
        <v>3</v>
      </c>
      <c r="Y1407">
        <v>1</v>
      </c>
      <c r="Z1407">
        <v>13</v>
      </c>
      <c r="AA1407">
        <v>2</v>
      </c>
      <c r="AB1407">
        <v>4</v>
      </c>
      <c r="AC1407" s="1">
        <v>42005</v>
      </c>
      <c r="AD1407">
        <v>11</v>
      </c>
      <c r="AE1407">
        <v>7</v>
      </c>
      <c r="AF1407">
        <v>4</v>
      </c>
      <c r="AG1407">
        <v>8</v>
      </c>
      <c r="AH1407" s="1"/>
      <c r="AI1407" t="s">
        <v>71</v>
      </c>
      <c r="AJ1407" t="s">
        <v>72</v>
      </c>
      <c r="AK1407">
        <v>6</v>
      </c>
      <c r="AL1407" t="s">
        <v>73</v>
      </c>
      <c r="AM1407">
        <v>4412.4000000000005</v>
      </c>
    </row>
    <row r="1408" spans="1:39" x14ac:dyDescent="0.25">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v>4440</v>
      </c>
      <c r="S1408">
        <v>25198</v>
      </c>
      <c r="T1408">
        <v>6</v>
      </c>
      <c r="U1408" t="s">
        <v>35</v>
      </c>
      <c r="V1408">
        <v>19</v>
      </c>
      <c r="W1408">
        <v>3</v>
      </c>
      <c r="X1408">
        <v>4</v>
      </c>
      <c r="Y1408">
        <v>0</v>
      </c>
      <c r="Z1408">
        <v>9</v>
      </c>
      <c r="AA1408">
        <v>3</v>
      </c>
      <c r="AB1408">
        <v>3</v>
      </c>
      <c r="AC1408" s="1">
        <v>44197</v>
      </c>
      <c r="AD1408">
        <v>5</v>
      </c>
      <c r="AE1408">
        <v>2</v>
      </c>
      <c r="AF1408">
        <v>1</v>
      </c>
      <c r="AG1408">
        <v>4</v>
      </c>
      <c r="AH1408" s="1"/>
      <c r="AI1408" t="s">
        <v>71</v>
      </c>
      <c r="AJ1408" t="s">
        <v>72</v>
      </c>
      <c r="AK1408">
        <v>4</v>
      </c>
      <c r="AL1408" t="s">
        <v>75</v>
      </c>
      <c r="AM1408">
        <v>1332</v>
      </c>
    </row>
    <row r="1409" spans="1:39" x14ac:dyDescent="0.25">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v>4617</v>
      </c>
      <c r="S1409">
        <v>14120</v>
      </c>
      <c r="T1409">
        <v>1</v>
      </c>
      <c r="U1409" t="s">
        <v>43</v>
      </c>
      <c r="V1409">
        <v>12</v>
      </c>
      <c r="W1409">
        <v>3</v>
      </c>
      <c r="X1409">
        <v>2</v>
      </c>
      <c r="Y1409">
        <v>0</v>
      </c>
      <c r="Z1409">
        <v>4</v>
      </c>
      <c r="AA1409">
        <v>2</v>
      </c>
      <c r="AB1409">
        <v>2</v>
      </c>
      <c r="AC1409" s="1">
        <v>44562</v>
      </c>
      <c r="AD1409">
        <v>4</v>
      </c>
      <c r="AE1409">
        <v>3</v>
      </c>
      <c r="AF1409">
        <v>1</v>
      </c>
      <c r="AG1409">
        <v>2</v>
      </c>
      <c r="AH1409" s="1"/>
      <c r="AI1409" t="s">
        <v>71</v>
      </c>
      <c r="AJ1409" t="s">
        <v>72</v>
      </c>
      <c r="AK1409">
        <v>5</v>
      </c>
      <c r="AL1409" t="s">
        <v>74</v>
      </c>
      <c r="AM1409">
        <v>1385.1000000000001</v>
      </c>
    </row>
    <row r="1410" spans="1:39" x14ac:dyDescent="0.25">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v>2647</v>
      </c>
      <c r="S1410">
        <v>13672</v>
      </c>
      <c r="T1410">
        <v>1</v>
      </c>
      <c r="U1410" t="s">
        <v>43</v>
      </c>
      <c r="V1410">
        <v>13</v>
      </c>
      <c r="W1410">
        <v>3</v>
      </c>
      <c r="X1410">
        <v>3</v>
      </c>
      <c r="Y1410">
        <v>0</v>
      </c>
      <c r="Z1410">
        <v>5</v>
      </c>
      <c r="AA1410">
        <v>6</v>
      </c>
      <c r="AB1410">
        <v>4</v>
      </c>
      <c r="AC1410" s="1">
        <v>44197</v>
      </c>
      <c r="AD1410">
        <v>5</v>
      </c>
      <c r="AE1410">
        <v>2</v>
      </c>
      <c r="AF1410">
        <v>1</v>
      </c>
      <c r="AG1410">
        <v>4</v>
      </c>
      <c r="AH1410" s="1"/>
      <c r="AI1410" t="s">
        <v>71</v>
      </c>
      <c r="AJ1410" t="s">
        <v>72</v>
      </c>
      <c r="AK1410">
        <v>6</v>
      </c>
      <c r="AL1410" t="s">
        <v>73</v>
      </c>
      <c r="AM1410">
        <v>794.09999999999991</v>
      </c>
    </row>
    <row r="1411" spans="1:39" x14ac:dyDescent="0.25">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v>6323</v>
      </c>
      <c r="S1411">
        <v>26849</v>
      </c>
      <c r="T1411">
        <v>1</v>
      </c>
      <c r="U1411" t="s">
        <v>43</v>
      </c>
      <c r="V1411">
        <v>11</v>
      </c>
      <c r="W1411">
        <v>3</v>
      </c>
      <c r="X1411">
        <v>1</v>
      </c>
      <c r="Y1411">
        <v>1</v>
      </c>
      <c r="Z1411">
        <v>10</v>
      </c>
      <c r="AA1411">
        <v>2</v>
      </c>
      <c r="AB1411">
        <v>4</v>
      </c>
      <c r="AC1411" s="1">
        <v>42370</v>
      </c>
      <c r="AD1411">
        <v>10</v>
      </c>
      <c r="AE1411">
        <v>9</v>
      </c>
      <c r="AF1411">
        <v>9</v>
      </c>
      <c r="AG1411">
        <v>4</v>
      </c>
      <c r="AH1411" s="1"/>
      <c r="AI1411" t="s">
        <v>71</v>
      </c>
      <c r="AJ1411" t="s">
        <v>72</v>
      </c>
      <c r="AK1411">
        <v>6</v>
      </c>
      <c r="AL1411" t="s">
        <v>73</v>
      </c>
      <c r="AM1411">
        <v>1896.9</v>
      </c>
    </row>
    <row r="1412" spans="1:39" x14ac:dyDescent="0.25">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v>5677</v>
      </c>
      <c r="S1412">
        <v>4258</v>
      </c>
      <c r="T1412">
        <v>3</v>
      </c>
      <c r="U1412" t="s">
        <v>43</v>
      </c>
      <c r="V1412">
        <v>14</v>
      </c>
      <c r="W1412">
        <v>3</v>
      </c>
      <c r="X1412">
        <v>3</v>
      </c>
      <c r="Y1412">
        <v>1</v>
      </c>
      <c r="Z1412">
        <v>15</v>
      </c>
      <c r="AA1412">
        <v>4</v>
      </c>
      <c r="AB1412">
        <v>3</v>
      </c>
      <c r="AC1412" s="1">
        <v>42005</v>
      </c>
      <c r="AD1412">
        <v>11</v>
      </c>
      <c r="AE1412">
        <v>8</v>
      </c>
      <c r="AF1412">
        <v>5</v>
      </c>
      <c r="AG1412">
        <v>10</v>
      </c>
      <c r="AH1412" s="1"/>
      <c r="AI1412" t="s">
        <v>68</v>
      </c>
      <c r="AJ1412" t="s">
        <v>69</v>
      </c>
      <c r="AK1412">
        <v>1</v>
      </c>
      <c r="AL1412" t="s">
        <v>77</v>
      </c>
      <c r="AM1412">
        <v>1703.1000000000001</v>
      </c>
    </row>
    <row r="1413" spans="1:39" x14ac:dyDescent="0.25">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v>2187</v>
      </c>
      <c r="S1413">
        <v>19655</v>
      </c>
      <c r="T1413">
        <v>4</v>
      </c>
      <c r="U1413" t="s">
        <v>43</v>
      </c>
      <c r="V1413">
        <v>14</v>
      </c>
      <c r="W1413">
        <v>3</v>
      </c>
      <c r="X1413">
        <v>3</v>
      </c>
      <c r="Y1413">
        <v>0</v>
      </c>
      <c r="Z1413">
        <v>6</v>
      </c>
      <c r="AA1413">
        <v>3</v>
      </c>
      <c r="AB1413">
        <v>3</v>
      </c>
      <c r="AC1413" s="1">
        <v>45292</v>
      </c>
      <c r="AD1413">
        <v>2</v>
      </c>
      <c r="AE1413">
        <v>0</v>
      </c>
      <c r="AF1413">
        <v>1</v>
      </c>
      <c r="AG1413">
        <v>2</v>
      </c>
      <c r="AH1413" s="1"/>
      <c r="AI1413" t="s">
        <v>78</v>
      </c>
      <c r="AJ1413" t="s">
        <v>78</v>
      </c>
      <c r="AK1413">
        <v>8</v>
      </c>
      <c r="AL1413" t="s">
        <v>79</v>
      </c>
      <c r="AM1413">
        <v>656.1</v>
      </c>
    </row>
    <row r="1414" spans="1:39" x14ac:dyDescent="0.25">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v>3748</v>
      </c>
      <c r="S1414">
        <v>4077</v>
      </c>
      <c r="T1414">
        <v>1</v>
      </c>
      <c r="U1414" t="s">
        <v>43</v>
      </c>
      <c r="V1414">
        <v>13</v>
      </c>
      <c r="W1414">
        <v>3</v>
      </c>
      <c r="X1414">
        <v>3</v>
      </c>
      <c r="Y1414">
        <v>0</v>
      </c>
      <c r="Z1414">
        <v>12</v>
      </c>
      <c r="AA1414">
        <v>6</v>
      </c>
      <c r="AB1414">
        <v>2</v>
      </c>
      <c r="AC1414" s="1">
        <v>41640</v>
      </c>
      <c r="AD1414">
        <v>12</v>
      </c>
      <c r="AE1414">
        <v>8</v>
      </c>
      <c r="AF1414">
        <v>1</v>
      </c>
      <c r="AG1414">
        <v>7</v>
      </c>
      <c r="AH1414" s="1"/>
      <c r="AI1414" t="s">
        <v>71</v>
      </c>
      <c r="AJ1414" t="s">
        <v>72</v>
      </c>
      <c r="AK1414">
        <v>4</v>
      </c>
      <c r="AL1414" t="s">
        <v>75</v>
      </c>
      <c r="AM1414">
        <v>1124.4000000000001</v>
      </c>
    </row>
    <row r="1415" spans="1:39" x14ac:dyDescent="0.25">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v>3977</v>
      </c>
      <c r="S1415">
        <v>7298</v>
      </c>
      <c r="T1415">
        <v>6</v>
      </c>
      <c r="U1415" t="s">
        <v>35</v>
      </c>
      <c r="V1415">
        <v>19</v>
      </c>
      <c r="W1415">
        <v>3</v>
      </c>
      <c r="X1415">
        <v>3</v>
      </c>
      <c r="Y1415">
        <v>1</v>
      </c>
      <c r="Z1415">
        <v>7</v>
      </c>
      <c r="AA1415">
        <v>2</v>
      </c>
      <c r="AB1415">
        <v>2</v>
      </c>
      <c r="AC1415" s="1">
        <v>45292</v>
      </c>
      <c r="AD1415">
        <v>2</v>
      </c>
      <c r="AE1415">
        <v>2</v>
      </c>
      <c r="AF1415">
        <v>0</v>
      </c>
      <c r="AG1415">
        <v>2</v>
      </c>
      <c r="AH1415" s="1"/>
      <c r="AI1415" t="s">
        <v>71</v>
      </c>
      <c r="AJ1415" t="s">
        <v>72</v>
      </c>
      <c r="AK1415">
        <v>4</v>
      </c>
      <c r="AL1415" t="s">
        <v>75</v>
      </c>
      <c r="AM1415">
        <v>1193.1000000000001</v>
      </c>
    </row>
    <row r="1416" spans="1:39" x14ac:dyDescent="0.25">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v>8633</v>
      </c>
      <c r="S1416">
        <v>13084</v>
      </c>
      <c r="T1416">
        <v>2</v>
      </c>
      <c r="U1416" t="s">
        <v>43</v>
      </c>
      <c r="V1416">
        <v>23</v>
      </c>
      <c r="W1416">
        <v>4</v>
      </c>
      <c r="X1416">
        <v>2</v>
      </c>
      <c r="Y1416">
        <v>0</v>
      </c>
      <c r="Z1416">
        <v>25</v>
      </c>
      <c r="AA1416">
        <v>3</v>
      </c>
      <c r="AB1416">
        <v>3</v>
      </c>
      <c r="AC1416" s="1">
        <v>39814</v>
      </c>
      <c r="AD1416">
        <v>17</v>
      </c>
      <c r="AE1416">
        <v>14</v>
      </c>
      <c r="AF1416">
        <v>12</v>
      </c>
      <c r="AG1416">
        <v>11</v>
      </c>
      <c r="AH1416" s="1"/>
      <c r="AI1416" t="s">
        <v>71</v>
      </c>
      <c r="AJ1416" t="s">
        <v>72</v>
      </c>
      <c r="AK1416">
        <v>5</v>
      </c>
      <c r="AL1416" t="s">
        <v>74</v>
      </c>
      <c r="AM1416">
        <v>3453.2000000000003</v>
      </c>
    </row>
    <row r="1417" spans="1:39" x14ac:dyDescent="0.25">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v>2008</v>
      </c>
      <c r="S1417">
        <v>20439</v>
      </c>
      <c r="T1417">
        <v>1</v>
      </c>
      <c r="U1417" t="s">
        <v>43</v>
      </c>
      <c r="V1417">
        <v>12</v>
      </c>
      <c r="W1417">
        <v>3</v>
      </c>
      <c r="X1417">
        <v>3</v>
      </c>
      <c r="Y1417">
        <v>3</v>
      </c>
      <c r="Z1417">
        <v>1</v>
      </c>
      <c r="AA1417">
        <v>2</v>
      </c>
      <c r="AB1417">
        <v>2</v>
      </c>
      <c r="AC1417" s="1">
        <v>45658</v>
      </c>
      <c r="AD1417">
        <v>1</v>
      </c>
      <c r="AE1417">
        <v>1</v>
      </c>
      <c r="AF1417">
        <v>0</v>
      </c>
      <c r="AG1417">
        <v>0</v>
      </c>
      <c r="AH1417" s="1"/>
      <c r="AI1417" t="s">
        <v>71</v>
      </c>
      <c r="AJ1417" t="s">
        <v>72</v>
      </c>
      <c r="AK1417">
        <v>6</v>
      </c>
      <c r="AL1417" t="s">
        <v>73</v>
      </c>
      <c r="AM1417">
        <v>602.40000000000009</v>
      </c>
    </row>
    <row r="1418" spans="1:39" x14ac:dyDescent="0.25">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v>4440</v>
      </c>
      <c r="S1418">
        <v>7636</v>
      </c>
      <c r="T1418">
        <v>0</v>
      </c>
      <c r="U1418" t="s">
        <v>43</v>
      </c>
      <c r="V1418">
        <v>15</v>
      </c>
      <c r="W1418">
        <v>3</v>
      </c>
      <c r="X1418">
        <v>1</v>
      </c>
      <c r="Y1418">
        <v>2</v>
      </c>
      <c r="Z1418">
        <v>16</v>
      </c>
      <c r="AA1418">
        <v>3</v>
      </c>
      <c r="AB1418">
        <v>3</v>
      </c>
      <c r="AC1418" s="1">
        <v>40544</v>
      </c>
      <c r="AD1418">
        <v>15</v>
      </c>
      <c r="AE1418">
        <v>13</v>
      </c>
      <c r="AF1418">
        <v>5</v>
      </c>
      <c r="AG1418">
        <v>8</v>
      </c>
      <c r="AH1418" s="1"/>
      <c r="AI1418" t="s">
        <v>68</v>
      </c>
      <c r="AJ1418" t="s">
        <v>69</v>
      </c>
      <c r="AK1418">
        <v>1</v>
      </c>
      <c r="AL1418" t="s">
        <v>77</v>
      </c>
      <c r="AM1418">
        <v>1332</v>
      </c>
    </row>
    <row r="1419" spans="1:39" x14ac:dyDescent="0.25">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v>3067</v>
      </c>
      <c r="S1419">
        <v>6393</v>
      </c>
      <c r="T1419">
        <v>0</v>
      </c>
      <c r="U1419" t="s">
        <v>43</v>
      </c>
      <c r="V1419">
        <v>19</v>
      </c>
      <c r="W1419">
        <v>3</v>
      </c>
      <c r="X1419">
        <v>3</v>
      </c>
      <c r="Y1419">
        <v>1</v>
      </c>
      <c r="Z1419">
        <v>3</v>
      </c>
      <c r="AA1419">
        <v>1</v>
      </c>
      <c r="AB1419">
        <v>3</v>
      </c>
      <c r="AC1419" s="1">
        <v>45292</v>
      </c>
      <c r="AD1419">
        <v>2</v>
      </c>
      <c r="AE1419">
        <v>2</v>
      </c>
      <c r="AF1419">
        <v>1</v>
      </c>
      <c r="AG1419">
        <v>2</v>
      </c>
      <c r="AH1419" s="1"/>
      <c r="AI1419" t="s">
        <v>68</v>
      </c>
      <c r="AJ1419" t="s">
        <v>69</v>
      </c>
      <c r="AK1419">
        <v>2</v>
      </c>
      <c r="AL1419" t="s">
        <v>70</v>
      </c>
      <c r="AM1419">
        <v>920.09999999999991</v>
      </c>
    </row>
    <row r="1420" spans="1:39" x14ac:dyDescent="0.25">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v>5321</v>
      </c>
      <c r="S1420">
        <v>14284</v>
      </c>
      <c r="T1420">
        <v>2</v>
      </c>
      <c r="U1420" t="s">
        <v>43</v>
      </c>
      <c r="V1420">
        <v>11</v>
      </c>
      <c r="W1420">
        <v>3</v>
      </c>
      <c r="X1420">
        <v>4</v>
      </c>
      <c r="Y1420">
        <v>1</v>
      </c>
      <c r="Z1420">
        <v>10</v>
      </c>
      <c r="AA1420">
        <v>1</v>
      </c>
      <c r="AB1420">
        <v>3</v>
      </c>
      <c r="AC1420" s="1">
        <v>43101</v>
      </c>
      <c r="AD1420">
        <v>8</v>
      </c>
      <c r="AE1420">
        <v>3</v>
      </c>
      <c r="AF1420">
        <v>7</v>
      </c>
      <c r="AG1420">
        <v>7</v>
      </c>
      <c r="AH1420" s="1"/>
      <c r="AI1420" t="s">
        <v>71</v>
      </c>
      <c r="AJ1420" t="s">
        <v>72</v>
      </c>
      <c r="AK1420">
        <v>6</v>
      </c>
      <c r="AL1420" t="s">
        <v>73</v>
      </c>
      <c r="AM1420">
        <v>1596.3000000000002</v>
      </c>
    </row>
    <row r="1421" spans="1:39" x14ac:dyDescent="0.25">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v>5410</v>
      </c>
      <c r="S1421">
        <v>11189</v>
      </c>
      <c r="T1421">
        <v>6</v>
      </c>
      <c r="U1421" t="s">
        <v>35</v>
      </c>
      <c r="V1421">
        <v>17</v>
      </c>
      <c r="W1421">
        <v>3</v>
      </c>
      <c r="X1421">
        <v>3</v>
      </c>
      <c r="Y1421">
        <v>1</v>
      </c>
      <c r="Z1421">
        <v>9</v>
      </c>
      <c r="AA1421">
        <v>3</v>
      </c>
      <c r="AB1421">
        <v>2</v>
      </c>
      <c r="AC1421" s="1">
        <v>44562</v>
      </c>
      <c r="AD1421">
        <v>4</v>
      </c>
      <c r="AE1421">
        <v>3</v>
      </c>
      <c r="AF1421">
        <v>1</v>
      </c>
      <c r="AG1421">
        <v>2</v>
      </c>
      <c r="AH1421" s="1"/>
      <c r="AI1421" t="s">
        <v>71</v>
      </c>
      <c r="AJ1421" t="s">
        <v>72</v>
      </c>
      <c r="AK1421">
        <v>4</v>
      </c>
      <c r="AL1421" t="s">
        <v>75</v>
      </c>
      <c r="AM1421">
        <v>1623</v>
      </c>
    </row>
    <row r="1422" spans="1:39" x14ac:dyDescent="0.25">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v>2782</v>
      </c>
      <c r="S1422">
        <v>21412</v>
      </c>
      <c r="T1422">
        <v>3</v>
      </c>
      <c r="U1422" t="s">
        <v>43</v>
      </c>
      <c r="V1422">
        <v>22</v>
      </c>
      <c r="W1422">
        <v>4</v>
      </c>
      <c r="X1422">
        <v>1</v>
      </c>
      <c r="Y1422">
        <v>1</v>
      </c>
      <c r="Z1422">
        <v>12</v>
      </c>
      <c r="AA1422">
        <v>3</v>
      </c>
      <c r="AB1422">
        <v>3</v>
      </c>
      <c r="AC1422" s="1">
        <v>44197</v>
      </c>
      <c r="AD1422">
        <v>5</v>
      </c>
      <c r="AE1422">
        <v>3</v>
      </c>
      <c r="AF1422">
        <v>1</v>
      </c>
      <c r="AG1422">
        <v>0</v>
      </c>
      <c r="AH1422" s="1"/>
      <c r="AI1422" t="s">
        <v>71</v>
      </c>
      <c r="AJ1422" t="s">
        <v>72</v>
      </c>
      <c r="AK1422">
        <v>5</v>
      </c>
      <c r="AL1422" t="s">
        <v>74</v>
      </c>
      <c r="AM1422">
        <v>1112.8</v>
      </c>
    </row>
    <row r="1423" spans="1:39" x14ac:dyDescent="0.25">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v>11957</v>
      </c>
      <c r="S1423">
        <v>17231</v>
      </c>
      <c r="T1423">
        <v>0</v>
      </c>
      <c r="U1423" t="s">
        <v>43</v>
      </c>
      <c r="V1423">
        <v>18</v>
      </c>
      <c r="W1423">
        <v>3</v>
      </c>
      <c r="X1423">
        <v>1</v>
      </c>
      <c r="Y1423">
        <v>2</v>
      </c>
      <c r="Z1423">
        <v>14</v>
      </c>
      <c r="AA1423">
        <v>3</v>
      </c>
      <c r="AB1423">
        <v>1</v>
      </c>
      <c r="AC1423" s="1">
        <v>41275</v>
      </c>
      <c r="AD1423">
        <v>13</v>
      </c>
      <c r="AE1423">
        <v>8</v>
      </c>
      <c r="AF1423">
        <v>5</v>
      </c>
      <c r="AG1423">
        <v>12</v>
      </c>
      <c r="AH1423" s="1"/>
      <c r="AI1423" t="s">
        <v>71</v>
      </c>
      <c r="AJ1423" t="s">
        <v>72</v>
      </c>
      <c r="AK1423">
        <v>6</v>
      </c>
      <c r="AL1423" t="s">
        <v>73</v>
      </c>
      <c r="AM1423">
        <v>3587.1000000000004</v>
      </c>
    </row>
    <row r="1424" spans="1:39" x14ac:dyDescent="0.25">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v>2660</v>
      </c>
      <c r="S1424">
        <v>20232</v>
      </c>
      <c r="T1424">
        <v>7</v>
      </c>
      <c r="U1424" t="s">
        <v>35</v>
      </c>
      <c r="V1424">
        <v>11</v>
      </c>
      <c r="W1424">
        <v>3</v>
      </c>
      <c r="X1424">
        <v>3</v>
      </c>
      <c r="Y1424">
        <v>1</v>
      </c>
      <c r="Z1424">
        <v>5</v>
      </c>
      <c r="AA1424">
        <v>3</v>
      </c>
      <c r="AB1424">
        <v>3</v>
      </c>
      <c r="AC1424" s="1">
        <v>45292</v>
      </c>
      <c r="AD1424">
        <v>2</v>
      </c>
      <c r="AE1424">
        <v>2</v>
      </c>
      <c r="AF1424">
        <v>2</v>
      </c>
      <c r="AG1424">
        <v>2</v>
      </c>
      <c r="AH1424" s="1"/>
      <c r="AI1424" t="s">
        <v>71</v>
      </c>
      <c r="AJ1424" t="s">
        <v>72</v>
      </c>
      <c r="AK1424">
        <v>6</v>
      </c>
      <c r="AL1424" t="s">
        <v>73</v>
      </c>
      <c r="AM1424">
        <v>798</v>
      </c>
    </row>
    <row r="1425" spans="1:39" x14ac:dyDescent="0.25">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v>3375</v>
      </c>
      <c r="S1425">
        <v>17624</v>
      </c>
      <c r="T1425">
        <v>0</v>
      </c>
      <c r="U1425" t="s">
        <v>43</v>
      </c>
      <c r="V1425">
        <v>12</v>
      </c>
      <c r="W1425">
        <v>3</v>
      </c>
      <c r="X1425">
        <v>4</v>
      </c>
      <c r="Y1425">
        <v>0</v>
      </c>
      <c r="Z1425">
        <v>4</v>
      </c>
      <c r="AA1425">
        <v>2</v>
      </c>
      <c r="AB1425">
        <v>4</v>
      </c>
      <c r="AC1425" s="1">
        <v>44927</v>
      </c>
      <c r="AD1425">
        <v>3</v>
      </c>
      <c r="AE1425">
        <v>2</v>
      </c>
      <c r="AF1425">
        <v>1</v>
      </c>
      <c r="AG1425">
        <v>2</v>
      </c>
      <c r="AH1425" s="1"/>
      <c r="AI1425" t="s">
        <v>71</v>
      </c>
      <c r="AJ1425" t="s">
        <v>72</v>
      </c>
      <c r="AK1425">
        <v>4</v>
      </c>
      <c r="AL1425" t="s">
        <v>75</v>
      </c>
      <c r="AM1425">
        <v>1012.5</v>
      </c>
    </row>
    <row r="1426" spans="1:39" x14ac:dyDescent="0.25">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v>5098</v>
      </c>
      <c r="S1426">
        <v>18698</v>
      </c>
      <c r="T1426">
        <v>1</v>
      </c>
      <c r="U1426" t="s">
        <v>43</v>
      </c>
      <c r="V1426">
        <v>19</v>
      </c>
      <c r="W1426">
        <v>3</v>
      </c>
      <c r="X1426">
        <v>2</v>
      </c>
      <c r="Y1426">
        <v>0</v>
      </c>
      <c r="Z1426">
        <v>10</v>
      </c>
      <c r="AA1426">
        <v>5</v>
      </c>
      <c r="AB1426">
        <v>3</v>
      </c>
      <c r="AC1426" s="1">
        <v>42370</v>
      </c>
      <c r="AD1426">
        <v>10</v>
      </c>
      <c r="AE1426">
        <v>7</v>
      </c>
      <c r="AF1426">
        <v>0</v>
      </c>
      <c r="AG1426">
        <v>8</v>
      </c>
      <c r="AH1426" s="1"/>
      <c r="AI1426" t="s">
        <v>71</v>
      </c>
      <c r="AJ1426" t="s">
        <v>72</v>
      </c>
      <c r="AK1426">
        <v>5</v>
      </c>
      <c r="AL1426" t="s">
        <v>74</v>
      </c>
      <c r="AM1426">
        <v>1529.4</v>
      </c>
    </row>
    <row r="1427" spans="1:39" x14ac:dyDescent="0.25">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v>4878</v>
      </c>
      <c r="S1427">
        <v>21653</v>
      </c>
      <c r="T1427">
        <v>0</v>
      </c>
      <c r="U1427" t="s">
        <v>35</v>
      </c>
      <c r="V1427">
        <v>13</v>
      </c>
      <c r="W1427">
        <v>3</v>
      </c>
      <c r="X1427">
        <v>1</v>
      </c>
      <c r="Y1427">
        <v>1</v>
      </c>
      <c r="Z1427">
        <v>10</v>
      </c>
      <c r="AA1427">
        <v>6</v>
      </c>
      <c r="AB1427">
        <v>3</v>
      </c>
      <c r="AC1427" s="1">
        <v>42736</v>
      </c>
      <c r="AD1427">
        <v>9</v>
      </c>
      <c r="AE1427">
        <v>7</v>
      </c>
      <c r="AF1427">
        <v>8</v>
      </c>
      <c r="AG1427">
        <v>1</v>
      </c>
      <c r="AH1427" s="1"/>
      <c r="AI1427" t="s">
        <v>71</v>
      </c>
      <c r="AJ1427" t="s">
        <v>72</v>
      </c>
      <c r="AK1427">
        <v>6</v>
      </c>
      <c r="AL1427" t="s">
        <v>73</v>
      </c>
      <c r="AM1427">
        <v>1463.4</v>
      </c>
    </row>
    <row r="1428" spans="1:39" x14ac:dyDescent="0.25">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v>2837</v>
      </c>
      <c r="S1428">
        <v>15919</v>
      </c>
      <c r="T1428">
        <v>1</v>
      </c>
      <c r="U1428" t="s">
        <v>43</v>
      </c>
      <c r="V1428">
        <v>13</v>
      </c>
      <c r="W1428">
        <v>3</v>
      </c>
      <c r="X1428">
        <v>3</v>
      </c>
      <c r="Y1428">
        <v>0</v>
      </c>
      <c r="Z1428">
        <v>6</v>
      </c>
      <c r="AA1428">
        <v>3</v>
      </c>
      <c r="AB1428">
        <v>3</v>
      </c>
      <c r="AC1428" s="1">
        <v>43831</v>
      </c>
      <c r="AD1428">
        <v>6</v>
      </c>
      <c r="AE1428">
        <v>2</v>
      </c>
      <c r="AF1428">
        <v>4</v>
      </c>
      <c r="AG1428">
        <v>1</v>
      </c>
      <c r="AH1428" s="1"/>
      <c r="AI1428" t="s">
        <v>71</v>
      </c>
      <c r="AJ1428" t="s">
        <v>72</v>
      </c>
      <c r="AK1428">
        <v>4</v>
      </c>
      <c r="AL1428" t="s">
        <v>75</v>
      </c>
      <c r="AM1428">
        <v>851.09999999999991</v>
      </c>
    </row>
    <row r="1429" spans="1:39" x14ac:dyDescent="0.25">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v>2406</v>
      </c>
      <c r="S1429">
        <v>4060</v>
      </c>
      <c r="T1429">
        <v>8</v>
      </c>
      <c r="U1429" t="s">
        <v>43</v>
      </c>
      <c r="V1429">
        <v>19</v>
      </c>
      <c r="W1429">
        <v>3</v>
      </c>
      <c r="X1429">
        <v>3</v>
      </c>
      <c r="Y1429">
        <v>2</v>
      </c>
      <c r="Z1429">
        <v>8</v>
      </c>
      <c r="AA1429">
        <v>3</v>
      </c>
      <c r="AB1429">
        <v>2</v>
      </c>
      <c r="AC1429" s="1">
        <v>45658</v>
      </c>
      <c r="AD1429">
        <v>1</v>
      </c>
      <c r="AE1429">
        <v>0</v>
      </c>
      <c r="AF1429">
        <v>0</v>
      </c>
      <c r="AG1429">
        <v>0</v>
      </c>
      <c r="AH1429" s="1"/>
      <c r="AI1429" t="s">
        <v>71</v>
      </c>
      <c r="AJ1429" t="s">
        <v>72</v>
      </c>
      <c r="AK1429">
        <v>6</v>
      </c>
      <c r="AL1429" t="s">
        <v>73</v>
      </c>
      <c r="AM1429">
        <v>721.80000000000007</v>
      </c>
    </row>
    <row r="1430" spans="1:39" x14ac:dyDescent="0.25">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v>2269</v>
      </c>
      <c r="S1430">
        <v>18024</v>
      </c>
      <c r="T1430">
        <v>0</v>
      </c>
      <c r="U1430" t="s">
        <v>43</v>
      </c>
      <c r="V1430">
        <v>14</v>
      </c>
      <c r="W1430">
        <v>3</v>
      </c>
      <c r="X1430">
        <v>2</v>
      </c>
      <c r="Y1430">
        <v>1</v>
      </c>
      <c r="Z1430">
        <v>3</v>
      </c>
      <c r="AA1430">
        <v>2</v>
      </c>
      <c r="AB1430">
        <v>3</v>
      </c>
      <c r="AC1430" s="1">
        <v>45292</v>
      </c>
      <c r="AD1430">
        <v>2</v>
      </c>
      <c r="AE1430">
        <v>2</v>
      </c>
      <c r="AF1430">
        <v>2</v>
      </c>
      <c r="AG1430">
        <v>2</v>
      </c>
      <c r="AH1430" s="1"/>
      <c r="AI1430" t="s">
        <v>68</v>
      </c>
      <c r="AJ1430" t="s">
        <v>69</v>
      </c>
      <c r="AK1430">
        <v>1</v>
      </c>
      <c r="AL1430" t="s">
        <v>77</v>
      </c>
      <c r="AM1430">
        <v>680.7</v>
      </c>
    </row>
    <row r="1431" spans="1:39" x14ac:dyDescent="0.25">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v>4108</v>
      </c>
      <c r="S1431">
        <v>5340</v>
      </c>
      <c r="T1431">
        <v>7</v>
      </c>
      <c r="U1431" t="s">
        <v>43</v>
      </c>
      <c r="V1431">
        <v>13</v>
      </c>
      <c r="W1431">
        <v>3</v>
      </c>
      <c r="X1431">
        <v>1</v>
      </c>
      <c r="Y1431">
        <v>0</v>
      </c>
      <c r="Z1431">
        <v>18</v>
      </c>
      <c r="AA1431">
        <v>2</v>
      </c>
      <c r="AB1431">
        <v>3</v>
      </c>
      <c r="AC1431" s="1">
        <v>43466</v>
      </c>
      <c r="AD1431">
        <v>7</v>
      </c>
      <c r="AE1431">
        <v>7</v>
      </c>
      <c r="AF1431">
        <v>1</v>
      </c>
      <c r="AG1431">
        <v>7</v>
      </c>
      <c r="AH1431" s="1"/>
      <c r="AI1431" t="s">
        <v>71</v>
      </c>
      <c r="AJ1431" t="s">
        <v>72</v>
      </c>
      <c r="AK1431">
        <v>5</v>
      </c>
      <c r="AL1431" t="s">
        <v>74</v>
      </c>
      <c r="AM1431">
        <v>1232.4000000000001</v>
      </c>
    </row>
    <row r="1432" spans="1:39" x14ac:dyDescent="0.25">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v>13206</v>
      </c>
      <c r="S1432">
        <v>3376</v>
      </c>
      <c r="T1432">
        <v>3</v>
      </c>
      <c r="U1432" t="s">
        <v>43</v>
      </c>
      <c r="V1432">
        <v>12</v>
      </c>
      <c r="W1432">
        <v>3</v>
      </c>
      <c r="X1432">
        <v>1</v>
      </c>
      <c r="Y1432">
        <v>1</v>
      </c>
      <c r="Z1432">
        <v>20</v>
      </c>
      <c r="AA1432">
        <v>3</v>
      </c>
      <c r="AB1432">
        <v>3</v>
      </c>
      <c r="AC1432" s="1">
        <v>39448</v>
      </c>
      <c r="AD1432">
        <v>18</v>
      </c>
      <c r="AE1432">
        <v>16</v>
      </c>
      <c r="AF1432">
        <v>1</v>
      </c>
      <c r="AG1432">
        <v>11</v>
      </c>
      <c r="AH1432" s="1"/>
      <c r="AI1432" t="s">
        <v>71</v>
      </c>
      <c r="AJ1432" t="s">
        <v>72</v>
      </c>
      <c r="AK1432">
        <v>6</v>
      </c>
      <c r="AL1432" t="s">
        <v>73</v>
      </c>
      <c r="AM1432">
        <v>3961.8</v>
      </c>
    </row>
    <row r="1433" spans="1:39" x14ac:dyDescent="0.25">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v>10422</v>
      </c>
      <c r="S1433">
        <v>24032</v>
      </c>
      <c r="T1433">
        <v>1</v>
      </c>
      <c r="U1433" t="s">
        <v>43</v>
      </c>
      <c r="V1433">
        <v>19</v>
      </c>
      <c r="W1433">
        <v>3</v>
      </c>
      <c r="X1433">
        <v>3</v>
      </c>
      <c r="Y1433">
        <v>2</v>
      </c>
      <c r="Z1433">
        <v>14</v>
      </c>
      <c r="AA1433">
        <v>3</v>
      </c>
      <c r="AB1433">
        <v>3</v>
      </c>
      <c r="AC1433" s="1">
        <v>40909</v>
      </c>
      <c r="AD1433">
        <v>14</v>
      </c>
      <c r="AE1433">
        <v>10</v>
      </c>
      <c r="AF1433">
        <v>5</v>
      </c>
      <c r="AG1433">
        <v>7</v>
      </c>
      <c r="AH1433" s="1"/>
      <c r="AI1433" t="s">
        <v>68</v>
      </c>
      <c r="AJ1433" t="s">
        <v>69</v>
      </c>
      <c r="AK1433">
        <v>1</v>
      </c>
      <c r="AL1433" t="s">
        <v>77</v>
      </c>
      <c r="AM1433">
        <v>3126.6000000000004</v>
      </c>
    </row>
    <row r="1434" spans="1:39" x14ac:dyDescent="0.25">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v>13744</v>
      </c>
      <c r="S1434">
        <v>15471</v>
      </c>
      <c r="T1434">
        <v>1</v>
      </c>
      <c r="U1434" t="s">
        <v>35</v>
      </c>
      <c r="V1434">
        <v>25</v>
      </c>
      <c r="W1434">
        <v>4</v>
      </c>
      <c r="X1434">
        <v>1</v>
      </c>
      <c r="Y1434">
        <v>1</v>
      </c>
      <c r="Z1434">
        <v>16</v>
      </c>
      <c r="AA1434">
        <v>2</v>
      </c>
      <c r="AB1434">
        <v>3</v>
      </c>
      <c r="AC1434" s="1">
        <v>40179</v>
      </c>
      <c r="AD1434">
        <v>16</v>
      </c>
      <c r="AE1434">
        <v>11</v>
      </c>
      <c r="AF1434">
        <v>6</v>
      </c>
      <c r="AG1434">
        <v>8</v>
      </c>
      <c r="AH1434" s="1"/>
      <c r="AI1434" t="s">
        <v>71</v>
      </c>
      <c r="AJ1434" t="s">
        <v>72</v>
      </c>
      <c r="AK1434">
        <v>5</v>
      </c>
      <c r="AL1434" t="s">
        <v>74</v>
      </c>
      <c r="AM1434">
        <v>5497.6</v>
      </c>
    </row>
    <row r="1435" spans="1:39" x14ac:dyDescent="0.25">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v>4907</v>
      </c>
      <c r="S1435">
        <v>13684</v>
      </c>
      <c r="T1435">
        <v>0</v>
      </c>
      <c r="U1435" t="s">
        <v>35</v>
      </c>
      <c r="V1435">
        <v>22</v>
      </c>
      <c r="W1435">
        <v>4</v>
      </c>
      <c r="X1435">
        <v>2</v>
      </c>
      <c r="Y1435">
        <v>1</v>
      </c>
      <c r="Z1435">
        <v>6</v>
      </c>
      <c r="AA1435">
        <v>3</v>
      </c>
      <c r="AB1435">
        <v>2</v>
      </c>
      <c r="AC1435" s="1">
        <v>44197</v>
      </c>
      <c r="AD1435">
        <v>5</v>
      </c>
      <c r="AE1435">
        <v>3</v>
      </c>
      <c r="AF1435">
        <v>0</v>
      </c>
      <c r="AG1435">
        <v>4</v>
      </c>
      <c r="AH1435" s="1"/>
      <c r="AI1435" t="s">
        <v>68</v>
      </c>
      <c r="AJ1435" t="s">
        <v>69</v>
      </c>
      <c r="AK1435">
        <v>3</v>
      </c>
      <c r="AL1435" t="s">
        <v>76</v>
      </c>
      <c r="AM1435">
        <v>1962.8000000000002</v>
      </c>
    </row>
    <row r="1436" spans="1:39" x14ac:dyDescent="0.25">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v>3482</v>
      </c>
      <c r="S1436">
        <v>19788</v>
      </c>
      <c r="T1436">
        <v>2</v>
      </c>
      <c r="U1436" t="s">
        <v>43</v>
      </c>
      <c r="V1436">
        <v>15</v>
      </c>
      <c r="W1436">
        <v>3</v>
      </c>
      <c r="X1436">
        <v>2</v>
      </c>
      <c r="Y1436">
        <v>2</v>
      </c>
      <c r="Z1436">
        <v>16</v>
      </c>
      <c r="AA1436">
        <v>3</v>
      </c>
      <c r="AB1436">
        <v>2</v>
      </c>
      <c r="AC1436" s="1">
        <v>42736</v>
      </c>
      <c r="AD1436">
        <v>9</v>
      </c>
      <c r="AE1436">
        <v>8</v>
      </c>
      <c r="AF1436">
        <v>0</v>
      </c>
      <c r="AG1436">
        <v>0</v>
      </c>
      <c r="AH1436" s="1"/>
      <c r="AI1436" t="s">
        <v>68</v>
      </c>
      <c r="AJ1436" t="s">
        <v>69</v>
      </c>
      <c r="AK1436">
        <v>1</v>
      </c>
      <c r="AL1436" t="s">
        <v>77</v>
      </c>
      <c r="AM1436">
        <v>1044.6000000000001</v>
      </c>
    </row>
    <row r="1437" spans="1:39" x14ac:dyDescent="0.25">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v>2436</v>
      </c>
      <c r="S1437">
        <v>13422</v>
      </c>
      <c r="T1437">
        <v>6</v>
      </c>
      <c r="U1437" t="s">
        <v>35</v>
      </c>
      <c r="V1437">
        <v>12</v>
      </c>
      <c r="W1437">
        <v>3</v>
      </c>
      <c r="X1437">
        <v>3</v>
      </c>
      <c r="Y1437">
        <v>0</v>
      </c>
      <c r="Z1437">
        <v>6</v>
      </c>
      <c r="AA1437">
        <v>2</v>
      </c>
      <c r="AB1437">
        <v>3</v>
      </c>
      <c r="AC1437" s="1">
        <v>44562</v>
      </c>
      <c r="AD1437">
        <v>4</v>
      </c>
      <c r="AE1437">
        <v>3</v>
      </c>
      <c r="AF1437">
        <v>1</v>
      </c>
      <c r="AG1437">
        <v>2</v>
      </c>
      <c r="AH1437" s="1"/>
      <c r="AI1437" t="s">
        <v>71</v>
      </c>
      <c r="AJ1437" t="s">
        <v>72</v>
      </c>
      <c r="AK1437">
        <v>5</v>
      </c>
      <c r="AL1437" t="s">
        <v>74</v>
      </c>
      <c r="AM1437">
        <v>730.80000000000007</v>
      </c>
    </row>
    <row r="1438" spans="1:39" x14ac:dyDescent="0.25">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v>2380</v>
      </c>
      <c r="S1438">
        <v>25479</v>
      </c>
      <c r="T1438">
        <v>1</v>
      </c>
      <c r="U1438" t="s">
        <v>35</v>
      </c>
      <c r="V1438">
        <v>11</v>
      </c>
      <c r="W1438">
        <v>3</v>
      </c>
      <c r="X1438">
        <v>4</v>
      </c>
      <c r="Y1438">
        <v>0</v>
      </c>
      <c r="Z1438">
        <v>2</v>
      </c>
      <c r="AA1438">
        <v>6</v>
      </c>
      <c r="AB1438">
        <v>3</v>
      </c>
      <c r="AC1438" s="1">
        <v>45292</v>
      </c>
      <c r="AD1438">
        <v>2</v>
      </c>
      <c r="AE1438">
        <v>2</v>
      </c>
      <c r="AF1438">
        <v>1</v>
      </c>
      <c r="AG1438">
        <v>2</v>
      </c>
      <c r="AH1438" s="1"/>
      <c r="AI1438" t="s">
        <v>68</v>
      </c>
      <c r="AJ1438" t="s">
        <v>69</v>
      </c>
      <c r="AK1438">
        <v>3</v>
      </c>
      <c r="AL1438" t="s">
        <v>76</v>
      </c>
      <c r="AM1438">
        <v>714</v>
      </c>
    </row>
    <row r="1439" spans="1:39" x14ac:dyDescent="0.25">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v>19431</v>
      </c>
      <c r="S1439">
        <v>15302</v>
      </c>
      <c r="T1439">
        <v>2</v>
      </c>
      <c r="U1439" t="s">
        <v>43</v>
      </c>
      <c r="V1439">
        <v>13</v>
      </c>
      <c r="W1439">
        <v>3</v>
      </c>
      <c r="X1439">
        <v>3</v>
      </c>
      <c r="Y1439">
        <v>0</v>
      </c>
      <c r="Z1439">
        <v>21</v>
      </c>
      <c r="AA1439">
        <v>3</v>
      </c>
      <c r="AB1439">
        <v>2</v>
      </c>
      <c r="AC1439" s="1">
        <v>43831</v>
      </c>
      <c r="AD1439">
        <v>6</v>
      </c>
      <c r="AE1439">
        <v>0</v>
      </c>
      <c r="AF1439">
        <v>1</v>
      </c>
      <c r="AG1439">
        <v>3</v>
      </c>
      <c r="AH1439" s="1"/>
      <c r="AI1439" t="s">
        <v>71</v>
      </c>
      <c r="AJ1439" t="s">
        <v>72</v>
      </c>
      <c r="AK1439">
        <v>4</v>
      </c>
      <c r="AL1439" t="s">
        <v>75</v>
      </c>
      <c r="AM1439">
        <v>5829.3</v>
      </c>
    </row>
    <row r="1440" spans="1:39" x14ac:dyDescent="0.25">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v>1790</v>
      </c>
      <c r="S1440">
        <v>26956</v>
      </c>
      <c r="T1440">
        <v>1</v>
      </c>
      <c r="U1440" t="s">
        <v>43</v>
      </c>
      <c r="V1440">
        <v>19</v>
      </c>
      <c r="W1440">
        <v>3</v>
      </c>
      <c r="X1440">
        <v>1</v>
      </c>
      <c r="Y1440">
        <v>1</v>
      </c>
      <c r="Z1440">
        <v>1</v>
      </c>
      <c r="AA1440">
        <v>3</v>
      </c>
      <c r="AB1440">
        <v>2</v>
      </c>
      <c r="AC1440" s="1">
        <v>45658</v>
      </c>
      <c r="AD1440">
        <v>1</v>
      </c>
      <c r="AE1440">
        <v>0</v>
      </c>
      <c r="AF1440">
        <v>1</v>
      </c>
      <c r="AG1440">
        <v>0</v>
      </c>
      <c r="AH1440" s="1">
        <v>45097</v>
      </c>
      <c r="AI1440" t="s">
        <v>68</v>
      </c>
      <c r="AJ1440" t="s">
        <v>69</v>
      </c>
      <c r="AK1440">
        <v>2</v>
      </c>
      <c r="AL1440" t="s">
        <v>70</v>
      </c>
      <c r="AM1440">
        <v>537</v>
      </c>
    </row>
    <row r="1441" spans="1:39" x14ac:dyDescent="0.25">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v>7644</v>
      </c>
      <c r="S1441">
        <v>12695</v>
      </c>
      <c r="T1441">
        <v>0</v>
      </c>
      <c r="U1441" t="s">
        <v>43</v>
      </c>
      <c r="V1441">
        <v>19</v>
      </c>
      <c r="W1441">
        <v>3</v>
      </c>
      <c r="X1441">
        <v>3</v>
      </c>
      <c r="Y1441">
        <v>2</v>
      </c>
      <c r="Z1441">
        <v>10</v>
      </c>
      <c r="AA1441">
        <v>2</v>
      </c>
      <c r="AB1441">
        <v>3</v>
      </c>
      <c r="AC1441" s="1">
        <v>42736</v>
      </c>
      <c r="AD1441">
        <v>9</v>
      </c>
      <c r="AE1441">
        <v>7</v>
      </c>
      <c r="AF1441">
        <v>3</v>
      </c>
      <c r="AG1441">
        <v>4</v>
      </c>
      <c r="AH1441" s="1"/>
      <c r="AI1441" t="s">
        <v>68</v>
      </c>
      <c r="AJ1441" t="s">
        <v>69</v>
      </c>
      <c r="AK1441">
        <v>3</v>
      </c>
      <c r="AL1441" t="s">
        <v>76</v>
      </c>
      <c r="AM1441">
        <v>2293.2000000000003</v>
      </c>
    </row>
    <row r="1442" spans="1:39" x14ac:dyDescent="0.25">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v>5131</v>
      </c>
      <c r="S1442">
        <v>9192</v>
      </c>
      <c r="T1442">
        <v>7</v>
      </c>
      <c r="U1442" t="s">
        <v>43</v>
      </c>
      <c r="V1442">
        <v>13</v>
      </c>
      <c r="W1442">
        <v>3</v>
      </c>
      <c r="X1442">
        <v>2</v>
      </c>
      <c r="Y1442">
        <v>3</v>
      </c>
      <c r="Z1442">
        <v>18</v>
      </c>
      <c r="AA1442">
        <v>3</v>
      </c>
      <c r="AB1442">
        <v>3</v>
      </c>
      <c r="AC1442" s="1">
        <v>44562</v>
      </c>
      <c r="AD1442">
        <v>4</v>
      </c>
      <c r="AE1442">
        <v>2</v>
      </c>
      <c r="AF1442">
        <v>0</v>
      </c>
      <c r="AG1442">
        <v>2</v>
      </c>
      <c r="AH1442" s="1"/>
      <c r="AI1442" t="s">
        <v>71</v>
      </c>
      <c r="AJ1442" t="s">
        <v>72</v>
      </c>
      <c r="AK1442">
        <v>4</v>
      </c>
      <c r="AL1442" t="s">
        <v>75</v>
      </c>
      <c r="AM1442">
        <v>1539.3000000000002</v>
      </c>
    </row>
    <row r="1443" spans="1:39" x14ac:dyDescent="0.25">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v>6306</v>
      </c>
      <c r="S1443">
        <v>26236</v>
      </c>
      <c r="T1443">
        <v>1</v>
      </c>
      <c r="U1443" t="s">
        <v>43</v>
      </c>
      <c r="V1443">
        <v>21</v>
      </c>
      <c r="W1443">
        <v>4</v>
      </c>
      <c r="X1443">
        <v>1</v>
      </c>
      <c r="Y1443">
        <v>1</v>
      </c>
      <c r="Z1443">
        <v>13</v>
      </c>
      <c r="AA1443">
        <v>2</v>
      </c>
      <c r="AB1443">
        <v>2</v>
      </c>
      <c r="AC1443" s="1">
        <v>41275</v>
      </c>
      <c r="AD1443">
        <v>13</v>
      </c>
      <c r="AE1443">
        <v>12</v>
      </c>
      <c r="AF1443">
        <v>1</v>
      </c>
      <c r="AG1443">
        <v>9</v>
      </c>
      <c r="AH1443" s="1"/>
      <c r="AI1443" t="s">
        <v>71</v>
      </c>
      <c r="AJ1443" t="s">
        <v>72</v>
      </c>
      <c r="AK1443">
        <v>5</v>
      </c>
      <c r="AL1443" t="s">
        <v>74</v>
      </c>
      <c r="AM1443">
        <v>2522.4</v>
      </c>
    </row>
    <row r="1444" spans="1:39" x14ac:dyDescent="0.25">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v>4787</v>
      </c>
      <c r="S1444">
        <v>26124</v>
      </c>
      <c r="T1444">
        <v>9</v>
      </c>
      <c r="U1444" t="s">
        <v>35</v>
      </c>
      <c r="V1444">
        <v>14</v>
      </c>
      <c r="W1444">
        <v>3</v>
      </c>
      <c r="X1444">
        <v>2</v>
      </c>
      <c r="Y1444">
        <v>3</v>
      </c>
      <c r="Z1444">
        <v>4</v>
      </c>
      <c r="AA1444">
        <v>3</v>
      </c>
      <c r="AB1444">
        <v>4</v>
      </c>
      <c r="AC1444" s="1">
        <v>45292</v>
      </c>
      <c r="AD1444">
        <v>2</v>
      </c>
      <c r="AE1444">
        <v>2</v>
      </c>
      <c r="AF1444">
        <v>2</v>
      </c>
      <c r="AG1444">
        <v>2</v>
      </c>
      <c r="AH1444" s="1">
        <v>45093</v>
      </c>
      <c r="AI1444" t="s">
        <v>71</v>
      </c>
      <c r="AJ1444" t="s">
        <v>72</v>
      </c>
      <c r="AK1444">
        <v>6</v>
      </c>
      <c r="AL1444" t="s">
        <v>73</v>
      </c>
      <c r="AM1444">
        <v>1436.1000000000001</v>
      </c>
    </row>
    <row r="1445" spans="1:39" x14ac:dyDescent="0.25">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v>18880</v>
      </c>
      <c r="S1445">
        <v>17312</v>
      </c>
      <c r="T1445">
        <v>5</v>
      </c>
      <c r="U1445" t="s">
        <v>43</v>
      </c>
      <c r="V1445">
        <v>11</v>
      </c>
      <c r="W1445">
        <v>3</v>
      </c>
      <c r="X1445">
        <v>1</v>
      </c>
      <c r="Y1445">
        <v>0</v>
      </c>
      <c r="Z1445">
        <v>24</v>
      </c>
      <c r="AA1445">
        <v>2</v>
      </c>
      <c r="AB1445">
        <v>2</v>
      </c>
      <c r="AC1445" s="1">
        <v>37987</v>
      </c>
      <c r="AD1445">
        <v>22</v>
      </c>
      <c r="AE1445">
        <v>6</v>
      </c>
      <c r="AF1445">
        <v>4</v>
      </c>
      <c r="AG1445">
        <v>14</v>
      </c>
      <c r="AH1445" s="1"/>
      <c r="AI1445" t="s">
        <v>71</v>
      </c>
      <c r="AJ1445" t="s">
        <v>72</v>
      </c>
      <c r="AK1445">
        <v>4</v>
      </c>
      <c r="AL1445" t="s">
        <v>75</v>
      </c>
      <c r="AM1445">
        <v>5664</v>
      </c>
    </row>
    <row r="1446" spans="1:39" x14ac:dyDescent="0.25">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v>2339</v>
      </c>
      <c r="S1446">
        <v>3666</v>
      </c>
      <c r="T1446">
        <v>8</v>
      </c>
      <c r="U1446" t="s">
        <v>43</v>
      </c>
      <c r="V1446">
        <v>11</v>
      </c>
      <c r="W1446">
        <v>3</v>
      </c>
      <c r="X1446">
        <v>4</v>
      </c>
      <c r="Y1446">
        <v>1</v>
      </c>
      <c r="Z1446">
        <v>14</v>
      </c>
      <c r="AA1446">
        <v>4</v>
      </c>
      <c r="AB1446">
        <v>1</v>
      </c>
      <c r="AC1446" s="1">
        <v>42370</v>
      </c>
      <c r="AD1446">
        <v>10</v>
      </c>
      <c r="AE1446">
        <v>9</v>
      </c>
      <c r="AF1446">
        <v>9</v>
      </c>
      <c r="AG1446">
        <v>8</v>
      </c>
      <c r="AH1446" s="1">
        <v>45088</v>
      </c>
      <c r="AI1446" t="s">
        <v>71</v>
      </c>
      <c r="AJ1446" t="s">
        <v>72</v>
      </c>
      <c r="AK1446">
        <v>5</v>
      </c>
      <c r="AL1446" t="s">
        <v>74</v>
      </c>
      <c r="AM1446">
        <v>701.7</v>
      </c>
    </row>
    <row r="1447" spans="1:39" x14ac:dyDescent="0.25">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v>13570</v>
      </c>
      <c r="S1447">
        <v>5640</v>
      </c>
      <c r="T1447">
        <v>0</v>
      </c>
      <c r="U1447" t="s">
        <v>43</v>
      </c>
      <c r="V1447">
        <v>23</v>
      </c>
      <c r="W1447">
        <v>4</v>
      </c>
      <c r="X1447">
        <v>3</v>
      </c>
      <c r="Y1447">
        <v>1</v>
      </c>
      <c r="Z1447">
        <v>21</v>
      </c>
      <c r="AA1447">
        <v>3</v>
      </c>
      <c r="AB1447">
        <v>3</v>
      </c>
      <c r="AC1447" s="1">
        <v>38718</v>
      </c>
      <c r="AD1447">
        <v>20</v>
      </c>
      <c r="AE1447">
        <v>7</v>
      </c>
      <c r="AF1447">
        <v>0</v>
      </c>
      <c r="AG1447">
        <v>10</v>
      </c>
      <c r="AH1447" s="1"/>
      <c r="AI1447" t="s">
        <v>71</v>
      </c>
      <c r="AJ1447" t="s">
        <v>72</v>
      </c>
      <c r="AK1447">
        <v>4</v>
      </c>
      <c r="AL1447" t="s">
        <v>75</v>
      </c>
      <c r="AM1447">
        <v>5428</v>
      </c>
    </row>
    <row r="1448" spans="1:39" x14ac:dyDescent="0.25">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v>6712</v>
      </c>
      <c r="S1448">
        <v>8978</v>
      </c>
      <c r="T1448">
        <v>1</v>
      </c>
      <c r="U1448" t="s">
        <v>43</v>
      </c>
      <c r="V1448">
        <v>21</v>
      </c>
      <c r="W1448">
        <v>4</v>
      </c>
      <c r="X1448">
        <v>4</v>
      </c>
      <c r="Y1448">
        <v>2</v>
      </c>
      <c r="Z1448">
        <v>8</v>
      </c>
      <c r="AA1448">
        <v>2</v>
      </c>
      <c r="AB1448">
        <v>3</v>
      </c>
      <c r="AC1448" s="1">
        <v>43101</v>
      </c>
      <c r="AD1448">
        <v>8</v>
      </c>
      <c r="AE1448">
        <v>7</v>
      </c>
      <c r="AF1448">
        <v>1</v>
      </c>
      <c r="AG1448">
        <v>7</v>
      </c>
      <c r="AH1448" s="1"/>
      <c r="AI1448" t="s">
        <v>68</v>
      </c>
      <c r="AJ1448" t="s">
        <v>69</v>
      </c>
      <c r="AK1448">
        <v>2</v>
      </c>
      <c r="AL1448" t="s">
        <v>70</v>
      </c>
      <c r="AM1448">
        <v>2684.8</v>
      </c>
    </row>
    <row r="1449" spans="1:39" x14ac:dyDescent="0.25">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v>5406</v>
      </c>
      <c r="S1449">
        <v>10436</v>
      </c>
      <c r="T1449">
        <v>1</v>
      </c>
      <c r="U1449" t="s">
        <v>43</v>
      </c>
      <c r="V1449">
        <v>24</v>
      </c>
      <c r="W1449">
        <v>4</v>
      </c>
      <c r="X1449">
        <v>1</v>
      </c>
      <c r="Y1449">
        <v>1</v>
      </c>
      <c r="Z1449">
        <v>15</v>
      </c>
      <c r="AA1449">
        <v>4</v>
      </c>
      <c r="AB1449">
        <v>2</v>
      </c>
      <c r="AC1449" s="1">
        <v>40544</v>
      </c>
      <c r="AD1449">
        <v>15</v>
      </c>
      <c r="AE1449">
        <v>12</v>
      </c>
      <c r="AF1449">
        <v>11</v>
      </c>
      <c r="AG1449">
        <v>11</v>
      </c>
      <c r="AH1449" s="1"/>
      <c r="AI1449" t="s">
        <v>68</v>
      </c>
      <c r="AJ1449" t="s">
        <v>69</v>
      </c>
      <c r="AK1449">
        <v>3</v>
      </c>
      <c r="AL1449" t="s">
        <v>76</v>
      </c>
      <c r="AM1449">
        <v>2162.4</v>
      </c>
    </row>
    <row r="1450" spans="1:39" x14ac:dyDescent="0.25">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v>8938</v>
      </c>
      <c r="S1450">
        <v>12227</v>
      </c>
      <c r="T1450">
        <v>2</v>
      </c>
      <c r="U1450" t="s">
        <v>43</v>
      </c>
      <c r="V1450">
        <v>11</v>
      </c>
      <c r="W1450">
        <v>3</v>
      </c>
      <c r="X1450">
        <v>3</v>
      </c>
      <c r="Y1450">
        <v>1</v>
      </c>
      <c r="Z1450">
        <v>14</v>
      </c>
      <c r="AA1450">
        <v>5</v>
      </c>
      <c r="AB1450">
        <v>3</v>
      </c>
      <c r="AC1450" s="1">
        <v>44197</v>
      </c>
      <c r="AD1450">
        <v>5</v>
      </c>
      <c r="AE1450">
        <v>4</v>
      </c>
      <c r="AF1450">
        <v>0</v>
      </c>
      <c r="AG1450">
        <v>4</v>
      </c>
      <c r="AH1450" s="1"/>
      <c r="AI1450" t="s">
        <v>68</v>
      </c>
      <c r="AJ1450" t="s">
        <v>69</v>
      </c>
      <c r="AK1450">
        <v>1</v>
      </c>
      <c r="AL1450" t="s">
        <v>77</v>
      </c>
      <c r="AM1450">
        <v>2681.4</v>
      </c>
    </row>
    <row r="1451" spans="1:39" x14ac:dyDescent="0.25">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v>2439</v>
      </c>
      <c r="S1451">
        <v>11288</v>
      </c>
      <c r="T1451">
        <v>1</v>
      </c>
      <c r="U1451" t="s">
        <v>43</v>
      </c>
      <c r="V1451">
        <v>14</v>
      </c>
      <c r="W1451">
        <v>3</v>
      </c>
      <c r="X1451">
        <v>4</v>
      </c>
      <c r="Y1451">
        <v>0</v>
      </c>
      <c r="Z1451">
        <v>4</v>
      </c>
      <c r="AA1451">
        <v>4</v>
      </c>
      <c r="AB1451">
        <v>3</v>
      </c>
      <c r="AC1451" s="1">
        <v>44562</v>
      </c>
      <c r="AD1451">
        <v>4</v>
      </c>
      <c r="AE1451">
        <v>2</v>
      </c>
      <c r="AF1451">
        <v>1</v>
      </c>
      <c r="AG1451">
        <v>2</v>
      </c>
      <c r="AH1451" s="1"/>
      <c r="AI1451" t="s">
        <v>71</v>
      </c>
      <c r="AJ1451" t="s">
        <v>72</v>
      </c>
      <c r="AK1451">
        <v>5</v>
      </c>
      <c r="AL1451" t="s">
        <v>74</v>
      </c>
      <c r="AM1451">
        <v>731.7</v>
      </c>
    </row>
    <row r="1452" spans="1:39" x14ac:dyDescent="0.25">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v>8837</v>
      </c>
      <c r="S1452">
        <v>16642</v>
      </c>
      <c r="T1452">
        <v>1</v>
      </c>
      <c r="U1452" t="s">
        <v>35</v>
      </c>
      <c r="V1452">
        <v>16</v>
      </c>
      <c r="W1452">
        <v>3</v>
      </c>
      <c r="X1452">
        <v>3</v>
      </c>
      <c r="Y1452">
        <v>0</v>
      </c>
      <c r="Z1452">
        <v>9</v>
      </c>
      <c r="AA1452">
        <v>2</v>
      </c>
      <c r="AB1452">
        <v>3</v>
      </c>
      <c r="AC1452" s="1">
        <v>42736</v>
      </c>
      <c r="AD1452">
        <v>9</v>
      </c>
      <c r="AE1452">
        <v>0</v>
      </c>
      <c r="AF1452">
        <v>1</v>
      </c>
      <c r="AG1452">
        <v>7</v>
      </c>
      <c r="AH1452" s="1"/>
      <c r="AI1452" t="s">
        <v>78</v>
      </c>
      <c r="AJ1452" t="s">
        <v>78</v>
      </c>
      <c r="AK1452">
        <v>7</v>
      </c>
      <c r="AL1452" t="s">
        <v>81</v>
      </c>
      <c r="AM1452">
        <v>2651.1000000000004</v>
      </c>
    </row>
    <row r="1453" spans="1:39" x14ac:dyDescent="0.25">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v>5343</v>
      </c>
      <c r="S1453">
        <v>5982</v>
      </c>
      <c r="T1453">
        <v>1</v>
      </c>
      <c r="U1453" t="s">
        <v>43</v>
      </c>
      <c r="V1453">
        <v>11</v>
      </c>
      <c r="W1453">
        <v>3</v>
      </c>
      <c r="X1453">
        <v>3</v>
      </c>
      <c r="Y1453">
        <v>1</v>
      </c>
      <c r="Z1453">
        <v>10</v>
      </c>
      <c r="AA1453">
        <v>1</v>
      </c>
      <c r="AB1453">
        <v>3</v>
      </c>
      <c r="AC1453" s="1">
        <v>42370</v>
      </c>
      <c r="AD1453">
        <v>10</v>
      </c>
      <c r="AE1453">
        <v>7</v>
      </c>
      <c r="AF1453">
        <v>1</v>
      </c>
      <c r="AG1453">
        <v>9</v>
      </c>
      <c r="AH1453" s="1"/>
      <c r="AI1453" t="s">
        <v>68</v>
      </c>
      <c r="AJ1453" t="s">
        <v>69</v>
      </c>
      <c r="AK1453">
        <v>2</v>
      </c>
      <c r="AL1453" t="s">
        <v>70</v>
      </c>
      <c r="AM1453">
        <v>1602.9</v>
      </c>
    </row>
    <row r="1454" spans="1:39" x14ac:dyDescent="0.25">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v>6728</v>
      </c>
      <c r="S1454">
        <v>14255</v>
      </c>
      <c r="T1454">
        <v>7</v>
      </c>
      <c r="U1454" t="s">
        <v>43</v>
      </c>
      <c r="V1454">
        <v>12</v>
      </c>
      <c r="W1454">
        <v>3</v>
      </c>
      <c r="X1454">
        <v>4</v>
      </c>
      <c r="Y1454">
        <v>2</v>
      </c>
      <c r="Z1454">
        <v>12</v>
      </c>
      <c r="AA1454">
        <v>3</v>
      </c>
      <c r="AB1454">
        <v>3</v>
      </c>
      <c r="AC1454" s="1">
        <v>43831</v>
      </c>
      <c r="AD1454">
        <v>6</v>
      </c>
      <c r="AE1454">
        <v>3</v>
      </c>
      <c r="AF1454">
        <v>0</v>
      </c>
      <c r="AG1454">
        <v>1</v>
      </c>
      <c r="AH1454" s="1">
        <v>45076</v>
      </c>
      <c r="AI1454" t="s">
        <v>68</v>
      </c>
      <c r="AJ1454" t="s">
        <v>69</v>
      </c>
      <c r="AK1454">
        <v>2</v>
      </c>
      <c r="AL1454" t="s">
        <v>70</v>
      </c>
      <c r="AM1454">
        <v>2018.4</v>
      </c>
    </row>
    <row r="1455" spans="1:39" x14ac:dyDescent="0.25">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v>6652</v>
      </c>
      <c r="S1455">
        <v>14369</v>
      </c>
      <c r="T1455">
        <v>4</v>
      </c>
      <c r="U1455" t="s">
        <v>43</v>
      </c>
      <c r="V1455">
        <v>13</v>
      </c>
      <c r="W1455">
        <v>3</v>
      </c>
      <c r="X1455">
        <v>1</v>
      </c>
      <c r="Y1455">
        <v>1</v>
      </c>
      <c r="Z1455">
        <v>8</v>
      </c>
      <c r="AA1455">
        <v>2</v>
      </c>
      <c r="AB1455">
        <v>2</v>
      </c>
      <c r="AC1455" s="1">
        <v>43831</v>
      </c>
      <c r="AD1455">
        <v>6</v>
      </c>
      <c r="AE1455">
        <v>3</v>
      </c>
      <c r="AF1455">
        <v>0</v>
      </c>
      <c r="AG1455">
        <v>0</v>
      </c>
      <c r="AH1455" s="1"/>
      <c r="AI1455" t="s">
        <v>68</v>
      </c>
      <c r="AJ1455" t="s">
        <v>69</v>
      </c>
      <c r="AK1455">
        <v>3</v>
      </c>
      <c r="AL1455" t="s">
        <v>76</v>
      </c>
      <c r="AM1455">
        <v>1995.6000000000001</v>
      </c>
    </row>
    <row r="1456" spans="1:39" x14ac:dyDescent="0.25">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43</v>
      </c>
      <c r="V1456">
        <v>15</v>
      </c>
      <c r="W1456">
        <v>3</v>
      </c>
      <c r="X1456">
        <v>3</v>
      </c>
      <c r="Y1456">
        <v>0</v>
      </c>
      <c r="Z1456">
        <v>8</v>
      </c>
      <c r="AA1456">
        <v>3</v>
      </c>
      <c r="AB1456">
        <v>3</v>
      </c>
      <c r="AC1456" s="1">
        <v>44197</v>
      </c>
      <c r="AD1456">
        <v>5</v>
      </c>
      <c r="AE1456">
        <v>3</v>
      </c>
      <c r="AF1456">
        <v>0</v>
      </c>
      <c r="AG1456">
        <v>1</v>
      </c>
      <c r="AH1456" s="1"/>
      <c r="AI1456" t="s">
        <v>68</v>
      </c>
      <c r="AJ1456" t="s">
        <v>69</v>
      </c>
      <c r="AK1456">
        <v>1</v>
      </c>
      <c r="AL1456" t="s">
        <v>77</v>
      </c>
      <c r="AM1456">
        <v>1455</v>
      </c>
    </row>
    <row r="1457" spans="1:39" x14ac:dyDescent="0.25">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v>2809</v>
      </c>
      <c r="S1457">
        <v>2725</v>
      </c>
      <c r="T1457">
        <v>2</v>
      </c>
      <c r="U1457" t="s">
        <v>43</v>
      </c>
      <c r="V1457">
        <v>14</v>
      </c>
      <c r="W1457">
        <v>3</v>
      </c>
      <c r="X1457">
        <v>4</v>
      </c>
      <c r="Y1457">
        <v>0</v>
      </c>
      <c r="Z1457">
        <v>8</v>
      </c>
      <c r="AA1457">
        <v>2</v>
      </c>
      <c r="AB1457">
        <v>3</v>
      </c>
      <c r="AC1457" s="1">
        <v>45292</v>
      </c>
      <c r="AD1457">
        <v>2</v>
      </c>
      <c r="AE1457">
        <v>2</v>
      </c>
      <c r="AF1457">
        <v>2</v>
      </c>
      <c r="AG1457">
        <v>2</v>
      </c>
      <c r="AH1457" s="1"/>
      <c r="AI1457" t="s">
        <v>71</v>
      </c>
      <c r="AJ1457" t="s">
        <v>72</v>
      </c>
      <c r="AK1457">
        <v>6</v>
      </c>
      <c r="AL1457" t="s">
        <v>73</v>
      </c>
      <c r="AM1457">
        <v>842.7</v>
      </c>
    </row>
    <row r="1458" spans="1:39" x14ac:dyDescent="0.25">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v>5689</v>
      </c>
      <c r="S1458">
        <v>24594</v>
      </c>
      <c r="T1458">
        <v>1</v>
      </c>
      <c r="U1458" t="s">
        <v>35</v>
      </c>
      <c r="V1458">
        <v>14</v>
      </c>
      <c r="W1458">
        <v>3</v>
      </c>
      <c r="X1458">
        <v>4</v>
      </c>
      <c r="Y1458">
        <v>2</v>
      </c>
      <c r="Z1458">
        <v>10</v>
      </c>
      <c r="AA1458">
        <v>2</v>
      </c>
      <c r="AB1458">
        <v>4</v>
      </c>
      <c r="AC1458" s="1">
        <v>42370</v>
      </c>
      <c r="AD1458">
        <v>10</v>
      </c>
      <c r="AE1458">
        <v>2</v>
      </c>
      <c r="AF1458">
        <v>0</v>
      </c>
      <c r="AG1458">
        <v>2</v>
      </c>
      <c r="AH1458" s="1"/>
      <c r="AI1458" t="s">
        <v>71</v>
      </c>
      <c r="AJ1458" t="s">
        <v>72</v>
      </c>
      <c r="AK1458">
        <v>4</v>
      </c>
      <c r="AL1458" t="s">
        <v>75</v>
      </c>
      <c r="AM1458">
        <v>1706.6999999999998</v>
      </c>
    </row>
    <row r="1459" spans="1:39" x14ac:dyDescent="0.25">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v>2001</v>
      </c>
      <c r="S1459">
        <v>12549</v>
      </c>
      <c r="T1459">
        <v>2</v>
      </c>
      <c r="U1459" t="s">
        <v>43</v>
      </c>
      <c r="V1459">
        <v>14</v>
      </c>
      <c r="W1459">
        <v>3</v>
      </c>
      <c r="X1459">
        <v>2</v>
      </c>
      <c r="Y1459">
        <v>3</v>
      </c>
      <c r="Z1459">
        <v>20</v>
      </c>
      <c r="AA1459">
        <v>2</v>
      </c>
      <c r="AB1459">
        <v>3</v>
      </c>
      <c r="AC1459" s="1">
        <v>44197</v>
      </c>
      <c r="AD1459">
        <v>5</v>
      </c>
      <c r="AE1459">
        <v>3</v>
      </c>
      <c r="AF1459">
        <v>0</v>
      </c>
      <c r="AG1459">
        <v>2</v>
      </c>
      <c r="AH1459" s="1"/>
      <c r="AI1459" t="s">
        <v>71</v>
      </c>
      <c r="AJ1459" t="s">
        <v>72</v>
      </c>
      <c r="AK1459">
        <v>6</v>
      </c>
      <c r="AL1459" t="s">
        <v>73</v>
      </c>
      <c r="AM1459">
        <v>600.30000000000007</v>
      </c>
    </row>
    <row r="1460" spans="1:39" x14ac:dyDescent="0.25">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v>2977</v>
      </c>
      <c r="S1460">
        <v>8952</v>
      </c>
      <c r="T1460">
        <v>1</v>
      </c>
      <c r="U1460" t="s">
        <v>43</v>
      </c>
      <c r="V1460">
        <v>12</v>
      </c>
      <c r="W1460">
        <v>3</v>
      </c>
      <c r="X1460">
        <v>4</v>
      </c>
      <c r="Y1460">
        <v>1</v>
      </c>
      <c r="Z1460">
        <v>4</v>
      </c>
      <c r="AA1460">
        <v>5</v>
      </c>
      <c r="AB1460">
        <v>3</v>
      </c>
      <c r="AC1460" s="1">
        <v>44562</v>
      </c>
      <c r="AD1460">
        <v>4</v>
      </c>
      <c r="AE1460">
        <v>3</v>
      </c>
      <c r="AF1460">
        <v>1</v>
      </c>
      <c r="AG1460">
        <v>1</v>
      </c>
      <c r="AH1460" s="1"/>
      <c r="AI1460" t="s">
        <v>71</v>
      </c>
      <c r="AJ1460" t="s">
        <v>72</v>
      </c>
      <c r="AK1460">
        <v>4</v>
      </c>
      <c r="AL1460" t="s">
        <v>75</v>
      </c>
      <c r="AM1460">
        <v>893.09999999999991</v>
      </c>
    </row>
    <row r="1461" spans="1:39" x14ac:dyDescent="0.25">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v>4025</v>
      </c>
      <c r="S1461">
        <v>23679</v>
      </c>
      <c r="T1461">
        <v>4</v>
      </c>
      <c r="U1461" t="s">
        <v>35</v>
      </c>
      <c r="V1461">
        <v>13</v>
      </c>
      <c r="W1461">
        <v>3</v>
      </c>
      <c r="X1461">
        <v>1</v>
      </c>
      <c r="Y1461">
        <v>1</v>
      </c>
      <c r="Z1461">
        <v>10</v>
      </c>
      <c r="AA1461">
        <v>2</v>
      </c>
      <c r="AB1461">
        <v>3</v>
      </c>
      <c r="AC1461" s="1">
        <v>44562</v>
      </c>
      <c r="AD1461">
        <v>4</v>
      </c>
      <c r="AE1461">
        <v>3</v>
      </c>
      <c r="AF1461">
        <v>0</v>
      </c>
      <c r="AG1461">
        <v>3</v>
      </c>
      <c r="AH1461" s="1"/>
      <c r="AI1461" t="s">
        <v>71</v>
      </c>
      <c r="AJ1461" t="s">
        <v>72</v>
      </c>
      <c r="AK1461">
        <v>5</v>
      </c>
      <c r="AL1461" t="s">
        <v>74</v>
      </c>
      <c r="AM1461">
        <v>1207.5</v>
      </c>
    </row>
    <row r="1462" spans="1:39" x14ac:dyDescent="0.25">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v>3785</v>
      </c>
      <c r="S1462">
        <v>8489</v>
      </c>
      <c r="T1462">
        <v>1</v>
      </c>
      <c r="U1462" t="s">
        <v>43</v>
      </c>
      <c r="V1462">
        <v>14</v>
      </c>
      <c r="W1462">
        <v>3</v>
      </c>
      <c r="X1462">
        <v>2</v>
      </c>
      <c r="Y1462">
        <v>0</v>
      </c>
      <c r="Z1462">
        <v>5</v>
      </c>
      <c r="AA1462">
        <v>3</v>
      </c>
      <c r="AB1462">
        <v>1</v>
      </c>
      <c r="AC1462" s="1">
        <v>44197</v>
      </c>
      <c r="AD1462">
        <v>5</v>
      </c>
      <c r="AE1462">
        <v>4</v>
      </c>
      <c r="AF1462">
        <v>0</v>
      </c>
      <c r="AG1462">
        <v>4</v>
      </c>
      <c r="AH1462" s="1"/>
      <c r="AI1462" t="s">
        <v>71</v>
      </c>
      <c r="AJ1462" t="s">
        <v>72</v>
      </c>
      <c r="AK1462">
        <v>6</v>
      </c>
      <c r="AL1462" t="s">
        <v>73</v>
      </c>
      <c r="AM1462">
        <v>1135.5</v>
      </c>
    </row>
    <row r="1463" spans="1:39" x14ac:dyDescent="0.25">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v>10854</v>
      </c>
      <c r="S1463">
        <v>16586</v>
      </c>
      <c r="T1463">
        <v>4</v>
      </c>
      <c r="U1463" t="s">
        <v>35</v>
      </c>
      <c r="V1463">
        <v>13</v>
      </c>
      <c r="W1463">
        <v>3</v>
      </c>
      <c r="X1463">
        <v>2</v>
      </c>
      <c r="Y1463">
        <v>1</v>
      </c>
      <c r="Z1463">
        <v>20</v>
      </c>
      <c r="AA1463">
        <v>3</v>
      </c>
      <c r="AB1463">
        <v>3</v>
      </c>
      <c r="AC1463" s="1">
        <v>44927</v>
      </c>
      <c r="AD1463">
        <v>3</v>
      </c>
      <c r="AE1463">
        <v>2</v>
      </c>
      <c r="AF1463">
        <v>2</v>
      </c>
      <c r="AG1463">
        <v>0</v>
      </c>
      <c r="AH1463" s="1">
        <v>45065</v>
      </c>
      <c r="AI1463" t="s">
        <v>68</v>
      </c>
      <c r="AJ1463" t="s">
        <v>69</v>
      </c>
      <c r="AK1463">
        <v>1</v>
      </c>
      <c r="AL1463" t="s">
        <v>77</v>
      </c>
      <c r="AM1463">
        <v>3256.2000000000003</v>
      </c>
    </row>
    <row r="1464" spans="1:39" x14ac:dyDescent="0.25">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v>12031</v>
      </c>
      <c r="S1464">
        <v>8828</v>
      </c>
      <c r="T1464">
        <v>0</v>
      </c>
      <c r="U1464" t="s">
        <v>43</v>
      </c>
      <c r="V1464">
        <v>11</v>
      </c>
      <c r="W1464">
        <v>3</v>
      </c>
      <c r="X1464">
        <v>1</v>
      </c>
      <c r="Y1464">
        <v>1</v>
      </c>
      <c r="Z1464">
        <v>21</v>
      </c>
      <c r="AA1464">
        <v>2</v>
      </c>
      <c r="AB1464">
        <v>2</v>
      </c>
      <c r="AC1464" s="1">
        <v>38718</v>
      </c>
      <c r="AD1464">
        <v>20</v>
      </c>
      <c r="AE1464">
        <v>9</v>
      </c>
      <c r="AF1464">
        <v>9</v>
      </c>
      <c r="AG1464">
        <v>6</v>
      </c>
      <c r="AH1464" s="1"/>
      <c r="AI1464" t="s">
        <v>68</v>
      </c>
      <c r="AJ1464" t="s">
        <v>69</v>
      </c>
      <c r="AK1464">
        <v>2</v>
      </c>
      <c r="AL1464" t="s">
        <v>70</v>
      </c>
      <c r="AM1464">
        <v>3609.3</v>
      </c>
    </row>
    <row r="1465" spans="1:39" x14ac:dyDescent="0.25">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v>9936</v>
      </c>
      <c r="S1465">
        <v>3787</v>
      </c>
      <c r="T1465">
        <v>0</v>
      </c>
      <c r="U1465" t="s">
        <v>43</v>
      </c>
      <c r="V1465">
        <v>19</v>
      </c>
      <c r="W1465">
        <v>3</v>
      </c>
      <c r="X1465">
        <v>2</v>
      </c>
      <c r="Y1465">
        <v>0</v>
      </c>
      <c r="Z1465">
        <v>10</v>
      </c>
      <c r="AA1465">
        <v>2</v>
      </c>
      <c r="AB1465">
        <v>3</v>
      </c>
      <c r="AC1465" s="1">
        <v>42736</v>
      </c>
      <c r="AD1465">
        <v>9</v>
      </c>
      <c r="AE1465">
        <v>4</v>
      </c>
      <c r="AF1465">
        <v>1</v>
      </c>
      <c r="AG1465">
        <v>7</v>
      </c>
      <c r="AH1465" s="1"/>
      <c r="AI1465" t="s">
        <v>71</v>
      </c>
      <c r="AJ1465" t="s">
        <v>72</v>
      </c>
      <c r="AK1465">
        <v>6</v>
      </c>
      <c r="AL1465" t="s">
        <v>73</v>
      </c>
      <c r="AM1465">
        <v>2980.8</v>
      </c>
    </row>
    <row r="1466" spans="1:39" x14ac:dyDescent="0.25">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v>2966</v>
      </c>
      <c r="S1466">
        <v>21378</v>
      </c>
      <c r="T1466">
        <v>0</v>
      </c>
      <c r="U1466" t="s">
        <v>43</v>
      </c>
      <c r="V1466">
        <v>18</v>
      </c>
      <c r="W1466">
        <v>3</v>
      </c>
      <c r="X1466">
        <v>4</v>
      </c>
      <c r="Y1466">
        <v>0</v>
      </c>
      <c r="Z1466">
        <v>5</v>
      </c>
      <c r="AA1466">
        <v>2</v>
      </c>
      <c r="AB1466">
        <v>3</v>
      </c>
      <c r="AC1466" s="1">
        <v>44562</v>
      </c>
      <c r="AD1466">
        <v>4</v>
      </c>
      <c r="AE1466">
        <v>2</v>
      </c>
      <c r="AF1466">
        <v>0</v>
      </c>
      <c r="AG1466">
        <v>0</v>
      </c>
      <c r="AH1466" s="1"/>
      <c r="AI1466" t="s">
        <v>68</v>
      </c>
      <c r="AJ1466" t="s">
        <v>69</v>
      </c>
      <c r="AK1466">
        <v>3</v>
      </c>
      <c r="AL1466" t="s">
        <v>76</v>
      </c>
      <c r="AM1466">
        <v>889.80000000000007</v>
      </c>
    </row>
    <row r="1467" spans="1:39" x14ac:dyDescent="0.25">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v>2571</v>
      </c>
      <c r="S1467">
        <v>12290</v>
      </c>
      <c r="T1467">
        <v>4</v>
      </c>
      <c r="U1467" t="s">
        <v>43</v>
      </c>
      <c r="V1467">
        <v>17</v>
      </c>
      <c r="W1467">
        <v>3</v>
      </c>
      <c r="X1467">
        <v>3</v>
      </c>
      <c r="Y1467">
        <v>1</v>
      </c>
      <c r="Z1467">
        <v>17</v>
      </c>
      <c r="AA1467">
        <v>3</v>
      </c>
      <c r="AB1467">
        <v>3</v>
      </c>
      <c r="AC1467" s="1">
        <v>44197</v>
      </c>
      <c r="AD1467">
        <v>5</v>
      </c>
      <c r="AE1467">
        <v>2</v>
      </c>
      <c r="AF1467">
        <v>0</v>
      </c>
      <c r="AG1467">
        <v>3</v>
      </c>
      <c r="AH1467" s="1"/>
      <c r="AI1467" t="s">
        <v>71</v>
      </c>
      <c r="AJ1467" t="s">
        <v>72</v>
      </c>
      <c r="AK1467">
        <v>4</v>
      </c>
      <c r="AL1467" t="s">
        <v>75</v>
      </c>
      <c r="AM1467">
        <v>771.30000000000007</v>
      </c>
    </row>
    <row r="1468" spans="1:39" x14ac:dyDescent="0.25">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v>9991</v>
      </c>
      <c r="S1468">
        <v>21457</v>
      </c>
      <c r="T1468">
        <v>4</v>
      </c>
      <c r="U1468" t="s">
        <v>43</v>
      </c>
      <c r="V1468">
        <v>15</v>
      </c>
      <c r="W1468">
        <v>3</v>
      </c>
      <c r="X1468">
        <v>1</v>
      </c>
      <c r="Y1468">
        <v>1</v>
      </c>
      <c r="Z1468">
        <v>9</v>
      </c>
      <c r="AA1468">
        <v>5</v>
      </c>
      <c r="AB1468">
        <v>3</v>
      </c>
      <c r="AC1468" s="1">
        <v>43466</v>
      </c>
      <c r="AD1468">
        <v>7</v>
      </c>
      <c r="AE1468">
        <v>7</v>
      </c>
      <c r="AF1468">
        <v>1</v>
      </c>
      <c r="AG1468">
        <v>7</v>
      </c>
      <c r="AH1468" s="1"/>
      <c r="AI1468" t="s">
        <v>71</v>
      </c>
      <c r="AJ1468" t="s">
        <v>72</v>
      </c>
      <c r="AK1468">
        <v>5</v>
      </c>
      <c r="AL1468" t="s">
        <v>74</v>
      </c>
      <c r="AM1468">
        <v>2997.3</v>
      </c>
    </row>
    <row r="1469" spans="1:39" x14ac:dyDescent="0.25">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v>6142</v>
      </c>
      <c r="S1469">
        <v>5174</v>
      </c>
      <c r="T1469">
        <v>1</v>
      </c>
      <c r="U1469" t="s">
        <v>35</v>
      </c>
      <c r="V1469">
        <v>20</v>
      </c>
      <c r="W1469">
        <v>4</v>
      </c>
      <c r="X1469">
        <v>2</v>
      </c>
      <c r="Y1469">
        <v>1</v>
      </c>
      <c r="Z1469">
        <v>6</v>
      </c>
      <c r="AA1469">
        <v>0</v>
      </c>
      <c r="AB1469">
        <v>3</v>
      </c>
      <c r="AC1469" s="1">
        <v>43831</v>
      </c>
      <c r="AD1469">
        <v>6</v>
      </c>
      <c r="AE1469">
        <v>2</v>
      </c>
      <c r="AF1469">
        <v>0</v>
      </c>
      <c r="AG1469">
        <v>3</v>
      </c>
      <c r="AH1469" s="1"/>
      <c r="AI1469" t="s">
        <v>71</v>
      </c>
      <c r="AJ1469" t="s">
        <v>72</v>
      </c>
      <c r="AK1469">
        <v>4</v>
      </c>
      <c r="AL1469" t="s">
        <v>75</v>
      </c>
      <c r="AM1469">
        <v>2456.8000000000002</v>
      </c>
    </row>
    <row r="1470" spans="1:39" x14ac:dyDescent="0.25">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v>5390</v>
      </c>
      <c r="S1470">
        <v>13243</v>
      </c>
      <c r="T1470">
        <v>2</v>
      </c>
      <c r="U1470" t="s">
        <v>43</v>
      </c>
      <c r="V1470">
        <v>14</v>
      </c>
      <c r="W1470">
        <v>3</v>
      </c>
      <c r="X1470">
        <v>4</v>
      </c>
      <c r="Y1470">
        <v>0</v>
      </c>
      <c r="Z1470">
        <v>17</v>
      </c>
      <c r="AA1470">
        <v>3</v>
      </c>
      <c r="AB1470">
        <v>2</v>
      </c>
      <c r="AC1470" s="1">
        <v>42736</v>
      </c>
      <c r="AD1470">
        <v>9</v>
      </c>
      <c r="AE1470">
        <v>6</v>
      </c>
      <c r="AF1470">
        <v>0</v>
      </c>
      <c r="AG1470">
        <v>8</v>
      </c>
      <c r="AH1470" s="1"/>
      <c r="AI1470" t="s">
        <v>68</v>
      </c>
      <c r="AJ1470" t="s">
        <v>69</v>
      </c>
      <c r="AK1470">
        <v>2</v>
      </c>
      <c r="AL1470" t="s">
        <v>70</v>
      </c>
      <c r="AM1470">
        <v>1617</v>
      </c>
    </row>
    <row r="1471" spans="1:39" x14ac:dyDescent="0.25">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v>4404</v>
      </c>
      <c r="S1471">
        <v>10228</v>
      </c>
      <c r="T1471">
        <v>2</v>
      </c>
      <c r="U1471" t="s">
        <v>43</v>
      </c>
      <c r="V1471">
        <v>12</v>
      </c>
      <c r="W1471">
        <v>3</v>
      </c>
      <c r="X1471">
        <v>1</v>
      </c>
      <c r="Y1471">
        <v>0</v>
      </c>
      <c r="Z1471">
        <v>6</v>
      </c>
      <c r="AA1471">
        <v>3</v>
      </c>
      <c r="AB1471">
        <v>4</v>
      </c>
      <c r="AC1471" s="1">
        <v>44562</v>
      </c>
      <c r="AD1471">
        <v>4</v>
      </c>
      <c r="AE1471">
        <v>3</v>
      </c>
      <c r="AF1471">
        <v>1</v>
      </c>
      <c r="AG1471">
        <v>2</v>
      </c>
      <c r="AH1471" s="1"/>
      <c r="AI1471" t="s">
        <v>71</v>
      </c>
      <c r="AJ1471" t="s">
        <v>72</v>
      </c>
      <c r="AK1471">
        <v>5</v>
      </c>
      <c r="AL1471" t="s">
        <v>74</v>
      </c>
      <c r="AM1471">
        <v>1321.2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6ACF-50A7-4871-B8C5-741C030B2C51}">
  <sheetPr codeName="Sheet7"/>
  <dimension ref="A1:AI1471"/>
  <sheetViews>
    <sheetView topLeftCell="A1454" workbookViewId="0">
      <selection sqref="A1:A1471"/>
    </sheetView>
  </sheetViews>
  <sheetFormatPr defaultRowHeight="15" x14ac:dyDescent="0.25"/>
  <cols>
    <col min="1" max="1" width="6.5703125" customWidth="1"/>
    <col min="2" max="2" width="10.7109375" customWidth="1"/>
    <col min="3" max="3" width="17.42578125" bestFit="1" customWidth="1"/>
    <col min="4" max="4" width="11.5703125" customWidth="1"/>
    <col min="5" max="5" width="23.85546875" bestFit="1" customWidth="1"/>
    <col min="6" max="6" width="20.5703125" customWidth="1"/>
    <col min="7" max="7" width="11.85546875" customWidth="1"/>
    <col min="8" max="8" width="16.85546875" bestFit="1"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25" bestFit="1"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2AD9063-D18E-4873-BBF3-E8C1AFABDC7F}">
  <ds:schemaRefs/>
</ds:datastoreItem>
</file>

<file path=customXml/itemProps2.xml><?xml version="1.0" encoding="utf-8"?>
<ds:datastoreItem xmlns:ds="http://schemas.openxmlformats.org/officeDocument/2006/customXml" ds:itemID="{2EC0C927-8BB6-4564-8190-E9DA470F2DAA}">
  <ds:schemaRefs/>
</ds:datastoreItem>
</file>

<file path=customXml/itemProps3.xml><?xml version="1.0" encoding="utf-8"?>
<ds:datastoreItem xmlns:ds="http://schemas.openxmlformats.org/officeDocument/2006/customXml" ds:itemID="{A5F3AADC-4AC2-47B8-A29A-02C329C5C124}">
  <ds:schemaRefs/>
</ds:datastoreItem>
</file>

<file path=customXml/itemProps4.xml><?xml version="1.0" encoding="utf-8"?>
<ds:datastoreItem xmlns:ds="http://schemas.openxmlformats.org/officeDocument/2006/customXml" ds:itemID="{7C6E0BA4-6683-4D47-8A67-78402E7DC7A3}">
  <ds:schemaRefs/>
</ds:datastoreItem>
</file>

<file path=customXml/itemProps5.xml><?xml version="1.0" encoding="utf-8"?>
<ds:datastoreItem xmlns:ds="http://schemas.openxmlformats.org/officeDocument/2006/customXml" ds:itemID="{BB09E388-FFE5-4E72-89EA-8ED5995F3F66}">
  <ds:schemaRefs/>
</ds:datastoreItem>
</file>

<file path=customXml/itemProps6.xml><?xml version="1.0" encoding="utf-8"?>
<ds:datastoreItem xmlns:ds="http://schemas.openxmlformats.org/officeDocument/2006/customXml" ds:itemID="{EAC3F48E-2EDE-48B6-A1A1-D8A3793089B7}">
  <ds:schemaRefs/>
</ds:datastoreItem>
</file>

<file path=customXml/itemProps7.xml><?xml version="1.0" encoding="utf-8"?>
<ds:datastoreItem xmlns:ds="http://schemas.openxmlformats.org/officeDocument/2006/customXml" ds:itemID="{F3135650-E4B3-47DF-83F4-09A17742CC2F}">
  <ds:schemaRefs/>
</ds:datastoreItem>
</file>

<file path=customXml/itemProps8.xml><?xml version="1.0" encoding="utf-8"?>
<ds:datastoreItem xmlns:ds="http://schemas.openxmlformats.org/officeDocument/2006/customXml" ds:itemID="{3DE23165-2487-44F4-9C97-E286E8B661A6}">
  <ds:schemaRefs/>
</ds:datastoreItem>
</file>

<file path=customXml/itemProps9.xml><?xml version="1.0" encoding="utf-8"?>
<ds:datastoreItem xmlns:ds="http://schemas.openxmlformats.org/officeDocument/2006/customXml" ds:itemID="{D61C4F97-5E88-4DCE-AEFB-0399C4CE83AB}">
  <ds:schemaRefs/>
</ds:datastoreItem>
</file>

<file path=customXml/itemProps10.xml><?xml version="1.0" encoding="utf-8"?>
<ds:datastoreItem xmlns:ds="http://schemas.openxmlformats.org/officeDocument/2006/customXml" ds:itemID="{9FD6785D-A0B4-4597-86FD-87526309B255}">
  <ds:schemaRefs/>
</ds:datastoreItem>
</file>

<file path=customXml/itemProps11.xml><?xml version="1.0" encoding="utf-8"?>
<ds:datastoreItem xmlns:ds="http://schemas.openxmlformats.org/officeDocument/2006/customXml" ds:itemID="{CAF8663C-39E4-4CA8-B6C2-49F67FEC4937}">
  <ds:schemaRefs/>
</ds:datastoreItem>
</file>

<file path=customXml/itemProps12.xml><?xml version="1.0" encoding="utf-8"?>
<ds:datastoreItem xmlns:ds="http://schemas.openxmlformats.org/officeDocument/2006/customXml" ds:itemID="{12812E63-A638-4233-9C33-E847C14BE292}">
  <ds:schemaRefs/>
</ds:datastoreItem>
</file>

<file path=customXml/itemProps13.xml><?xml version="1.0" encoding="utf-8"?>
<ds:datastoreItem xmlns:ds="http://schemas.openxmlformats.org/officeDocument/2006/customXml" ds:itemID="{C91E369A-CEA4-4C24-BA81-559519FBA512}">
  <ds:schemaRefs/>
</ds:datastoreItem>
</file>

<file path=customXml/itemProps14.xml><?xml version="1.0" encoding="utf-8"?>
<ds:datastoreItem xmlns:ds="http://schemas.openxmlformats.org/officeDocument/2006/customXml" ds:itemID="{228EA75B-16FD-4EA8-BFDD-86A0A2114801}">
  <ds:schemaRefs/>
</ds:datastoreItem>
</file>

<file path=customXml/itemProps15.xml><?xml version="1.0" encoding="utf-8"?>
<ds:datastoreItem xmlns:ds="http://schemas.openxmlformats.org/officeDocument/2006/customXml" ds:itemID="{D332E38E-9001-4944-97B3-5879F990CF51}">
  <ds:schemaRefs/>
</ds:datastoreItem>
</file>

<file path=customXml/itemProps16.xml><?xml version="1.0" encoding="utf-8"?>
<ds:datastoreItem xmlns:ds="http://schemas.openxmlformats.org/officeDocument/2006/customXml" ds:itemID="{18D8635B-4EC6-4CE7-8D50-A3F25BE6D8FD}">
  <ds:schemaRefs/>
</ds:datastoreItem>
</file>

<file path=customXml/itemProps17.xml><?xml version="1.0" encoding="utf-8"?>
<ds:datastoreItem xmlns:ds="http://schemas.openxmlformats.org/officeDocument/2006/customXml" ds:itemID="{DD3ABBD4-C531-4583-9CA5-07D69D89523D}">
  <ds:schemaRefs>
    <ds:schemaRef ds:uri="http://schemas.microsoft.com/DataMashup"/>
  </ds:schemaRefs>
</ds:datastoreItem>
</file>

<file path=customXml/itemProps18.xml><?xml version="1.0" encoding="utf-8"?>
<ds:datastoreItem xmlns:ds="http://schemas.openxmlformats.org/officeDocument/2006/customXml" ds:itemID="{C457DF24-3D30-432B-8231-BE3BE323EBA2}">
  <ds:schemaRefs/>
</ds:datastoreItem>
</file>

<file path=customXml/itemProps19.xml><?xml version="1.0" encoding="utf-8"?>
<ds:datastoreItem xmlns:ds="http://schemas.openxmlformats.org/officeDocument/2006/customXml" ds:itemID="{D63B4489-4E4C-4AA2-9E98-C7BC22335D33}">
  <ds:schemaRefs/>
</ds:datastoreItem>
</file>

<file path=customXml/itemProps20.xml><?xml version="1.0" encoding="utf-8"?>
<ds:datastoreItem xmlns:ds="http://schemas.openxmlformats.org/officeDocument/2006/customXml" ds:itemID="{9C7713F5-9187-40CB-A9B9-B74238CE2F70}">
  <ds:schemaRefs/>
</ds:datastoreItem>
</file>

<file path=customXml/itemProps21.xml><?xml version="1.0" encoding="utf-8"?>
<ds:datastoreItem xmlns:ds="http://schemas.openxmlformats.org/officeDocument/2006/customXml" ds:itemID="{6E531FE5-711B-451B-AB3B-6EBFA13D4709}">
  <ds:schemaRefs/>
</ds:datastoreItem>
</file>

<file path=customXml/itemProps22.xml><?xml version="1.0" encoding="utf-8"?>
<ds:datastoreItem xmlns:ds="http://schemas.openxmlformats.org/officeDocument/2006/customXml" ds:itemID="{3FD902F2-46D6-437B-8BD1-F1188BA92298}">
  <ds:schemaRefs/>
</ds:datastoreItem>
</file>

<file path=customXml/itemProps23.xml><?xml version="1.0" encoding="utf-8"?>
<ds:datastoreItem xmlns:ds="http://schemas.openxmlformats.org/officeDocument/2006/customXml" ds:itemID="{1E5D45C6-B5F8-4730-A5C9-B1EE324F3699}">
  <ds:schemaRefs/>
</ds:datastoreItem>
</file>

<file path=customXml/itemProps24.xml><?xml version="1.0" encoding="utf-8"?>
<ds:datastoreItem xmlns:ds="http://schemas.openxmlformats.org/officeDocument/2006/customXml" ds:itemID="{7B46354C-69C6-4F94-A42D-98E81DFF5C3F}">
  <ds:schemaRefs/>
</ds:datastoreItem>
</file>

<file path=customXml/itemProps25.xml><?xml version="1.0" encoding="utf-8"?>
<ds:datastoreItem xmlns:ds="http://schemas.openxmlformats.org/officeDocument/2006/customXml" ds:itemID="{47DF8AF8-46F0-4313-8DBD-FF1445079A23}">
  <ds:schemaRefs/>
</ds:datastoreItem>
</file>

<file path=customXml/itemProps26.xml><?xml version="1.0" encoding="utf-8"?>
<ds:datastoreItem xmlns:ds="http://schemas.openxmlformats.org/officeDocument/2006/customXml" ds:itemID="{AF2EBAB8-CAC3-4930-B372-D68E40E9F9A9}">
  <ds:schemaRefs/>
</ds:datastoreItem>
</file>

<file path=customXml/itemProps27.xml><?xml version="1.0" encoding="utf-8"?>
<ds:datastoreItem xmlns:ds="http://schemas.openxmlformats.org/officeDocument/2006/customXml" ds:itemID="{FD2EAF4F-53C5-4DE5-B86E-BE96ADCA80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DimDate</vt:lpstr>
      <vt:lpstr>Dashboard</vt:lpstr>
      <vt:lpstr>Pivots</vt:lpstr>
      <vt:lpstr>DimDepartment</vt:lpstr>
      <vt:lpstr>FactEmployee</vt:lpstr>
      <vt:lpstr>WA_Fn-UseC_-HR-Employee-Attriti</vt:lpstr>
      <vt:lpstr>FactEmployee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Priscilla Gilbert</cp:lastModifiedBy>
  <dcterms:created xsi:type="dcterms:W3CDTF">2026-08-14T08:02:38Z</dcterms:created>
  <dcterms:modified xsi:type="dcterms:W3CDTF">2026-09-01T12:52:08Z</dcterms:modified>
</cp:coreProperties>
</file>