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s\gestionCopro\"/>
    </mc:Choice>
  </mc:AlternateContent>
  <bookViews>
    <workbookView xWindow="0" yWindow="0" windowWidth="28800" windowHeight="12435"/>
  </bookViews>
  <sheets>
    <sheet name="Liste Copropriétaires" sheetId="1" r:id="rId1"/>
  </sheets>
  <definedNames>
    <definedName name="_xlnm._FilterDatabase" localSheetId="0" hidden="1">'Liste Copropriétaires'!$A$4:$AC$4</definedName>
    <definedName name="_xlnm.Print_Titles" localSheetId="0">'Liste Copropriétaires'!$1:$3</definedName>
    <definedName name="TABLE" localSheetId="0">'Liste Copropriétaires'!#REF!</definedName>
    <definedName name="_xlnm.Print_Area" localSheetId="0">'Liste Copropriétaires'!$A$5:$M$83</definedName>
  </definedNames>
  <calcPr calcId="152511"/>
</workbook>
</file>

<file path=xl/calcChain.xml><?xml version="1.0" encoding="utf-8"?>
<calcChain xmlns="http://schemas.openxmlformats.org/spreadsheetml/2006/main">
  <c r="O7" i="1" l="1"/>
  <c r="P7" i="1"/>
  <c r="Q7" i="1"/>
  <c r="R7" i="1"/>
  <c r="S7" i="1"/>
  <c r="T7" i="1"/>
  <c r="U7" i="1"/>
  <c r="V7" i="1"/>
  <c r="W7" i="1"/>
  <c r="X7" i="1"/>
  <c r="Y7" i="1"/>
  <c r="Z7" i="1"/>
  <c r="AA7" i="1" s="1"/>
  <c r="O8" i="1"/>
  <c r="AC8" i="1" s="1"/>
  <c r="P8" i="1"/>
  <c r="Q8" i="1"/>
  <c r="R8" i="1"/>
  <c r="S8" i="1"/>
  <c r="T8" i="1"/>
  <c r="U8" i="1"/>
  <c r="V8" i="1"/>
  <c r="W8" i="1"/>
  <c r="X8" i="1"/>
  <c r="Y8" i="1"/>
  <c r="Z8" i="1"/>
  <c r="AA8" i="1"/>
  <c r="O9" i="1"/>
  <c r="P9" i="1"/>
  <c r="Q9" i="1"/>
  <c r="R9" i="1"/>
  <c r="S9" i="1"/>
  <c r="T9" i="1"/>
  <c r="U9" i="1"/>
  <c r="V9" i="1"/>
  <c r="W9" i="1"/>
  <c r="X9" i="1"/>
  <c r="Y9" i="1"/>
  <c r="Z9" i="1"/>
  <c r="AA9" i="1" s="1"/>
  <c r="O10" i="1"/>
  <c r="AC10" i="1" s="1"/>
  <c r="P10" i="1"/>
  <c r="Q10" i="1"/>
  <c r="R10" i="1"/>
  <c r="S10" i="1"/>
  <c r="T10" i="1"/>
  <c r="U10" i="1"/>
  <c r="V10" i="1"/>
  <c r="W10" i="1"/>
  <c r="X10" i="1"/>
  <c r="Y10" i="1"/>
  <c r="Z10" i="1"/>
  <c r="AA10" i="1"/>
  <c r="AC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C9" i="1" l="1"/>
  <c r="AC7" i="1"/>
</calcChain>
</file>

<file path=xl/sharedStrings.xml><?xml version="1.0" encoding="utf-8"?>
<sst xmlns="http://schemas.openxmlformats.org/spreadsheetml/2006/main" count="678" uniqueCount="433">
  <si>
    <t>CONFIDENTIEL - A NE PAS DIFFUSER</t>
  </si>
  <si>
    <t>LISTE DES COPROPRIETAIRES DE LA RESIDENCE LE CLOS BOISSY</t>
  </si>
  <si>
    <t>No</t>
  </si>
  <si>
    <t>Lot Prin cipal</t>
  </si>
  <si>
    <t>Nom</t>
  </si>
  <si>
    <t>Prénom</t>
  </si>
  <si>
    <t>Civilité</t>
  </si>
  <si>
    <t>Nom Locataires</t>
  </si>
  <si>
    <t>Appartement</t>
  </si>
  <si>
    <t>Adresse 1</t>
  </si>
  <si>
    <t>Adresse 2</t>
  </si>
  <si>
    <t>Adresse 3</t>
  </si>
  <si>
    <t>E-mail</t>
  </si>
  <si>
    <t>Syndicat des Copropriétaire</t>
  </si>
  <si>
    <t>Logement fonction Gardien</t>
  </si>
  <si>
    <t>Miljkovic Novka</t>
  </si>
  <si>
    <t>Clos 1 - RdJ gauche</t>
  </si>
  <si>
    <t>1 Clos Boissy</t>
  </si>
  <si>
    <t>11-15 avenue Allary</t>
  </si>
  <si>
    <t>94450 Limeil Brévannes</t>
  </si>
  <si>
    <t>06 03 07 21 47</t>
  </si>
  <si>
    <t>zorannovka@hotmail.fr</t>
  </si>
  <si>
    <t>ADDAFLO</t>
  </si>
  <si>
    <t>Représentée par M. MECCHAAB Adda</t>
  </si>
  <si>
    <t>S.C.I.</t>
  </si>
  <si>
    <t>Moussaoui</t>
  </si>
  <si>
    <t>Clos 1 - RdC gauche</t>
  </si>
  <si>
    <t>54, rue Emile Zola</t>
  </si>
  <si>
    <t>01 43 82 01 42</t>
  </si>
  <si>
    <t>addamechaab@yahoo.fr</t>
  </si>
  <si>
    <t>AIECH ou GRUET-AIECH</t>
  </si>
  <si>
    <t xml:space="preserve">Alain </t>
  </si>
  <si>
    <t>M. ou Mme</t>
  </si>
  <si>
    <t>Clos 8 - 2ème gauche</t>
  </si>
  <si>
    <t>8 Clos Boissy</t>
  </si>
  <si>
    <t>aiechgruet@yahoo.fr</t>
  </si>
  <si>
    <t>Pascal</t>
  </si>
  <si>
    <t>AMRAR</t>
  </si>
  <si>
    <t>Geneviève</t>
  </si>
  <si>
    <t>Mme</t>
  </si>
  <si>
    <t>Clos 2 - RdC gauche</t>
  </si>
  <si>
    <t>2 Clos Boissy</t>
  </si>
  <si>
    <t>01 45 69 39 35</t>
  </si>
  <si>
    <t>25
31</t>
  </si>
  <si>
    <t>ATTAL</t>
  </si>
  <si>
    <t>Mohamed</t>
  </si>
  <si>
    <t>Vide
Volpi - Kwedi</t>
  </si>
  <si>
    <t>Clos 7 - 1er gauche
Clos 8 - RdJ gauche</t>
  </si>
  <si>
    <t>20 Bis rue Larbi Tebessi</t>
  </si>
  <si>
    <t>Belouizdad</t>
  </si>
  <si>
    <t>Alger DZ</t>
  </si>
  <si>
    <t>m.attal@hotmail.fr</t>
  </si>
  <si>
    <t>AUMASSON</t>
  </si>
  <si>
    <t>Lucien</t>
  </si>
  <si>
    <t>Clos 6 - RdC droite</t>
  </si>
  <si>
    <t>4 bis rue de Paris</t>
  </si>
  <si>
    <t>94470 Boissy-saint-Léger</t>
  </si>
  <si>
    <t>01 45 69 42 79</t>
  </si>
  <si>
    <t>AUPOIX</t>
  </si>
  <si>
    <t>Jean-Louis &amp; Gisèle</t>
  </si>
  <si>
    <t>Clos 2 - 1er gauche</t>
  </si>
  <si>
    <t>01 45 69 30 56</t>
  </si>
  <si>
    <t>tiffanieaupoix@hotmail.fr</t>
  </si>
  <si>
    <t>AZOULAY-PETIT</t>
  </si>
  <si>
    <t>Chantal</t>
  </si>
  <si>
    <t>Wolf</t>
  </si>
  <si>
    <t>Clos 4 - RdC gauche</t>
  </si>
  <si>
    <t>4 Clos Boissy</t>
  </si>
  <si>
    <t>01 45 95 04 05</t>
  </si>
  <si>
    <t>dr.azoulay.petit@wanadoo.fr</t>
  </si>
  <si>
    <t>BANI</t>
  </si>
  <si>
    <t>Mounir</t>
  </si>
  <si>
    <t>Clos 1 - 1er gauche</t>
  </si>
  <si>
    <t>BARAU</t>
  </si>
  <si>
    <t>Thierry</t>
  </si>
  <si>
    <t>M.</t>
  </si>
  <si>
    <t>Clos 7 - 3ème droite</t>
  </si>
  <si>
    <t>7 Clos Boissy</t>
  </si>
  <si>
    <t xml:space="preserve">09 50 13 70 97 </t>
  </si>
  <si>
    <t>BATTESTI</t>
  </si>
  <si>
    <t>Jean-Roch</t>
  </si>
  <si>
    <t>Clos 5 - 1er droite</t>
  </si>
  <si>
    <t>5 Clos Boissy</t>
  </si>
  <si>
    <t>01 45 98 38 05</t>
  </si>
  <si>
    <t>BEN AZOUZ</t>
  </si>
  <si>
    <t>Clos 7 - 2ème gauche</t>
  </si>
  <si>
    <t>BONAL</t>
  </si>
  <si>
    <t>Eugène</t>
  </si>
  <si>
    <t>Clos 7 - RdC gauche</t>
  </si>
  <si>
    <t xml:space="preserve">Allée du Bois Pajou </t>
  </si>
  <si>
    <t xml:space="preserve">Comblat le château </t>
  </si>
  <si>
    <t>15800 Vic sur Cère</t>
  </si>
  <si>
    <t>BORDENAVE</t>
  </si>
  <si>
    <t>Magali</t>
  </si>
  <si>
    <t>Mlle</t>
  </si>
  <si>
    <t>Clos 5 - RdC gauche</t>
  </si>
  <si>
    <t>01 45 95 09 12</t>
  </si>
  <si>
    <t>magali.bordenave@cegetel.net</t>
  </si>
  <si>
    <t>BOUSSOUF</t>
  </si>
  <si>
    <t>Abdelkader</t>
  </si>
  <si>
    <t>Clos 4 - 2ème gauche</t>
  </si>
  <si>
    <t>100
111</t>
  </si>
  <si>
    <t>BRUNET née GEVREY</t>
  </si>
  <si>
    <t>Marie-Claude</t>
  </si>
  <si>
    <t>Hamelin
Ménage</t>
  </si>
  <si>
    <t>Clos 2 - RdJ gauche
Clos 3 - RdJ droite</t>
  </si>
  <si>
    <t>48 rue Pannard</t>
  </si>
  <si>
    <t>28190 Courville sur Eure</t>
  </si>
  <si>
    <t>02 37 23 79 37</t>
  </si>
  <si>
    <t>jm.brunet.pharm@wanadoo.fr</t>
  </si>
  <si>
    <t>CARTA</t>
  </si>
  <si>
    <t>Jean-Marc</t>
  </si>
  <si>
    <t>Clos 5 - 3ème gauche</t>
  </si>
  <si>
    <t>01 45 69 46 21</t>
  </si>
  <si>
    <t>jmcarta@hotmail.com</t>
  </si>
  <si>
    <t>Jean</t>
  </si>
  <si>
    <t>CHARPENTIER</t>
  </si>
  <si>
    <t>Cécile</t>
  </si>
  <si>
    <t>Clos 3 - 2ème droite</t>
  </si>
  <si>
    <t>3 Clos Boissy</t>
  </si>
  <si>
    <t>CHASSAGNE</t>
  </si>
  <si>
    <t>Olivier</t>
  </si>
  <si>
    <t>Clos 6 - 1er gauche</t>
  </si>
  <si>
    <t>6 Clos Boissy</t>
  </si>
  <si>
    <t>01 43 89 09 26</t>
  </si>
  <si>
    <t>chassagne.latifa@wanadoo.fr</t>
  </si>
  <si>
    <t>COSTE</t>
  </si>
  <si>
    <t>Elise</t>
  </si>
  <si>
    <t>Clos 5 - 1er gauche</t>
  </si>
  <si>
    <t>DE BASTOS ou DE SOUSA</t>
  </si>
  <si>
    <t>M. ou Mlle</t>
  </si>
  <si>
    <t>Clos 8 - RdJ droite</t>
  </si>
  <si>
    <t>5 bis avenue de la Sablière</t>
  </si>
  <si>
    <t>DECLERCQ ET Mlle PONSEEL</t>
  </si>
  <si>
    <t>Mélanie</t>
  </si>
  <si>
    <t>Atana Aboudi</t>
  </si>
  <si>
    <t>Clos 6 - 1er droite</t>
  </si>
  <si>
    <t>10 rue de l'Orme Saint-Simon</t>
  </si>
  <si>
    <t>94000 Créteil</t>
  </si>
  <si>
    <t>06 22 48 42 12</t>
  </si>
  <si>
    <t>melanie.ponseel@wanadoo.fr</t>
  </si>
  <si>
    <t>DEGELDERE</t>
  </si>
  <si>
    <t>Gertrude</t>
  </si>
  <si>
    <t>Mme
Indivisition</t>
  </si>
  <si>
    <t>Clos 2 - 2ème gauche</t>
  </si>
  <si>
    <t>01 45 99 24 35</t>
  </si>
  <si>
    <t>DELFOSSE</t>
  </si>
  <si>
    <t>Pierre</t>
  </si>
  <si>
    <t>Clos 8 - RdC gauche</t>
  </si>
  <si>
    <t>01 45 98 33 13</t>
  </si>
  <si>
    <t>delfosse.pierre@wanadoo.fr</t>
  </si>
  <si>
    <t>DELMAS</t>
  </si>
  <si>
    <t>Jean-Jacques</t>
  </si>
  <si>
    <t>Clos 2 - RdC droite</t>
  </si>
  <si>
    <t>40 rue de Torcy</t>
  </si>
  <si>
    <t>01 45 99 17 92</t>
  </si>
  <si>
    <t>DELSIDINI</t>
  </si>
  <si>
    <t>Jacqueline</t>
  </si>
  <si>
    <t>Clos 4 - 2ème droite</t>
  </si>
  <si>
    <t>01 45 69 39 02</t>
  </si>
  <si>
    <t>DESBOS</t>
  </si>
  <si>
    <t>Jean Marie</t>
  </si>
  <si>
    <t>Bourjot</t>
  </si>
  <si>
    <t>Clos 8 - 1er gauche</t>
  </si>
  <si>
    <t>20 rue des Tilleuls</t>
  </si>
  <si>
    <t>34470 Perols</t>
  </si>
  <si>
    <t>jean.desbos@wanadoo.fr</t>
  </si>
  <si>
    <t>DHOTE</t>
  </si>
  <si>
    <t>Clos 2 - 3ème droite</t>
  </si>
  <si>
    <t>01 45 69 41 87</t>
  </si>
  <si>
    <t>DORSAINVIL</t>
  </si>
  <si>
    <t>Eddy Georges</t>
  </si>
  <si>
    <t>Clos 1 - 2ème droite</t>
  </si>
  <si>
    <t>alhyser@wanadoo.fr</t>
  </si>
  <si>
    <t>DOUIEB</t>
  </si>
  <si>
    <t>Philippe</t>
  </si>
  <si>
    <t>Clos 5 - 2ème droite</t>
  </si>
  <si>
    <t>81 rue Jules Guesde</t>
  </si>
  <si>
    <t>93140 Bondy</t>
  </si>
  <si>
    <t>09 53 93 09 83</t>
  </si>
  <si>
    <t>DROUARD</t>
  </si>
  <si>
    <t>Frédéric</t>
  </si>
  <si>
    <t>Mahri</t>
  </si>
  <si>
    <t>Clos 5 - RdJ droite</t>
  </si>
  <si>
    <t>14 rue de la Charrue</t>
  </si>
  <si>
    <t>21240 Talant</t>
  </si>
  <si>
    <t>Gérard</t>
  </si>
  <si>
    <t>FADIGA</t>
  </si>
  <si>
    <t>Lamine</t>
  </si>
  <si>
    <t>Clos 6 - RdJ droite</t>
  </si>
  <si>
    <t>FARGES</t>
  </si>
  <si>
    <t>Blanche</t>
  </si>
  <si>
    <t>Clos 8 - 1er droite</t>
  </si>
  <si>
    <t>01 45 95 09 79</t>
  </si>
  <si>
    <t>FIDAN</t>
  </si>
  <si>
    <t>Halil</t>
  </si>
  <si>
    <t>Clos 3 - 2ème gauche</t>
  </si>
  <si>
    <t>41 rue Cortambert</t>
  </si>
  <si>
    <t>75016 Paris</t>
  </si>
  <si>
    <t>09 52 76 27 73</t>
  </si>
  <si>
    <t>catherine.coillet@bbox.fr</t>
  </si>
  <si>
    <t>FIEUX</t>
  </si>
  <si>
    <t>Danielle</t>
  </si>
  <si>
    <t>Lebailly</t>
  </si>
  <si>
    <t>Clos 8 - RdC droite</t>
  </si>
  <si>
    <t>74 rue E. Vaillant</t>
  </si>
  <si>
    <t>01 45 69 12 96</t>
  </si>
  <si>
    <t>fieuxdan@aol.com</t>
  </si>
  <si>
    <t>FLEURY</t>
  </si>
  <si>
    <t>Vincent</t>
  </si>
  <si>
    <t>Clos 5 - RdC droite</t>
  </si>
  <si>
    <t>FLORIS</t>
  </si>
  <si>
    <t>Indivision</t>
  </si>
  <si>
    <t>Clos 7 - 2ème droite</t>
  </si>
  <si>
    <t xml:space="preserve">01 45 69 34 41 </t>
  </si>
  <si>
    <t>FOLOPE</t>
  </si>
  <si>
    <t>Jean-Pierre</t>
  </si>
  <si>
    <t>Luong</t>
  </si>
  <si>
    <t>Clos 3 - RdJ gauche</t>
  </si>
  <si>
    <t>9 rue des Faneuses</t>
  </si>
  <si>
    <t>94440 Marolles en Brie</t>
  </si>
  <si>
    <t>06 14 69 97 37</t>
  </si>
  <si>
    <t>francoisefolope@cegetel.net</t>
  </si>
  <si>
    <t>FORESTIER</t>
  </si>
  <si>
    <t>Roger</t>
  </si>
  <si>
    <t>Clos 5 - 3ème droite</t>
  </si>
  <si>
    <t>01 45 69 81 48</t>
  </si>
  <si>
    <t>FULBERT</t>
  </si>
  <si>
    <t>Willy</t>
  </si>
  <si>
    <t>Clos 4 - 3ème gauche</t>
  </si>
  <si>
    <t>09 50 35 96 44</t>
  </si>
  <si>
    <t>GOURDIER</t>
  </si>
  <si>
    <t>Michel</t>
  </si>
  <si>
    <t>Clos 2 - 1er droite</t>
  </si>
  <si>
    <t>2 rue des fleuristes</t>
  </si>
  <si>
    <t>01 45 95 22 79</t>
  </si>
  <si>
    <t>michel.gourdier@wanadoo.fr</t>
  </si>
  <si>
    <t>HADJ AMOR</t>
  </si>
  <si>
    <t>Hassen Jawhar</t>
  </si>
  <si>
    <t>Clos 8 - 2ème droite</t>
  </si>
  <si>
    <t>01 45 98 74 15</t>
  </si>
  <si>
    <t>KOUDASSOVA</t>
  </si>
  <si>
    <t>Klaganov</t>
  </si>
  <si>
    <t>Clos 5 - 2ème gauche</t>
  </si>
  <si>
    <t>LAALOU</t>
  </si>
  <si>
    <t>Hind</t>
  </si>
  <si>
    <t>hind.laaloupro@gmail.com</t>
  </si>
  <si>
    <t>LACOUR</t>
  </si>
  <si>
    <t>Clos 3 - RdC gauche</t>
  </si>
  <si>
    <t>01 45 69 48 47</t>
  </si>
  <si>
    <t>LAGRINI CHOFFAT</t>
  </si>
  <si>
    <t>Clos 3 - 1er gauche</t>
  </si>
  <si>
    <t>LE BEHEREC</t>
  </si>
  <si>
    <t>Elisabeth</t>
  </si>
  <si>
    <t>Chapet - Weber</t>
  </si>
  <si>
    <t>Clos 1 - 2ème gauche</t>
  </si>
  <si>
    <t>20 avenue de Grosbois</t>
  </si>
  <si>
    <t>94450 Marolles en Brie</t>
  </si>
  <si>
    <t>01 45 99 41 49</t>
  </si>
  <si>
    <t>LE GUERINEL</t>
  </si>
  <si>
    <t>Marie-Jeanne</t>
  </si>
  <si>
    <t>Clos 4 - 3ème droite</t>
  </si>
  <si>
    <t>01 56 32 02 68</t>
  </si>
  <si>
    <t>LE LONG</t>
  </si>
  <si>
    <t>Yann</t>
  </si>
  <si>
    <t>Clos 1 - 3ème gauche</t>
  </si>
  <si>
    <t>09 51 68 06 04</t>
  </si>
  <si>
    <t>LEFEBVRE</t>
  </si>
  <si>
    <t>Régine</t>
  </si>
  <si>
    <t>Clos 3 - 3ème droite</t>
  </si>
  <si>
    <t>01 45 69 50 29</t>
  </si>
  <si>
    <t>regine08@free.fr</t>
  </si>
  <si>
    <t>LENAIN</t>
  </si>
  <si>
    <t>Clos 3 - 1er droite</t>
  </si>
  <si>
    <t>01 45 98 61 52</t>
  </si>
  <si>
    <t>philou0203@free.fr</t>
  </si>
  <si>
    <t>LHOSTIS</t>
  </si>
  <si>
    <t>Clos 7 - 3ème gauche</t>
  </si>
  <si>
    <t>yannlhostis@free.fr</t>
  </si>
  <si>
    <t>LONGEAU</t>
  </si>
  <si>
    <t>Pierre-Georges</t>
  </si>
  <si>
    <t>Clos 6 - RdC gauche</t>
  </si>
  <si>
    <t>MARIE</t>
  </si>
  <si>
    <t>Ginette</t>
  </si>
  <si>
    <t>Clos 2 - 2ème droite</t>
  </si>
  <si>
    <t>01 45 69 40 08</t>
  </si>
  <si>
    <t>MARION</t>
  </si>
  <si>
    <t>Patrick</t>
  </si>
  <si>
    <t>Salé</t>
  </si>
  <si>
    <t>Clos 7 - RdC droite</t>
  </si>
  <si>
    <t>La Plaine de l'Orneau</t>
  </si>
  <si>
    <t>1 place des Erables</t>
  </si>
  <si>
    <t>77166 Grisy Suines</t>
  </si>
  <si>
    <t xml:space="preserve">01 64 05 98 55 </t>
  </si>
  <si>
    <t>mariongs@free.fr</t>
  </si>
  <si>
    <t>MARTIGNY</t>
  </si>
  <si>
    <t>Laura</t>
  </si>
  <si>
    <t>Clos 4 - RdJ gauche</t>
  </si>
  <si>
    <t>57 rue Georges Sand</t>
  </si>
  <si>
    <t>94190 Villeneuve St Georges</t>
  </si>
  <si>
    <t>09 66 85 91 82</t>
  </si>
  <si>
    <t>MARTIN</t>
  </si>
  <si>
    <t>Daniel &amp; Françoise</t>
  </si>
  <si>
    <t>Clos 6 - 3ème gauche</t>
  </si>
  <si>
    <t>2 avenue de Cessac</t>
  </si>
  <si>
    <t xml:space="preserve">01 45 69 18 03 </t>
  </si>
  <si>
    <t>fran_chamar@hotmail.com</t>
  </si>
  <si>
    <t>MASSOUTRE</t>
  </si>
  <si>
    <t>Godement</t>
  </si>
  <si>
    <t>Clos 4 - RdJ droite</t>
  </si>
  <si>
    <t>Rue du Bois Boulay</t>
  </si>
  <si>
    <t>77390 Guignes</t>
  </si>
  <si>
    <t>MONGES</t>
  </si>
  <si>
    <t>Clos 7 - RdJ droite</t>
  </si>
  <si>
    <t>09 50 07 66 64</t>
  </si>
  <si>
    <t>MOREL</t>
  </si>
  <si>
    <t>Joseph Gianny</t>
  </si>
  <si>
    <t>Clos 1 - RdC droite</t>
  </si>
  <si>
    <t>01 75 48 42 26</t>
  </si>
  <si>
    <t>alecagy@gmail.com</t>
  </si>
  <si>
    <t>Clos 3 - RdC droite</t>
  </si>
  <si>
    <t>michel.morel11@aliceadsl.fr</t>
  </si>
  <si>
    <t>MUCEL</t>
  </si>
  <si>
    <t>Catherine</t>
  </si>
  <si>
    <t>Clos 5 - RdJ gauche</t>
  </si>
  <si>
    <t>1 rue Adolphe Pegoud</t>
  </si>
  <si>
    <t>91230 Montgeron</t>
  </si>
  <si>
    <t>01 69 42 74 28</t>
  </si>
  <si>
    <t>catherinemucel@hotmail.com</t>
  </si>
  <si>
    <t>OUARY</t>
  </si>
  <si>
    <t>Indivision successorale</t>
  </si>
  <si>
    <t>Henin - Plavonil</t>
  </si>
  <si>
    <t>Clos 7 - 1er droite</t>
  </si>
  <si>
    <t>C/O Etude de Maitre Monassier</t>
  </si>
  <si>
    <t>1 rue de Monttessuy</t>
  </si>
  <si>
    <t>75340 Paris cedex 07</t>
  </si>
  <si>
    <t>PINÇON</t>
  </si>
  <si>
    <t>Pascale</t>
  </si>
  <si>
    <t>Clos 6 - 3ème droite</t>
  </si>
  <si>
    <t>06 60 81 63 14</t>
  </si>
  <si>
    <t>PINHEIRO FERNANDES</t>
  </si>
  <si>
    <t>Antonio</t>
  </si>
  <si>
    <t>Clos 7 - RdJ gauche</t>
  </si>
  <si>
    <t>01 75 48 56 99</t>
  </si>
  <si>
    <t>PURPAN</t>
  </si>
  <si>
    <t>Clos 1 - 3ème droite</t>
  </si>
  <si>
    <t>01 45 69 66 91</t>
  </si>
  <si>
    <t>purpan-j.m@wanadoo.fr</t>
  </si>
  <si>
    <t>RODRIGUEZ</t>
  </si>
  <si>
    <t>Floriane</t>
  </si>
  <si>
    <t>Chrysanthos - Guichard</t>
  </si>
  <si>
    <t>Clos 2 - RdJ droite</t>
  </si>
  <si>
    <t>52 bis avenue des Deux Clochers</t>
  </si>
  <si>
    <t>aynina.fall@free.fr</t>
  </si>
  <si>
    <t>SANDRERRE</t>
  </si>
  <si>
    <t>Jocelyne</t>
  </si>
  <si>
    <t>Clos 4 - 1er gauche</t>
  </si>
  <si>
    <t>01 45 95 27 49</t>
  </si>
  <si>
    <t>SARABIA VILLALAIN</t>
  </si>
  <si>
    <t>Clos 1 - 1er droite</t>
  </si>
  <si>
    <t>01 45 95 01 19</t>
  </si>
  <si>
    <t>sarabia.gerard@neuf.fr</t>
  </si>
  <si>
    <t>SOIL</t>
  </si>
  <si>
    <t>Jacques</t>
  </si>
  <si>
    <t>Clos 3 - 3ème gauche</t>
  </si>
  <si>
    <t>01 45 99 49 49</t>
  </si>
  <si>
    <t>SORZIO</t>
  </si>
  <si>
    <t>Benjamin</t>
  </si>
  <si>
    <t>Clos 8 - 3ème droite</t>
  </si>
  <si>
    <t>09 53 00 78 03</t>
  </si>
  <si>
    <t>TAGHIPOUR</t>
  </si>
  <si>
    <t>Mitra Khorramshahi
Mandataire de l'indivision Taghipour/Khorramshahi</t>
  </si>
  <si>
    <t>Clos 4 - 1er droite</t>
  </si>
  <si>
    <t>01 45 69 33 38</t>
  </si>
  <si>
    <t>TEMIME</t>
  </si>
  <si>
    <t>Clos 2 - 3ème gauche</t>
  </si>
  <si>
    <t>09 53 56 72 88</t>
  </si>
  <si>
    <t>THEPAULT</t>
  </si>
  <si>
    <t>Alain</t>
  </si>
  <si>
    <t>Clos 6 - 2ème droite</t>
  </si>
  <si>
    <t>01 45 69 77 45</t>
  </si>
  <si>
    <t>thepault.alain2@wanadoo.fr</t>
  </si>
  <si>
    <t>TORRES DA SILVA</t>
  </si>
  <si>
    <t>Mario</t>
  </si>
  <si>
    <t>Clos 6 - 2ème gauche</t>
  </si>
  <si>
    <t>jumima@wanadoo.fr</t>
  </si>
  <si>
    <t>TOUGAU</t>
  </si>
  <si>
    <t>Mme TOUZOT</t>
  </si>
  <si>
    <t>Clos 8 - 3ème gauche</t>
  </si>
  <si>
    <t>touzota@libertysurf.fr</t>
  </si>
  <si>
    <t>TOUZOT</t>
  </si>
  <si>
    <t>Parking no 20</t>
  </si>
  <si>
    <t>01 45 98 32 76</t>
  </si>
  <si>
    <t>UHEL</t>
  </si>
  <si>
    <t>Bruno</t>
  </si>
  <si>
    <t>Clos 4 - RdC droite</t>
  </si>
  <si>
    <t>01 45 69 16 23</t>
  </si>
  <si>
    <t>VERRIER</t>
  </si>
  <si>
    <t>Christelle</t>
  </si>
  <si>
    <t>Clos 6 - RdJ gauche</t>
  </si>
  <si>
    <t>bsorzio@climatiplus.fr</t>
  </si>
  <si>
    <t>IDX_COPROPRIETAIRE_ID</t>
  </si>
  <si>
    <t>NOM</t>
  </si>
  <si>
    <t>NOM_TRI</t>
  </si>
  <si>
    <t>PRENOM</t>
  </si>
  <si>
    <t>PRENOM_TRI</t>
  </si>
  <si>
    <t>Mobile</t>
  </si>
  <si>
    <t>Fixe</t>
  </si>
  <si>
    <t>00 213 21 66 37 35</t>
  </si>
  <si>
    <t>00 213 61 56 77 51</t>
  </si>
  <si>
    <t>04 71 47 51 49</t>
  </si>
  <si>
    <t xml:space="preserve">01 45 69 11 10 </t>
  </si>
  <si>
    <t>01 45 98 13 62</t>
  </si>
  <si>
    <t>06 60 60 43 15</t>
  </si>
  <si>
    <t>06 88 21 14 59</t>
  </si>
  <si>
    <t>01 45 95 91 52</t>
  </si>
  <si>
    <t>01 45 98 12 07</t>
  </si>
  <si>
    <t>01 45 69 51 66</t>
  </si>
  <si>
    <t>06 99 44 39 92</t>
  </si>
  <si>
    <t>01 45 95 99 66</t>
  </si>
  <si>
    <t>05 75 12 22 10</t>
  </si>
  <si>
    <t>01 45 99 12 55</t>
  </si>
  <si>
    <t>06 03 25 37 26</t>
  </si>
  <si>
    <t>MOBILE</t>
  </si>
  <si>
    <t>MOBILE_TRI</t>
  </si>
  <si>
    <t>FIXE</t>
  </si>
  <si>
    <t>FIXE_TRI</t>
  </si>
  <si>
    <t>EMAIL</t>
  </si>
  <si>
    <t>EMAIL_TRI</t>
  </si>
  <si>
    <t>ADRESSE</t>
  </si>
  <si>
    <t>ADRESSE_TRI</t>
  </si>
  <si>
    <t>JSON</t>
  </si>
  <si>
    <t>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</si>
</sst>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5" x14ac:knownFonts="1">
    <font>
      <sz val="10"/>
      <name val="Arial"/>
    </font>
    <font>
      <sz val="10"/>
      <name val="Arial"/>
    </font>
    <font>
      <b/>
      <sz val="10"/>
      <color rgb="FFFF000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</cellStyleXfs>
  <cellXfs count="65">
    <xf numFmtId="0" fontId="0" fillId="0" borderId="0" xfId="0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top"/>
    </xf>
    <xf numFmtId="49" fontId="1" fillId="0" borderId="0" xfId="0" applyNumberFormat="1" applyFont="1" applyFill="1" applyAlignment="1">
      <alignment vertical="top"/>
    </xf>
    <xf numFmtId="0" fontId="3" fillId="0" borderId="0" xfId="0" applyFont="1" applyFill="1" applyAlignment="1">
      <alignment horizontal="centerContinuous" vertical="top"/>
    </xf>
    <xf numFmtId="0" fontId="2" fillId="0" borderId="0" xfId="0" applyFont="1" applyFill="1" applyAlignment="1">
      <alignment horizontal="centerContinuous" vertical="top"/>
    </xf>
    <xf numFmtId="0" fontId="1" fillId="0" borderId="0" xfId="0" applyFont="1" applyFill="1" applyAlignment="1">
      <alignment horizontal="centerContinuous" vertical="top"/>
    </xf>
    <xf numFmtId="0" fontId="4" fillId="0" borderId="0" xfId="0" applyFont="1" applyFill="1" applyAlignment="1">
      <alignment horizontal="centerContinuous" vertical="top"/>
    </xf>
    <xf numFmtId="0" fontId="1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left" vertical="top"/>
    </xf>
    <xf numFmtId="0" fontId="4" fillId="0" borderId="9" xfId="0" applyFont="1" applyFill="1" applyBorder="1" applyAlignment="1">
      <alignment horizontal="left" vertical="top"/>
    </xf>
    <xf numFmtId="0" fontId="1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11" xfId="0" applyFont="1" applyFill="1" applyBorder="1" applyAlignment="1">
      <alignment horizontal="right" vertical="top" wrapText="1"/>
    </xf>
    <xf numFmtId="0" fontId="1" fillId="0" borderId="5" xfId="0" applyFont="1" applyFill="1" applyBorder="1" applyAlignment="1">
      <alignment horizontal="right" vertical="top" wrapText="1"/>
    </xf>
    <xf numFmtId="0" fontId="4" fillId="0" borderId="6" xfId="0" applyFont="1" applyFill="1" applyBorder="1" applyAlignment="1">
      <alignment vertical="top" wrapText="1"/>
    </xf>
    <xf numFmtId="0" fontId="1" fillId="0" borderId="13" xfId="0" applyFont="1" applyFill="1" applyBorder="1" applyAlignment="1">
      <alignment horizontal="right" vertical="top" wrapText="1"/>
    </xf>
    <xf numFmtId="8" fontId="1" fillId="0" borderId="6" xfId="0" applyNumberFormat="1" applyFont="1" applyFill="1" applyBorder="1" applyAlignment="1">
      <alignment vertical="top" wrapText="1"/>
    </xf>
    <xf numFmtId="0" fontId="4" fillId="0" borderId="13" xfId="0" applyFont="1" applyFill="1" applyBorder="1" applyAlignment="1">
      <alignment horizontal="right" vertical="top" wrapText="1"/>
    </xf>
    <xf numFmtId="8" fontId="4" fillId="0" borderId="6" xfId="0" applyNumberFormat="1" applyFont="1" applyFill="1" applyBorder="1" applyAlignment="1">
      <alignment vertical="top" wrapText="1"/>
    </xf>
    <xf numFmtId="0" fontId="0" fillId="0" borderId="6" xfId="0" applyFont="1" applyFill="1" applyBorder="1" applyAlignment="1">
      <alignment vertical="top" wrapText="1"/>
    </xf>
    <xf numFmtId="15" fontId="1" fillId="0" borderId="6" xfId="0" applyNumberFormat="1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/>
    </xf>
    <xf numFmtId="8" fontId="0" fillId="0" borderId="6" xfId="0" applyNumberFormat="1" applyFont="1" applyFill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6" xfId="0" applyBorder="1"/>
    <xf numFmtId="0" fontId="1" fillId="0" borderId="8" xfId="0" applyFont="1" applyFill="1" applyBorder="1" applyAlignment="1">
      <alignment horizontal="right" vertical="top" wrapText="1"/>
    </xf>
    <xf numFmtId="0" fontId="1" fillId="0" borderId="9" xfId="0" applyFont="1" applyFill="1" applyBorder="1" applyAlignment="1">
      <alignment vertical="top" wrapText="1"/>
    </xf>
    <xf numFmtId="8" fontId="1" fillId="0" borderId="9" xfId="0" applyNumberFormat="1" applyFont="1" applyFill="1" applyBorder="1" applyAlignment="1">
      <alignment vertical="top" wrapText="1"/>
    </xf>
    <xf numFmtId="0" fontId="1" fillId="0" borderId="15" xfId="0" applyFont="1" applyFill="1" applyBorder="1" applyAlignment="1">
      <alignment horizontal="right" vertical="top" wrapText="1"/>
    </xf>
    <xf numFmtId="0" fontId="0" fillId="0" borderId="16" xfId="0" applyFont="1" applyFill="1" applyBorder="1" applyAlignment="1">
      <alignment vertical="top" wrapText="1"/>
    </xf>
    <xf numFmtId="0" fontId="1" fillId="0" borderId="16" xfId="0" applyFont="1" applyFill="1" applyBorder="1" applyAlignment="1">
      <alignment vertical="top" wrapText="1"/>
    </xf>
    <xf numFmtId="8" fontId="1" fillId="0" borderId="16" xfId="0" applyNumberFormat="1" applyFont="1" applyFill="1" applyBorder="1" applyAlignment="1">
      <alignment vertical="top" wrapText="1"/>
    </xf>
    <xf numFmtId="0" fontId="1" fillId="0" borderId="14" xfId="0" applyFont="1" applyFill="1" applyBorder="1" applyAlignment="1">
      <alignment vertical="top" wrapText="1"/>
    </xf>
    <xf numFmtId="0" fontId="1" fillId="0" borderId="7" xfId="0" applyFont="1" applyFill="1" applyBorder="1" applyAlignment="1">
      <alignment horizontal="righ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left" vertical="top"/>
    </xf>
    <xf numFmtId="0" fontId="1" fillId="0" borderId="12" xfId="0" applyFont="1" applyFill="1" applyBorder="1" applyAlignment="1">
      <alignment vertical="top" wrapText="1"/>
    </xf>
    <xf numFmtId="0" fontId="0" fillId="0" borderId="12" xfId="0" applyFont="1" applyFill="1" applyBorder="1" applyAlignment="1">
      <alignment vertical="top" wrapText="1"/>
    </xf>
    <xf numFmtId="0" fontId="0" fillId="0" borderId="18" xfId="0" applyBorder="1"/>
    <xf numFmtId="0" fontId="1" fillId="0" borderId="10" xfId="0" applyFont="1" applyFill="1" applyBorder="1" applyAlignment="1">
      <alignment vertical="top" wrapText="1"/>
    </xf>
    <xf numFmtId="0" fontId="1" fillId="0" borderId="19" xfId="0" applyFont="1" applyFill="1" applyBorder="1" applyAlignment="1">
      <alignment horizontal="right" vertical="center" wrapText="1"/>
    </xf>
    <xf numFmtId="0" fontId="1" fillId="0" borderId="17" xfId="0" applyFont="1" applyFill="1" applyBorder="1" applyAlignment="1">
      <alignment vertical="top" wrapText="1"/>
    </xf>
    <xf numFmtId="0" fontId="1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vertical="top" wrapText="1"/>
    </xf>
    <xf numFmtId="0" fontId="0" fillId="0" borderId="26" xfId="0" applyFont="1" applyFill="1" applyBorder="1" applyAlignment="1">
      <alignment vertical="top" wrapText="1"/>
    </xf>
    <xf numFmtId="0" fontId="4" fillId="0" borderId="26" xfId="0" applyFont="1" applyFill="1" applyBorder="1" applyAlignment="1">
      <alignment vertical="top" wrapText="1"/>
    </xf>
    <xf numFmtId="0" fontId="1" fillId="0" borderId="27" xfId="0" applyFont="1" applyFill="1" applyBorder="1" applyAlignment="1">
      <alignment vertical="top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top"/>
    </xf>
    <xf numFmtId="0" fontId="0" fillId="0" borderId="0" xfId="0" quotePrefix="1" applyFont="1" applyFill="1" applyAlignment="1">
      <alignment vertical="top"/>
    </xf>
  </cellXfs>
  <cellStyles count="4">
    <cellStyle name="Monétaire 2" xfId="1"/>
    <cellStyle name="Monétaire 3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364"/>
  <sheetViews>
    <sheetView showGridLines="0" tabSelected="1" topLeftCell="T1" zoomScaleNormal="100" zoomScaleSheetLayoutView="75" workbookViewId="0">
      <selection activeCell="Z18" sqref="Z18"/>
    </sheetView>
  </sheetViews>
  <sheetFormatPr baseColWidth="10" defaultRowHeight="12.75" outlineLevelCol="1" x14ac:dyDescent="0.2"/>
  <cols>
    <col min="1" max="2" width="5.140625" style="2" customWidth="1"/>
    <col min="3" max="3" width="22.85546875" style="2" customWidth="1"/>
    <col min="4" max="4" width="17.28515625" style="2" customWidth="1"/>
    <col min="5" max="5" width="12.42578125" style="2" customWidth="1"/>
    <col min="6" max="6" width="16.28515625" style="2" customWidth="1" outlineLevel="1"/>
    <col min="7" max="7" width="19.7109375" style="2" customWidth="1"/>
    <col min="8" max="9" width="18" style="2" customWidth="1" outlineLevel="1"/>
    <col min="10" max="10" width="21.28515625" style="2" customWidth="1" outlineLevel="1"/>
    <col min="11" max="12" width="21.7109375" style="2" customWidth="1"/>
    <col min="13" max="13" width="21.42578125" style="2" customWidth="1"/>
    <col min="14" max="15" width="11.42578125" style="2"/>
    <col min="16" max="17" width="9.7109375" style="2" bestFit="1" customWidth="1"/>
    <col min="18" max="18" width="33.85546875" style="2" bestFit="1" customWidth="1"/>
    <col min="19" max="19" width="39.5703125" style="2" bestFit="1" customWidth="1"/>
    <col min="20" max="21" width="11.42578125" style="2"/>
    <col min="22" max="22" width="13.28515625" style="2" bestFit="1" customWidth="1"/>
    <col min="23" max="23" width="11.42578125" style="2"/>
    <col min="24" max="25" width="21.28515625" style="2" bestFit="1" customWidth="1"/>
    <col min="26" max="26" width="36.85546875" style="2" bestFit="1" customWidth="1"/>
    <col min="27" max="27" width="44.28515625" style="2" bestFit="1" customWidth="1"/>
    <col min="28" max="28" width="11.42578125" style="2"/>
    <col min="29" max="29" width="54.140625" style="2" bestFit="1" customWidth="1"/>
    <col min="30" max="16384" width="11.42578125" style="2"/>
  </cols>
  <sheetData>
    <row r="1" spans="1:29" x14ac:dyDescent="0.2">
      <c r="A1" s="1" t="s">
        <v>0</v>
      </c>
    </row>
    <row r="2" spans="1:29" ht="27.75" customHeight="1" thickBot="1" x14ac:dyDescent="0.25">
      <c r="A2" s="4" t="s">
        <v>1</v>
      </c>
      <c r="B2" s="5"/>
      <c r="C2" s="6"/>
      <c r="D2" s="6"/>
      <c r="E2" s="6"/>
      <c r="F2" s="4"/>
      <c r="G2" s="4"/>
      <c r="H2" s="4"/>
      <c r="I2" s="4"/>
      <c r="J2" s="4"/>
      <c r="K2" s="7"/>
      <c r="L2" s="7"/>
      <c r="M2" s="6"/>
    </row>
    <row r="3" spans="1:29" s="12" customFormat="1" ht="38.25" x14ac:dyDescent="0.2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61" t="s">
        <v>406</v>
      </c>
      <c r="L3" s="62" t="s">
        <v>407</v>
      </c>
      <c r="M3" s="41" t="s">
        <v>12</v>
      </c>
      <c r="O3" s="54" t="s">
        <v>401</v>
      </c>
      <c r="P3" s="54" t="s">
        <v>402</v>
      </c>
      <c r="Q3" s="54" t="s">
        <v>403</v>
      </c>
      <c r="R3" s="54" t="s">
        <v>404</v>
      </c>
      <c r="S3" s="54" t="s">
        <v>405</v>
      </c>
      <c r="T3" s="54" t="s">
        <v>423</v>
      </c>
      <c r="U3" s="54" t="s">
        <v>424</v>
      </c>
      <c r="V3" s="54" t="s">
        <v>425</v>
      </c>
      <c r="W3" s="54" t="s">
        <v>426</v>
      </c>
      <c r="X3" s="54" t="s">
        <v>427</v>
      </c>
      <c r="Y3" s="54" t="s">
        <v>428</v>
      </c>
      <c r="Z3" s="54" t="s">
        <v>429</v>
      </c>
      <c r="AA3" s="54" t="s">
        <v>430</v>
      </c>
      <c r="AB3" s="54" t="s">
        <v>432</v>
      </c>
      <c r="AC3" s="54" t="s">
        <v>431</v>
      </c>
    </row>
    <row r="4" spans="1:29" s="12" customFormat="1" ht="6.75" customHeight="1" x14ac:dyDescent="0.2">
      <c r="A4" s="49"/>
      <c r="B4" s="50"/>
      <c r="C4" s="51"/>
      <c r="D4" s="51"/>
      <c r="E4" s="51"/>
      <c r="F4" s="52"/>
      <c r="G4" s="51"/>
      <c r="H4" s="51"/>
      <c r="I4" s="51"/>
      <c r="J4" s="51"/>
      <c r="K4" s="51"/>
      <c r="L4" s="55"/>
      <c r="M4" s="53"/>
    </row>
    <row r="5" spans="1:29" s="12" customFormat="1" x14ac:dyDescent="0.2">
      <c r="A5" s="40">
        <v>1</v>
      </c>
      <c r="B5" s="13"/>
      <c r="C5" s="14" t="s">
        <v>13</v>
      </c>
      <c r="D5" s="15" t="s">
        <v>14</v>
      </c>
      <c r="E5" s="16"/>
      <c r="F5" s="17" t="s">
        <v>15</v>
      </c>
      <c r="G5" s="39" t="s">
        <v>16</v>
      </c>
      <c r="H5" s="39" t="s">
        <v>17</v>
      </c>
      <c r="I5" s="39" t="s">
        <v>18</v>
      </c>
      <c r="J5" s="39" t="s">
        <v>19</v>
      </c>
      <c r="K5" s="17" t="s">
        <v>20</v>
      </c>
      <c r="L5" s="56"/>
      <c r="M5" s="42" t="s">
        <v>21</v>
      </c>
    </row>
    <row r="6" spans="1:29" ht="38.25" x14ac:dyDescent="0.2">
      <c r="A6" s="19">
        <v>2</v>
      </c>
      <c r="B6" s="20">
        <v>92</v>
      </c>
      <c r="C6" s="18" t="s">
        <v>22</v>
      </c>
      <c r="D6" s="21" t="s">
        <v>23</v>
      </c>
      <c r="E6" s="21" t="s">
        <v>24</v>
      </c>
      <c r="F6" s="18" t="s">
        <v>25</v>
      </c>
      <c r="G6" s="18" t="s">
        <v>26</v>
      </c>
      <c r="H6" s="21"/>
      <c r="I6" s="21" t="s">
        <v>27</v>
      </c>
      <c r="J6" s="18" t="s">
        <v>19</v>
      </c>
      <c r="L6" s="18" t="s">
        <v>28</v>
      </c>
      <c r="M6" s="43" t="s">
        <v>29</v>
      </c>
      <c r="O6" s="2">
        <f>B6</f>
        <v>92</v>
      </c>
      <c r="P6" s="2" t="str">
        <f>C6</f>
        <v>ADDAFLO</v>
      </c>
      <c r="Q6" s="2" t="str">
        <f>UPPER(C6)</f>
        <v>ADDAFLO</v>
      </c>
      <c r="R6" s="2" t="str">
        <f>D6</f>
        <v>Représentée par M. MECCHAAB Adda</v>
      </c>
      <c r="S6" s="2" t="str">
        <f>UPPER(D6)</f>
        <v>REPRÉSENTÉE PAR M. MECCHAAB ADDA</v>
      </c>
      <c r="T6" s="2" t="str">
        <f>IF(K6=0,"",K6)</f>
        <v/>
      </c>
      <c r="U6" s="2" t="str">
        <f>SUBSTITUTE(K6," ","")</f>
        <v/>
      </c>
      <c r="V6" s="2" t="str">
        <f>IF(L6=0,"",L6)</f>
        <v>01 43 82 01 42</v>
      </c>
      <c r="W6" s="2" t="str">
        <f>SUBSTITUTE(L6," ","")</f>
        <v>0143820142</v>
      </c>
      <c r="X6" s="2" t="str">
        <f>IF(M6=0,"",M6)</f>
        <v>addamechaab@yahoo.fr</v>
      </c>
      <c r="Y6" s="2" t="str">
        <f>LOWER(M6)</f>
        <v>addamechaab@yahoo.fr</v>
      </c>
      <c r="Z6" s="2" t="str">
        <f>TRIM(CONCATENATE(H6, " ",I6," ",J6))</f>
        <v>54, rue Emile Zola 94450 Limeil Brévannes</v>
      </c>
      <c r="AA6" s="64" t="str">
        <f>UPPER(Z6)</f>
        <v>54, RUE EMILE ZOLA 94450 LIMEIL BRÉVANNES</v>
      </c>
      <c r="AB6" s="64"/>
      <c r="AC6" s="63" t="str">
        <f>CONCATENATE("{'",$AB$3,"':'COPROPRIETAIRE@",O6,"','",$O$3,"':",O6,", '",$P$3,"':'",P6,"','",$Q$3,"':'",Q6,"','",$R$3, "':'",R6,"','",$S$3,"':'",S6,"','",$T$3,"':'",T6,"','",$U$3,"':'",U6,"','",$V$3,"':'",V6,"','",$W$3,"':'",W6,"','",$X$3,"':'",X6,"','",$Y$3,"':'",Y6,"','",$Z$3,"':'",Z6,"','",$AA$3,"':'",AA6,"'}")</f>
        <v>{'URI':'COPROPRIETAIRE@92','IDX_COPROPRIETAIRE_ID':92, 'NOM':'ADDAFLO','NOM_TRI':'ADDAFLO','PRENOM':'Représentée par M. MECCHAAB Adda','PRENOM_TRI':'REPRÉSENTÉE PAR M. MECCHAAB ADDA','MOBILE':'','MOBILE_TRI':'','FIXE':'01 43 82 01 42','FIXE_TRI':'0143820142','EMAIL':'addamechaab@yahoo.fr','EMAIL_TRI':'addamechaab@yahoo.fr','ADRESSE':'54, rue Emile Zola 94450 Limeil Brévannes','ADRESSE_TRI':'54, RUE EMILE ZOLA 94450 LIMEIL BRÉVANNES'}</v>
      </c>
    </row>
    <row r="7" spans="1:29" x14ac:dyDescent="0.2">
      <c r="A7" s="40">
        <v>3</v>
      </c>
      <c r="B7" s="22">
        <v>37</v>
      </c>
      <c r="C7" s="18" t="s">
        <v>30</v>
      </c>
      <c r="D7" s="18" t="s">
        <v>31</v>
      </c>
      <c r="E7" s="23" t="s">
        <v>32</v>
      </c>
      <c r="F7" s="23"/>
      <c r="G7" s="18" t="s">
        <v>33</v>
      </c>
      <c r="H7" s="18" t="s">
        <v>34</v>
      </c>
      <c r="I7" s="18" t="s">
        <v>18</v>
      </c>
      <c r="J7" s="18" t="s">
        <v>19</v>
      </c>
      <c r="K7" s="18"/>
      <c r="L7" s="57"/>
      <c r="M7" s="43" t="s">
        <v>35</v>
      </c>
      <c r="O7" s="2">
        <f t="shared" ref="O7:O10" si="0">B7</f>
        <v>37</v>
      </c>
      <c r="P7" s="2" t="str">
        <f t="shared" ref="P7:P10" si="1">C7</f>
        <v>AIECH ou GRUET-AIECH</v>
      </c>
      <c r="Q7" s="2" t="str">
        <f t="shared" ref="Q7:Q10" si="2">UPPER(C7)</f>
        <v>AIECH OU GRUET-AIECH</v>
      </c>
      <c r="R7" s="2" t="str">
        <f t="shared" ref="R7:R10" si="3">D7</f>
        <v xml:space="preserve">Alain </v>
      </c>
      <c r="S7" s="2" t="str">
        <f t="shared" ref="S7:S10" si="4">UPPER(D7)</f>
        <v xml:space="preserve">ALAIN </v>
      </c>
      <c r="T7" s="2" t="str">
        <f t="shared" ref="T7:T10" si="5">IF(K7=0,"",K7)</f>
        <v/>
      </c>
      <c r="U7" s="2" t="str">
        <f t="shared" ref="U7:U10" si="6">SUBSTITUTE(K7," ","")</f>
        <v/>
      </c>
      <c r="V7" s="2" t="str">
        <f t="shared" ref="V7:V10" si="7">IF(L7=0,"",L7)</f>
        <v/>
      </c>
      <c r="W7" s="2" t="str">
        <f t="shared" ref="W7:W10" si="8">SUBSTITUTE(L7," ","")</f>
        <v/>
      </c>
      <c r="X7" s="2" t="str">
        <f t="shared" ref="X7:X10" si="9">IF(M7=0,"",M7)</f>
        <v>aiechgruet@yahoo.fr</v>
      </c>
      <c r="Y7" s="2" t="str">
        <f t="shared" ref="Y7:Y10" si="10">LOWER(M7)</f>
        <v>aiechgruet@yahoo.fr</v>
      </c>
      <c r="Z7" s="2" t="str">
        <f t="shared" ref="Z7:Z10" si="11">TRIM(CONCATENATE(H7, " ",I7," ",J7))</f>
        <v>8 Clos Boissy 11-15 avenue Allary 94450 Limeil Brévannes</v>
      </c>
      <c r="AA7" s="64" t="str">
        <f t="shared" ref="AA7:AA10" si="12">UPPER(Z7)</f>
        <v>8 CLOS BOISSY 11-15 AVENUE ALLARY 94450 LIMEIL BRÉVANNES</v>
      </c>
      <c r="AB7" s="64"/>
      <c r="AC7" s="63" t="str">
        <f t="shared" ref="AC7:AC10" si="13">CONCATENATE("{'",$AB$3,"':'COPROPRIETAIRE@",O7,"','",$O$3,"':",O7,", '",$P$3,"':'",P7,"','",$Q$3,"':'",Q7,"','",$R$3, "':'",R7,"','",$S$3,"':'",S7,"','",$T$3,"':'",T7,"','",$U$3,"':'",U7,"','",$V$3,"':'",V7,"','",$W$3,"':'",W7,"','",$X$3,"':'",X7,"','",$Y$3,"':'",Y7,"','",$Z$3,"':'",Z7,"','",$AA$3,"':'",AA7,"'}")</f>
        <v>{'URI':'COPROPRIETAIRE@37','IDX_COPROPRIETAIRE_ID':37, 'NOM':'AIECH ou GRUET-AIECH','NOM_TRI':'AIECH OU GRUET-AIECH','PRENOM':'Alain ','PRENOM_TRI':'ALAIN ','MOBILE':'','MOBILE_TRI':'','FIXE':'','FIXE_TRI':'','EMAIL':'aiechgruet@yahoo.fr','EMAIL_TRI':'aiechgruet@yahoo.fr','ADRESSE':'8 Clos Boissy 11-15 avenue Allary 94450 Limeil Brévannes','ADRESSE_TRI':'8 CLOS BOISSY 11-15 AVENUE ALLARY 94450 LIMEIL BRÉVANNES'}</v>
      </c>
    </row>
    <row r="8" spans="1:29" x14ac:dyDescent="0.2">
      <c r="A8" s="19">
        <v>4</v>
      </c>
      <c r="B8" s="22">
        <v>102</v>
      </c>
      <c r="C8" s="18" t="s">
        <v>37</v>
      </c>
      <c r="D8" s="18" t="s">
        <v>38</v>
      </c>
      <c r="E8" s="23" t="s">
        <v>39</v>
      </c>
      <c r="F8" s="23"/>
      <c r="G8" s="18" t="s">
        <v>40</v>
      </c>
      <c r="H8" s="18" t="s">
        <v>41</v>
      </c>
      <c r="I8" s="18" t="s">
        <v>18</v>
      </c>
      <c r="J8" s="18" t="s">
        <v>19</v>
      </c>
      <c r="L8" s="18" t="s">
        <v>42</v>
      </c>
      <c r="M8" s="43"/>
      <c r="O8" s="2">
        <f t="shared" si="0"/>
        <v>102</v>
      </c>
      <c r="P8" s="2" t="str">
        <f t="shared" si="1"/>
        <v>AMRAR</v>
      </c>
      <c r="Q8" s="2" t="str">
        <f t="shared" si="2"/>
        <v>AMRAR</v>
      </c>
      <c r="R8" s="2" t="str">
        <f t="shared" si="3"/>
        <v>Geneviève</v>
      </c>
      <c r="S8" s="2" t="str">
        <f t="shared" si="4"/>
        <v>GENEVIÈVE</v>
      </c>
      <c r="T8" s="2" t="str">
        <f t="shared" si="5"/>
        <v/>
      </c>
      <c r="U8" s="2" t="str">
        <f t="shared" si="6"/>
        <v/>
      </c>
      <c r="V8" s="2" t="str">
        <f t="shared" si="7"/>
        <v>01 45 69 39 35</v>
      </c>
      <c r="W8" s="2" t="str">
        <f t="shared" si="8"/>
        <v>0145693935</v>
      </c>
      <c r="X8" s="2" t="str">
        <f t="shared" si="9"/>
        <v/>
      </c>
      <c r="Y8" s="2" t="str">
        <f t="shared" si="10"/>
        <v/>
      </c>
      <c r="Z8" s="2" t="str">
        <f t="shared" si="11"/>
        <v>2 Clos Boissy 11-15 avenue Allary 94450 Limeil Brévannes</v>
      </c>
      <c r="AA8" s="64" t="str">
        <f t="shared" si="12"/>
        <v>2 CLOS BOISSY 11-15 AVENUE ALLARY 94450 LIMEIL BRÉVANNES</v>
      </c>
      <c r="AB8" s="64"/>
      <c r="AC8" s="63" t="str">
        <f t="shared" si="13"/>
        <v>{'URI':'COPROPRIETAIRE@102','IDX_COPROPRIETAIRE_ID':102, 'NOM':'AMRAR','NOM_TRI':'AMRAR','PRENOM':'Geneviève','PRENOM_TRI':'GENEVIÈVE','MOBILE':'','MOBILE_TRI':'','FIXE':'01 45 69 39 35','FIXE_TRI':'0145693935','EMAIL':'','EMAIL_TRI':'','ADRESSE':'2 Clos Boissy 11-15 avenue Allary 94450 Limeil Brévannes','ADRESSE_TRI':'2 CLOS BOISSY 11-15 AVENUE ALLARY 94450 LIMEIL BRÉVANNES'}</v>
      </c>
    </row>
    <row r="9" spans="1:29" ht="25.5" x14ac:dyDescent="0.2">
      <c r="A9" s="40">
        <v>5</v>
      </c>
      <c r="B9" s="24" t="s">
        <v>43</v>
      </c>
      <c r="C9" s="18" t="s">
        <v>44</v>
      </c>
      <c r="D9" s="18" t="s">
        <v>45</v>
      </c>
      <c r="E9" s="23" t="s">
        <v>32</v>
      </c>
      <c r="F9" s="25" t="s">
        <v>46</v>
      </c>
      <c r="G9" s="18" t="s">
        <v>47</v>
      </c>
      <c r="H9" s="18" t="s">
        <v>48</v>
      </c>
      <c r="I9" s="18" t="s">
        <v>49</v>
      </c>
      <c r="J9" s="18" t="s">
        <v>50</v>
      </c>
      <c r="K9" s="26" t="s">
        <v>409</v>
      </c>
      <c r="L9" s="57" t="s">
        <v>408</v>
      </c>
      <c r="M9" s="43" t="s">
        <v>51</v>
      </c>
      <c r="O9" s="2" t="str">
        <f t="shared" si="0"/>
        <v>25
31</v>
      </c>
      <c r="P9" s="2" t="str">
        <f t="shared" si="1"/>
        <v>ATTAL</v>
      </c>
      <c r="Q9" s="2" t="str">
        <f t="shared" si="2"/>
        <v>ATTAL</v>
      </c>
      <c r="R9" s="2" t="str">
        <f t="shared" si="3"/>
        <v>Mohamed</v>
      </c>
      <c r="S9" s="2" t="str">
        <f t="shared" si="4"/>
        <v>MOHAMED</v>
      </c>
      <c r="T9" s="2" t="str">
        <f t="shared" si="5"/>
        <v>00 213 61 56 77 51</v>
      </c>
      <c r="U9" s="2" t="str">
        <f t="shared" si="6"/>
        <v>0021361567751</v>
      </c>
      <c r="V9" s="2" t="str">
        <f t="shared" si="7"/>
        <v>00 213 21 66 37 35</v>
      </c>
      <c r="W9" s="2" t="str">
        <f t="shared" si="8"/>
        <v>0021321663735</v>
      </c>
      <c r="X9" s="2" t="str">
        <f t="shared" si="9"/>
        <v>m.attal@hotmail.fr</v>
      </c>
      <c r="Y9" s="2" t="str">
        <f t="shared" si="10"/>
        <v>m.attal@hotmail.fr</v>
      </c>
      <c r="Z9" s="2" t="str">
        <f t="shared" si="11"/>
        <v>20 Bis rue Larbi Tebessi Belouizdad Alger DZ</v>
      </c>
      <c r="AA9" s="64" t="str">
        <f t="shared" si="12"/>
        <v>20 BIS RUE LARBI TEBESSI BELOUIZDAD ALGER DZ</v>
      </c>
      <c r="AB9" s="64"/>
      <c r="AC9" s="63" t="str">
        <f t="shared" si="13"/>
        <v>{'URI':'COPROPRIETAIRE@25
31','IDX_COPROPRIETAIRE_ID':25
31, 'NOM':'ATTAL','NOM_TRI':'ATTAL','PRENOM':'Mohamed','PRENOM_TRI':'MOHAMED','MOBILE':'00 213 61 56 77 51','MOBILE_TRI':'0021361567751','FIXE':'00 213 21 66 37 35','FIXE_TRI':'0021321663735','EMAIL':'m.attal@hotmail.fr','EMAIL_TRI':'m.attal@hotmail.fr','ADRESSE':'20 Bis rue Larbi Tebessi Belouizdad Alger DZ','ADRESSE_TRI':'20 BIS RUE LARBI TEBESSI BELOUIZDAD ALGER DZ'}</v>
      </c>
    </row>
    <row r="10" spans="1:29" ht="25.5" x14ac:dyDescent="0.2">
      <c r="A10" s="19">
        <v>6</v>
      </c>
      <c r="B10" s="22">
        <v>14</v>
      </c>
      <c r="C10" s="18" t="s">
        <v>52</v>
      </c>
      <c r="D10" s="18" t="s">
        <v>53</v>
      </c>
      <c r="E10" s="23" t="s">
        <v>32</v>
      </c>
      <c r="F10" s="23"/>
      <c r="G10" s="18" t="s">
        <v>54</v>
      </c>
      <c r="H10" s="18"/>
      <c r="I10" s="18" t="s">
        <v>55</v>
      </c>
      <c r="J10" s="18" t="s">
        <v>56</v>
      </c>
      <c r="L10" s="26" t="s">
        <v>57</v>
      </c>
      <c r="M10" s="43"/>
      <c r="O10" s="2">
        <f t="shared" si="0"/>
        <v>14</v>
      </c>
      <c r="P10" s="2" t="str">
        <f t="shared" si="1"/>
        <v>AUMASSON</v>
      </c>
      <c r="Q10" s="2" t="str">
        <f t="shared" si="2"/>
        <v>AUMASSON</v>
      </c>
      <c r="R10" s="2" t="str">
        <f t="shared" si="3"/>
        <v>Lucien</v>
      </c>
      <c r="S10" s="2" t="str">
        <f t="shared" si="4"/>
        <v>LUCIEN</v>
      </c>
      <c r="T10" s="2" t="str">
        <f t="shared" si="5"/>
        <v/>
      </c>
      <c r="U10" s="2" t="str">
        <f t="shared" si="6"/>
        <v/>
      </c>
      <c r="V10" s="2" t="str">
        <f t="shared" si="7"/>
        <v>01 45 69 42 79</v>
      </c>
      <c r="W10" s="2" t="str">
        <f t="shared" si="8"/>
        <v>0145694279</v>
      </c>
      <c r="X10" s="2" t="str">
        <f t="shared" si="9"/>
        <v/>
      </c>
      <c r="Y10" s="2" t="str">
        <f t="shared" si="10"/>
        <v/>
      </c>
      <c r="Z10" s="2" t="str">
        <f t="shared" si="11"/>
        <v>4 bis rue de Paris 94470 Boissy-saint-Léger</v>
      </c>
      <c r="AA10" s="64" t="str">
        <f t="shared" si="12"/>
        <v>4 BIS RUE DE PARIS 94470 BOISSY-SAINT-LÉGER</v>
      </c>
      <c r="AB10" s="64"/>
      <c r="AC10" s="63" t="str">
        <f t="shared" si="13"/>
        <v>{'URI':'COPROPRIETAIRE@14','IDX_COPROPRIETAIRE_ID':14, 'NOM':'AUMASSON','NOM_TRI':'AUMASSON','PRENOM':'Lucien','PRENOM_TRI':'LUCIEN','MOBILE':'','MOBILE_TRI':'','FIXE':'01 45 69 42 79','FIXE_TRI':'0145694279','EMAIL':'','EMAIL_TRI':'','ADRESSE':'4 bis rue de Paris 94470 Boissy-saint-Léger','ADRESSE_TRI':'4 BIS RUE DE PARIS 94470 BOISSY-SAINT-LÉGER'}</v>
      </c>
    </row>
    <row r="11" spans="1:29" ht="25.5" x14ac:dyDescent="0.2">
      <c r="A11" s="40">
        <v>7</v>
      </c>
      <c r="B11" s="22">
        <v>104</v>
      </c>
      <c r="C11" s="18" t="s">
        <v>58</v>
      </c>
      <c r="D11" s="26" t="s">
        <v>59</v>
      </c>
      <c r="E11" s="23" t="s">
        <v>32</v>
      </c>
      <c r="F11" s="23"/>
      <c r="G11" s="18" t="s">
        <v>60</v>
      </c>
      <c r="H11" s="18" t="s">
        <v>41</v>
      </c>
      <c r="I11" s="18" t="s">
        <v>18</v>
      </c>
      <c r="J11" s="18" t="s">
        <v>19</v>
      </c>
      <c r="L11" s="18" t="s">
        <v>61</v>
      </c>
      <c r="M11" s="43" t="s">
        <v>62</v>
      </c>
    </row>
    <row r="12" spans="1:29" ht="25.5" x14ac:dyDescent="0.2">
      <c r="A12" s="19">
        <v>8</v>
      </c>
      <c r="B12" s="22">
        <v>122</v>
      </c>
      <c r="C12" s="18" t="s">
        <v>63</v>
      </c>
      <c r="D12" s="18" t="s">
        <v>64</v>
      </c>
      <c r="E12" s="23" t="s">
        <v>32</v>
      </c>
      <c r="F12" s="23" t="s">
        <v>65</v>
      </c>
      <c r="G12" s="18" t="s">
        <v>66</v>
      </c>
      <c r="H12" s="18" t="s">
        <v>67</v>
      </c>
      <c r="I12" s="18" t="s">
        <v>18</v>
      </c>
      <c r="J12" s="18" t="s">
        <v>19</v>
      </c>
      <c r="L12" s="18" t="s">
        <v>68</v>
      </c>
      <c r="M12" s="43" t="s">
        <v>69</v>
      </c>
    </row>
    <row r="13" spans="1:29" x14ac:dyDescent="0.2">
      <c r="A13" s="40">
        <v>9</v>
      </c>
      <c r="B13" s="22">
        <v>94</v>
      </c>
      <c r="C13" s="18" t="s">
        <v>70</v>
      </c>
      <c r="D13" s="18" t="s">
        <v>71</v>
      </c>
      <c r="E13" s="23" t="s">
        <v>32</v>
      </c>
      <c r="F13" s="23"/>
      <c r="G13" s="18" t="s">
        <v>72</v>
      </c>
      <c r="H13" s="18" t="s">
        <v>17</v>
      </c>
      <c r="I13" s="18" t="s">
        <v>18</v>
      </c>
      <c r="J13" s="18" t="s">
        <v>19</v>
      </c>
      <c r="K13" s="18"/>
      <c r="L13" s="57"/>
      <c r="M13" s="43"/>
    </row>
    <row r="14" spans="1:29" x14ac:dyDescent="0.2">
      <c r="A14" s="19">
        <v>10</v>
      </c>
      <c r="B14" s="22">
        <v>30</v>
      </c>
      <c r="C14" s="27" t="s">
        <v>73</v>
      </c>
      <c r="D14" s="18" t="s">
        <v>74</v>
      </c>
      <c r="E14" s="18" t="s">
        <v>75</v>
      </c>
      <c r="F14" s="18"/>
      <c r="G14" s="18" t="s">
        <v>76</v>
      </c>
      <c r="H14" s="18" t="s">
        <v>77</v>
      </c>
      <c r="I14" s="18" t="s">
        <v>18</v>
      </c>
      <c r="J14" s="18" t="s">
        <v>19</v>
      </c>
      <c r="L14" s="26" t="s">
        <v>78</v>
      </c>
      <c r="M14" s="43"/>
    </row>
    <row r="15" spans="1:29" x14ac:dyDescent="0.2">
      <c r="A15" s="40">
        <v>11</v>
      </c>
      <c r="B15" s="22">
        <v>6</v>
      </c>
      <c r="C15" s="18" t="s">
        <v>79</v>
      </c>
      <c r="D15" s="18" t="s">
        <v>80</v>
      </c>
      <c r="E15" s="23" t="s">
        <v>75</v>
      </c>
      <c r="F15" s="23"/>
      <c r="G15" s="18" t="s">
        <v>81</v>
      </c>
      <c r="H15" s="18" t="s">
        <v>82</v>
      </c>
      <c r="I15" s="18" t="s">
        <v>18</v>
      </c>
      <c r="J15" s="18" t="s">
        <v>19</v>
      </c>
      <c r="L15" s="18" t="s">
        <v>83</v>
      </c>
      <c r="M15" s="43"/>
    </row>
    <row r="16" spans="1:29" x14ac:dyDescent="0.2">
      <c r="A16" s="19">
        <v>12</v>
      </c>
      <c r="B16" s="22">
        <v>27</v>
      </c>
      <c r="C16" s="26" t="s">
        <v>84</v>
      </c>
      <c r="D16" s="18"/>
      <c r="E16" s="23" t="s">
        <v>32</v>
      </c>
      <c r="F16" s="23"/>
      <c r="G16" s="18" t="s">
        <v>85</v>
      </c>
      <c r="H16" s="18" t="s">
        <v>77</v>
      </c>
      <c r="I16" s="18" t="s">
        <v>18</v>
      </c>
      <c r="J16" s="18" t="s">
        <v>19</v>
      </c>
      <c r="K16" s="18"/>
      <c r="L16" s="57"/>
      <c r="M16" s="43"/>
    </row>
    <row r="17" spans="1:13" x14ac:dyDescent="0.2">
      <c r="A17" s="40">
        <v>13</v>
      </c>
      <c r="B17" s="22">
        <v>23</v>
      </c>
      <c r="C17" s="18" t="s">
        <v>86</v>
      </c>
      <c r="D17" s="18" t="s">
        <v>87</v>
      </c>
      <c r="E17" s="23" t="s">
        <v>32</v>
      </c>
      <c r="F17" s="23"/>
      <c r="G17" s="18" t="s">
        <v>88</v>
      </c>
      <c r="H17" s="28" t="s">
        <v>89</v>
      </c>
      <c r="I17" s="18" t="s">
        <v>90</v>
      </c>
      <c r="J17" s="18" t="s">
        <v>91</v>
      </c>
      <c r="K17" s="26" t="s">
        <v>410</v>
      </c>
      <c r="L17" s="58" t="s">
        <v>411</v>
      </c>
      <c r="M17" s="43"/>
    </row>
    <row r="18" spans="1:13" ht="25.5" x14ac:dyDescent="0.2">
      <c r="A18" s="19">
        <v>14</v>
      </c>
      <c r="B18" s="22">
        <v>3</v>
      </c>
      <c r="C18" s="18" t="s">
        <v>92</v>
      </c>
      <c r="D18" s="18" t="s">
        <v>93</v>
      </c>
      <c r="E18" s="23" t="s">
        <v>94</v>
      </c>
      <c r="F18" s="23"/>
      <c r="G18" s="18" t="s">
        <v>95</v>
      </c>
      <c r="H18" s="18" t="s">
        <v>82</v>
      </c>
      <c r="I18" s="18" t="s">
        <v>18</v>
      </c>
      <c r="J18" s="18" t="s">
        <v>19</v>
      </c>
      <c r="L18" s="18" t="s">
        <v>96</v>
      </c>
      <c r="M18" s="43" t="s">
        <v>97</v>
      </c>
    </row>
    <row r="19" spans="1:13" x14ac:dyDescent="0.2">
      <c r="A19" s="40">
        <v>15</v>
      </c>
      <c r="B19" s="22">
        <v>126</v>
      </c>
      <c r="C19" s="18" t="s">
        <v>98</v>
      </c>
      <c r="D19" s="18" t="s">
        <v>99</v>
      </c>
      <c r="E19" s="23" t="s">
        <v>32</v>
      </c>
      <c r="F19" s="23"/>
      <c r="G19" s="18" t="s">
        <v>100</v>
      </c>
      <c r="H19" s="26" t="s">
        <v>67</v>
      </c>
      <c r="I19" s="18" t="s">
        <v>18</v>
      </c>
      <c r="J19" s="18" t="s">
        <v>19</v>
      </c>
      <c r="K19" s="18"/>
      <c r="L19" s="57"/>
      <c r="M19" s="43"/>
    </row>
    <row r="20" spans="1:13" ht="25.5" x14ac:dyDescent="0.2">
      <c r="A20" s="19">
        <v>16</v>
      </c>
      <c r="B20" s="24" t="s">
        <v>101</v>
      </c>
      <c r="C20" s="18" t="s">
        <v>102</v>
      </c>
      <c r="D20" s="18" t="s">
        <v>103</v>
      </c>
      <c r="E20" s="23" t="s">
        <v>39</v>
      </c>
      <c r="F20" s="25" t="s">
        <v>104</v>
      </c>
      <c r="G20" s="18" t="s">
        <v>105</v>
      </c>
      <c r="H20" s="18"/>
      <c r="I20" s="18" t="s">
        <v>106</v>
      </c>
      <c r="J20" s="26" t="s">
        <v>107</v>
      </c>
      <c r="L20" s="18" t="s">
        <v>108</v>
      </c>
      <c r="M20" s="43" t="s">
        <v>109</v>
      </c>
    </row>
    <row r="21" spans="1:13" x14ac:dyDescent="0.2">
      <c r="A21" s="40">
        <v>17</v>
      </c>
      <c r="B21" s="22">
        <v>9</v>
      </c>
      <c r="C21" s="18" t="s">
        <v>110</v>
      </c>
      <c r="D21" s="26" t="s">
        <v>111</v>
      </c>
      <c r="E21" s="29" t="s">
        <v>75</v>
      </c>
      <c r="F21" s="29"/>
      <c r="G21" s="18" t="s">
        <v>112</v>
      </c>
      <c r="H21" s="18" t="s">
        <v>82</v>
      </c>
      <c r="I21" s="18" t="s">
        <v>18</v>
      </c>
      <c r="J21" s="18" t="s">
        <v>19</v>
      </c>
      <c r="L21" s="18" t="s">
        <v>113</v>
      </c>
      <c r="M21" s="44" t="s">
        <v>114</v>
      </c>
    </row>
    <row r="22" spans="1:13" x14ac:dyDescent="0.2">
      <c r="A22" s="19">
        <v>18</v>
      </c>
      <c r="B22" s="22">
        <v>117</v>
      </c>
      <c r="C22" s="26" t="s">
        <v>116</v>
      </c>
      <c r="D22" s="18" t="s">
        <v>117</v>
      </c>
      <c r="E22" s="23" t="s">
        <v>39</v>
      </c>
      <c r="F22" s="23"/>
      <c r="G22" s="18" t="s">
        <v>118</v>
      </c>
      <c r="H22" s="18" t="s">
        <v>119</v>
      </c>
      <c r="I22" s="18" t="s">
        <v>18</v>
      </c>
      <c r="J22" s="18" t="s">
        <v>19</v>
      </c>
      <c r="K22" s="18"/>
      <c r="L22" s="57"/>
      <c r="M22" s="43"/>
    </row>
    <row r="23" spans="1:13" ht="25.5" x14ac:dyDescent="0.2">
      <c r="A23" s="40">
        <v>19</v>
      </c>
      <c r="B23" s="22">
        <v>15</v>
      </c>
      <c r="C23" s="18" t="s">
        <v>120</v>
      </c>
      <c r="D23" s="18" t="s">
        <v>121</v>
      </c>
      <c r="E23" s="23" t="s">
        <v>32</v>
      </c>
      <c r="F23" s="23"/>
      <c r="G23" s="18" t="s">
        <v>122</v>
      </c>
      <c r="H23" s="18" t="s">
        <v>123</v>
      </c>
      <c r="I23" s="18" t="s">
        <v>18</v>
      </c>
      <c r="J23" s="18" t="s">
        <v>19</v>
      </c>
      <c r="L23" s="30" t="s">
        <v>124</v>
      </c>
      <c r="M23" s="43" t="s">
        <v>125</v>
      </c>
    </row>
    <row r="24" spans="1:13" x14ac:dyDescent="0.2">
      <c r="A24" s="19">
        <v>20</v>
      </c>
      <c r="B24" s="22">
        <v>5</v>
      </c>
      <c r="C24" s="18" t="s">
        <v>126</v>
      </c>
      <c r="D24" s="18" t="s">
        <v>127</v>
      </c>
      <c r="E24" s="23" t="s">
        <v>94</v>
      </c>
      <c r="F24" s="23"/>
      <c r="G24" s="18" t="s">
        <v>128</v>
      </c>
      <c r="H24" s="18" t="s">
        <v>82</v>
      </c>
      <c r="I24" s="18" t="s">
        <v>18</v>
      </c>
      <c r="J24" s="18" t="s">
        <v>19</v>
      </c>
      <c r="K24" s="18"/>
      <c r="L24" s="57"/>
      <c r="M24" s="43"/>
    </row>
    <row r="25" spans="1:13" ht="25.5" x14ac:dyDescent="0.2">
      <c r="A25" s="40">
        <v>21</v>
      </c>
      <c r="B25" s="22">
        <v>32</v>
      </c>
      <c r="C25" s="26" t="s">
        <v>129</v>
      </c>
      <c r="D25" s="18"/>
      <c r="E25" s="23" t="s">
        <v>130</v>
      </c>
      <c r="F25" s="23"/>
      <c r="G25" s="18" t="s">
        <v>131</v>
      </c>
      <c r="H25" s="18"/>
      <c r="I25" s="18" t="s">
        <v>132</v>
      </c>
      <c r="J25" s="18" t="s">
        <v>19</v>
      </c>
      <c r="K25" s="18"/>
      <c r="L25" s="57"/>
      <c r="M25" s="43"/>
    </row>
    <row r="26" spans="1:13" ht="25.5" x14ac:dyDescent="0.2">
      <c r="A26" s="19">
        <v>22</v>
      </c>
      <c r="B26" s="22">
        <v>16</v>
      </c>
      <c r="C26" s="18" t="s">
        <v>133</v>
      </c>
      <c r="D26" s="18" t="s">
        <v>134</v>
      </c>
      <c r="E26" s="23" t="s">
        <v>75</v>
      </c>
      <c r="F26" s="23" t="s">
        <v>135</v>
      </c>
      <c r="G26" s="18" t="s">
        <v>136</v>
      </c>
      <c r="H26" s="18"/>
      <c r="I26" s="18" t="s">
        <v>137</v>
      </c>
      <c r="J26" s="18" t="s">
        <v>138</v>
      </c>
      <c r="K26" s="18" t="s">
        <v>139</v>
      </c>
      <c r="L26" s="57"/>
      <c r="M26" s="43" t="s">
        <v>140</v>
      </c>
    </row>
    <row r="27" spans="1:13" ht="25.5" x14ac:dyDescent="0.2">
      <c r="A27" s="40">
        <v>23</v>
      </c>
      <c r="B27" s="22">
        <v>106</v>
      </c>
      <c r="C27" s="18" t="s">
        <v>141</v>
      </c>
      <c r="D27" s="18" t="s">
        <v>142</v>
      </c>
      <c r="E27" s="23" t="s">
        <v>143</v>
      </c>
      <c r="F27" s="23"/>
      <c r="G27" s="18" t="s">
        <v>144</v>
      </c>
      <c r="H27" s="18" t="s">
        <v>41</v>
      </c>
      <c r="I27" s="18" t="s">
        <v>18</v>
      </c>
      <c r="J27" s="18" t="s">
        <v>19</v>
      </c>
      <c r="L27" s="26" t="s">
        <v>145</v>
      </c>
      <c r="M27" s="43"/>
    </row>
    <row r="28" spans="1:13" ht="25.5" x14ac:dyDescent="0.2">
      <c r="A28" s="19">
        <v>24</v>
      </c>
      <c r="B28" s="22">
        <v>33</v>
      </c>
      <c r="C28" s="18" t="s">
        <v>146</v>
      </c>
      <c r="D28" s="18" t="s">
        <v>147</v>
      </c>
      <c r="E28" s="23" t="s">
        <v>75</v>
      </c>
      <c r="F28" s="23"/>
      <c r="G28" s="18" t="s">
        <v>148</v>
      </c>
      <c r="H28" s="18" t="s">
        <v>34</v>
      </c>
      <c r="I28" s="18" t="s">
        <v>18</v>
      </c>
      <c r="J28" s="18" t="s">
        <v>19</v>
      </c>
      <c r="L28" s="18" t="s">
        <v>149</v>
      </c>
      <c r="M28" s="43" t="s">
        <v>150</v>
      </c>
    </row>
    <row r="29" spans="1:13" x14ac:dyDescent="0.2">
      <c r="A29" s="40">
        <v>25</v>
      </c>
      <c r="B29" s="22">
        <v>103</v>
      </c>
      <c r="C29" s="18" t="s">
        <v>151</v>
      </c>
      <c r="D29" s="18" t="s">
        <v>152</v>
      </c>
      <c r="E29" s="29" t="s">
        <v>75</v>
      </c>
      <c r="F29" s="29"/>
      <c r="G29" s="18" t="s">
        <v>153</v>
      </c>
      <c r="H29" s="18" t="s">
        <v>154</v>
      </c>
      <c r="I29" s="18" t="s">
        <v>18</v>
      </c>
      <c r="J29" s="18" t="s">
        <v>19</v>
      </c>
      <c r="L29" s="18" t="s">
        <v>155</v>
      </c>
      <c r="M29" s="43"/>
    </row>
    <row r="30" spans="1:13" x14ac:dyDescent="0.2">
      <c r="A30" s="19">
        <v>26</v>
      </c>
      <c r="B30" s="22">
        <v>127</v>
      </c>
      <c r="C30" s="18" t="s">
        <v>156</v>
      </c>
      <c r="D30" s="18" t="s">
        <v>157</v>
      </c>
      <c r="E30" s="23" t="s">
        <v>39</v>
      </c>
      <c r="F30" s="23"/>
      <c r="G30" s="18" t="s">
        <v>158</v>
      </c>
      <c r="H30" s="18" t="s">
        <v>67</v>
      </c>
      <c r="I30" s="18" t="s">
        <v>18</v>
      </c>
      <c r="J30" s="18" t="s">
        <v>19</v>
      </c>
      <c r="L30" s="18" t="s">
        <v>159</v>
      </c>
      <c r="M30" s="43"/>
    </row>
    <row r="31" spans="1:13" ht="25.5" x14ac:dyDescent="0.2">
      <c r="A31" s="40">
        <v>27</v>
      </c>
      <c r="B31" s="22">
        <v>35</v>
      </c>
      <c r="C31" s="21" t="s">
        <v>160</v>
      </c>
      <c r="D31" s="18" t="s">
        <v>161</v>
      </c>
      <c r="E31" s="23" t="s">
        <v>75</v>
      </c>
      <c r="F31" s="23" t="s">
        <v>162</v>
      </c>
      <c r="G31" s="18" t="s">
        <v>163</v>
      </c>
      <c r="H31" s="21"/>
      <c r="I31" s="21" t="s">
        <v>164</v>
      </c>
      <c r="J31" s="21" t="s">
        <v>165</v>
      </c>
      <c r="K31" s="18"/>
      <c r="L31" s="57"/>
      <c r="M31" s="43" t="s">
        <v>166</v>
      </c>
    </row>
    <row r="32" spans="1:13" x14ac:dyDescent="0.2">
      <c r="A32" s="19">
        <v>28</v>
      </c>
      <c r="B32" s="22">
        <v>109</v>
      </c>
      <c r="C32" s="18" t="s">
        <v>167</v>
      </c>
      <c r="D32" s="18" t="s">
        <v>36</v>
      </c>
      <c r="E32" s="23" t="s">
        <v>75</v>
      </c>
      <c r="F32" s="23"/>
      <c r="G32" s="18" t="s">
        <v>168</v>
      </c>
      <c r="H32" s="18" t="s">
        <v>41</v>
      </c>
      <c r="I32" s="18" t="s">
        <v>18</v>
      </c>
      <c r="J32" s="18" t="s">
        <v>19</v>
      </c>
      <c r="L32" s="18" t="s">
        <v>169</v>
      </c>
      <c r="M32" s="43"/>
    </row>
    <row r="33" spans="1:13" x14ac:dyDescent="0.2">
      <c r="A33" s="40">
        <v>29</v>
      </c>
      <c r="B33" s="22">
        <v>97</v>
      </c>
      <c r="C33" s="18" t="s">
        <v>170</v>
      </c>
      <c r="D33" s="18" t="s">
        <v>171</v>
      </c>
      <c r="E33" s="23" t="s">
        <v>32</v>
      </c>
      <c r="F33" s="23"/>
      <c r="G33" s="18" t="s">
        <v>172</v>
      </c>
      <c r="H33" s="18" t="s">
        <v>17</v>
      </c>
      <c r="I33" s="18" t="s">
        <v>18</v>
      </c>
      <c r="J33" s="18" t="s">
        <v>19</v>
      </c>
      <c r="K33" s="26" t="s">
        <v>413</v>
      </c>
      <c r="L33" s="58" t="s">
        <v>412</v>
      </c>
      <c r="M33" s="43" t="s">
        <v>173</v>
      </c>
    </row>
    <row r="34" spans="1:13" ht="25.5" x14ac:dyDescent="0.2">
      <c r="A34" s="19">
        <v>30</v>
      </c>
      <c r="B34" s="22">
        <v>8</v>
      </c>
      <c r="C34" s="18" t="s">
        <v>174</v>
      </c>
      <c r="D34" s="18" t="s">
        <v>175</v>
      </c>
      <c r="E34" s="23" t="s">
        <v>32</v>
      </c>
      <c r="F34" s="23"/>
      <c r="G34" s="18" t="s">
        <v>176</v>
      </c>
      <c r="H34" s="18"/>
      <c r="I34" s="18" t="s">
        <v>177</v>
      </c>
      <c r="J34" s="18" t="s">
        <v>178</v>
      </c>
      <c r="L34" s="18" t="s">
        <v>179</v>
      </c>
      <c r="M34" s="43"/>
    </row>
    <row r="35" spans="1:13" x14ac:dyDescent="0.2">
      <c r="A35" s="40">
        <v>31</v>
      </c>
      <c r="B35" s="22">
        <v>2</v>
      </c>
      <c r="C35" s="21" t="s">
        <v>180</v>
      </c>
      <c r="D35" s="18" t="s">
        <v>181</v>
      </c>
      <c r="E35" s="23" t="s">
        <v>75</v>
      </c>
      <c r="F35" s="23" t="s">
        <v>182</v>
      </c>
      <c r="G35" s="18" t="s">
        <v>183</v>
      </c>
      <c r="H35" s="18"/>
      <c r="I35" s="18" t="s">
        <v>184</v>
      </c>
      <c r="J35" s="21" t="s">
        <v>185</v>
      </c>
      <c r="K35" s="26"/>
      <c r="L35" s="58"/>
      <c r="M35" s="43"/>
    </row>
    <row r="36" spans="1:13" x14ac:dyDescent="0.2">
      <c r="A36" s="19">
        <v>32</v>
      </c>
      <c r="B36" s="22">
        <v>12</v>
      </c>
      <c r="C36" s="18" t="s">
        <v>187</v>
      </c>
      <c r="D36" s="18" t="s">
        <v>188</v>
      </c>
      <c r="E36" s="23" t="s">
        <v>32</v>
      </c>
      <c r="F36" s="23"/>
      <c r="G36" s="18" t="s">
        <v>189</v>
      </c>
      <c r="H36" s="18" t="s">
        <v>123</v>
      </c>
      <c r="I36" s="18" t="s">
        <v>18</v>
      </c>
      <c r="J36" s="18" t="s">
        <v>19</v>
      </c>
      <c r="K36" s="18"/>
      <c r="L36" s="57"/>
      <c r="M36" s="43"/>
    </row>
    <row r="37" spans="1:13" x14ac:dyDescent="0.2">
      <c r="A37" s="40">
        <v>33</v>
      </c>
      <c r="B37" s="22">
        <v>36</v>
      </c>
      <c r="C37" s="18" t="s">
        <v>190</v>
      </c>
      <c r="D37" s="18" t="s">
        <v>191</v>
      </c>
      <c r="E37" s="23" t="s">
        <v>39</v>
      </c>
      <c r="F37" s="23"/>
      <c r="G37" s="18" t="s">
        <v>192</v>
      </c>
      <c r="H37" s="18" t="s">
        <v>34</v>
      </c>
      <c r="I37" s="18" t="s">
        <v>18</v>
      </c>
      <c r="J37" s="18" t="s">
        <v>19</v>
      </c>
      <c r="L37" s="18" t="s">
        <v>193</v>
      </c>
      <c r="M37" s="43"/>
    </row>
    <row r="38" spans="1:13" ht="25.5" x14ac:dyDescent="0.2">
      <c r="A38" s="19">
        <v>34</v>
      </c>
      <c r="B38" s="22">
        <v>116</v>
      </c>
      <c r="C38" s="18" t="s">
        <v>194</v>
      </c>
      <c r="D38" s="18" t="s">
        <v>195</v>
      </c>
      <c r="E38" s="23" t="s">
        <v>32</v>
      </c>
      <c r="F38" s="23"/>
      <c r="G38" s="18" t="s">
        <v>196</v>
      </c>
      <c r="H38" s="18" t="s">
        <v>119</v>
      </c>
      <c r="I38" s="18" t="s">
        <v>197</v>
      </c>
      <c r="J38" s="18" t="s">
        <v>198</v>
      </c>
      <c r="L38" s="18" t="s">
        <v>199</v>
      </c>
      <c r="M38" s="43" t="s">
        <v>200</v>
      </c>
    </row>
    <row r="39" spans="1:13" x14ac:dyDescent="0.2">
      <c r="A39" s="40">
        <v>35</v>
      </c>
      <c r="B39" s="22">
        <v>34</v>
      </c>
      <c r="C39" s="18" t="s">
        <v>201</v>
      </c>
      <c r="D39" s="18" t="s">
        <v>202</v>
      </c>
      <c r="E39" s="23" t="s">
        <v>39</v>
      </c>
      <c r="F39" s="23" t="s">
        <v>203</v>
      </c>
      <c r="G39" s="18" t="s">
        <v>204</v>
      </c>
      <c r="H39" s="18"/>
      <c r="I39" s="18" t="s">
        <v>205</v>
      </c>
      <c r="J39" s="18" t="s">
        <v>19</v>
      </c>
      <c r="L39" s="18" t="s">
        <v>206</v>
      </c>
      <c r="M39" s="43" t="s">
        <v>207</v>
      </c>
    </row>
    <row r="40" spans="1:13" x14ac:dyDescent="0.2">
      <c r="A40" s="19">
        <v>36</v>
      </c>
      <c r="B40" s="22">
        <v>4</v>
      </c>
      <c r="C40" s="18" t="s">
        <v>208</v>
      </c>
      <c r="D40" s="18" t="s">
        <v>209</v>
      </c>
      <c r="E40" s="23" t="s">
        <v>75</v>
      </c>
      <c r="F40" s="23"/>
      <c r="G40" s="18" t="s">
        <v>210</v>
      </c>
      <c r="H40" s="18" t="s">
        <v>82</v>
      </c>
      <c r="I40" s="18" t="s">
        <v>18</v>
      </c>
      <c r="J40" s="18" t="s">
        <v>19</v>
      </c>
      <c r="K40" s="18"/>
      <c r="L40" s="57"/>
      <c r="M40" s="43"/>
    </row>
    <row r="41" spans="1:13" x14ac:dyDescent="0.2">
      <c r="A41" s="40">
        <v>37</v>
      </c>
      <c r="B41" s="22">
        <v>28</v>
      </c>
      <c r="C41" s="18" t="s">
        <v>211</v>
      </c>
      <c r="D41" s="18"/>
      <c r="E41" s="23" t="s">
        <v>212</v>
      </c>
      <c r="F41" s="23"/>
      <c r="G41" s="18" t="s">
        <v>213</v>
      </c>
      <c r="H41" s="18" t="s">
        <v>77</v>
      </c>
      <c r="I41" s="18" t="s">
        <v>18</v>
      </c>
      <c r="J41" s="18" t="s">
        <v>19</v>
      </c>
      <c r="L41" s="26" t="s">
        <v>214</v>
      </c>
      <c r="M41" s="43"/>
    </row>
    <row r="42" spans="1:13" ht="25.5" x14ac:dyDescent="0.2">
      <c r="A42" s="19">
        <v>38</v>
      </c>
      <c r="B42" s="22">
        <v>110</v>
      </c>
      <c r="C42" s="18" t="s">
        <v>215</v>
      </c>
      <c r="D42" s="18" t="s">
        <v>216</v>
      </c>
      <c r="E42" s="23" t="s">
        <v>32</v>
      </c>
      <c r="F42" s="23" t="s">
        <v>217</v>
      </c>
      <c r="G42" s="18" t="s">
        <v>218</v>
      </c>
      <c r="H42" s="18"/>
      <c r="I42" s="18" t="s">
        <v>219</v>
      </c>
      <c r="J42" s="18" t="s">
        <v>220</v>
      </c>
      <c r="K42" s="21" t="s">
        <v>221</v>
      </c>
      <c r="L42" s="59"/>
      <c r="M42" s="43" t="s">
        <v>222</v>
      </c>
    </row>
    <row r="43" spans="1:13" x14ac:dyDescent="0.2">
      <c r="A43" s="40">
        <v>39</v>
      </c>
      <c r="B43" s="22">
        <v>10</v>
      </c>
      <c r="C43" s="18" t="s">
        <v>223</v>
      </c>
      <c r="D43" s="18" t="s">
        <v>224</v>
      </c>
      <c r="E43" s="23" t="s">
        <v>32</v>
      </c>
      <c r="F43" s="23"/>
      <c r="G43" s="18" t="s">
        <v>225</v>
      </c>
      <c r="H43" s="18" t="s">
        <v>82</v>
      </c>
      <c r="I43" s="18" t="s">
        <v>18</v>
      </c>
      <c r="J43" s="18" t="s">
        <v>19</v>
      </c>
      <c r="L43" s="18" t="s">
        <v>226</v>
      </c>
      <c r="M43" s="43"/>
    </row>
    <row r="44" spans="1:13" x14ac:dyDescent="0.2">
      <c r="A44" s="19">
        <v>40</v>
      </c>
      <c r="B44" s="22">
        <v>128</v>
      </c>
      <c r="C44" s="18" t="s">
        <v>227</v>
      </c>
      <c r="D44" s="18" t="s">
        <v>228</v>
      </c>
      <c r="E44" s="23" t="s">
        <v>32</v>
      </c>
      <c r="F44" s="23"/>
      <c r="G44" s="18" t="s">
        <v>229</v>
      </c>
      <c r="H44" s="18" t="s">
        <v>67</v>
      </c>
      <c r="I44" s="18" t="s">
        <v>18</v>
      </c>
      <c r="J44" s="18" t="s">
        <v>19</v>
      </c>
      <c r="L44" s="31" t="s">
        <v>230</v>
      </c>
      <c r="M44" s="43"/>
    </row>
    <row r="45" spans="1:13" ht="25.5" x14ac:dyDescent="0.2">
      <c r="A45" s="40">
        <v>41</v>
      </c>
      <c r="B45" s="22">
        <v>105</v>
      </c>
      <c r="C45" s="18" t="s">
        <v>231</v>
      </c>
      <c r="D45" s="18" t="s">
        <v>232</v>
      </c>
      <c r="E45" s="23" t="s">
        <v>32</v>
      </c>
      <c r="F45" s="23"/>
      <c r="G45" s="18" t="s">
        <v>233</v>
      </c>
      <c r="H45" s="18"/>
      <c r="I45" s="18" t="s">
        <v>234</v>
      </c>
      <c r="J45" s="18" t="s">
        <v>220</v>
      </c>
      <c r="L45" s="18" t="s">
        <v>235</v>
      </c>
      <c r="M45" s="43" t="s">
        <v>236</v>
      </c>
    </row>
    <row r="46" spans="1:13" x14ac:dyDescent="0.2">
      <c r="A46" s="19">
        <v>42</v>
      </c>
      <c r="B46" s="22">
        <v>38</v>
      </c>
      <c r="C46" s="26" t="s">
        <v>237</v>
      </c>
      <c r="D46" s="18" t="s">
        <v>238</v>
      </c>
      <c r="E46" s="23" t="s">
        <v>32</v>
      </c>
      <c r="F46" s="23"/>
      <c r="G46" s="18" t="s">
        <v>239</v>
      </c>
      <c r="H46" s="18" t="s">
        <v>34</v>
      </c>
      <c r="I46" s="18" t="s">
        <v>18</v>
      </c>
      <c r="J46" s="18" t="s">
        <v>19</v>
      </c>
      <c r="L46" s="18" t="s">
        <v>240</v>
      </c>
      <c r="M46" s="43"/>
    </row>
    <row r="47" spans="1:13" x14ac:dyDescent="0.2">
      <c r="A47" s="40">
        <v>43</v>
      </c>
      <c r="B47" s="22">
        <v>7</v>
      </c>
      <c r="C47" s="18" t="s">
        <v>241</v>
      </c>
      <c r="D47" s="18"/>
      <c r="E47" s="23" t="s">
        <v>24</v>
      </c>
      <c r="F47" s="23" t="s">
        <v>242</v>
      </c>
      <c r="G47" s="18" t="s">
        <v>243</v>
      </c>
      <c r="H47" s="18" t="s">
        <v>82</v>
      </c>
      <c r="I47" s="18" t="s">
        <v>18</v>
      </c>
      <c r="J47" s="18" t="s">
        <v>19</v>
      </c>
      <c r="K47" s="18"/>
      <c r="L47" s="57"/>
      <c r="M47" s="43"/>
    </row>
    <row r="48" spans="1:13" ht="25.5" x14ac:dyDescent="0.2">
      <c r="A48" s="19">
        <v>44</v>
      </c>
      <c r="B48" s="22">
        <v>91</v>
      </c>
      <c r="C48" s="18" t="s">
        <v>244</v>
      </c>
      <c r="D48" s="18" t="s">
        <v>245</v>
      </c>
      <c r="E48" s="23" t="s">
        <v>94</v>
      </c>
      <c r="F48" s="23"/>
      <c r="G48" s="18" t="s">
        <v>16</v>
      </c>
      <c r="H48" s="18" t="s">
        <v>17</v>
      </c>
      <c r="I48" s="18" t="s">
        <v>18</v>
      </c>
      <c r="J48" s="18" t="s">
        <v>19</v>
      </c>
      <c r="K48" s="18"/>
      <c r="L48" s="57"/>
      <c r="M48" s="43" t="s">
        <v>246</v>
      </c>
    </row>
    <row r="49" spans="1:13" x14ac:dyDescent="0.2">
      <c r="A49" s="40">
        <v>45</v>
      </c>
      <c r="B49" s="22">
        <v>112</v>
      </c>
      <c r="C49" s="18" t="s">
        <v>247</v>
      </c>
      <c r="D49" s="18"/>
      <c r="E49" s="23" t="s">
        <v>32</v>
      </c>
      <c r="F49" s="23"/>
      <c r="G49" s="18" t="s">
        <v>248</v>
      </c>
      <c r="H49" s="18" t="s">
        <v>119</v>
      </c>
      <c r="I49" s="18" t="s">
        <v>18</v>
      </c>
      <c r="J49" s="18" t="s">
        <v>19</v>
      </c>
      <c r="L49" s="18" t="s">
        <v>249</v>
      </c>
      <c r="M49" s="43"/>
    </row>
    <row r="50" spans="1:13" x14ac:dyDescent="0.2">
      <c r="A50" s="19">
        <v>46</v>
      </c>
      <c r="B50" s="22">
        <v>114</v>
      </c>
      <c r="C50" s="18" t="s">
        <v>250</v>
      </c>
      <c r="D50" s="18"/>
      <c r="E50" s="23" t="s">
        <v>32</v>
      </c>
      <c r="F50" s="23"/>
      <c r="G50" s="18" t="s">
        <v>251</v>
      </c>
      <c r="H50" s="18" t="s">
        <v>119</v>
      </c>
      <c r="I50" s="18" t="s">
        <v>18</v>
      </c>
      <c r="J50" s="18" t="s">
        <v>19</v>
      </c>
      <c r="K50" s="18"/>
      <c r="L50" s="57"/>
      <c r="M50" s="43"/>
    </row>
    <row r="51" spans="1:13" ht="25.5" x14ac:dyDescent="0.2">
      <c r="A51" s="40">
        <v>47</v>
      </c>
      <c r="B51" s="22">
        <v>96</v>
      </c>
      <c r="C51" s="21" t="s">
        <v>252</v>
      </c>
      <c r="D51" s="18" t="s">
        <v>253</v>
      </c>
      <c r="E51" s="23" t="s">
        <v>39</v>
      </c>
      <c r="F51" s="23" t="s">
        <v>254</v>
      </c>
      <c r="G51" s="18" t="s">
        <v>255</v>
      </c>
      <c r="H51" s="18"/>
      <c r="I51" s="18" t="s">
        <v>256</v>
      </c>
      <c r="J51" s="18" t="s">
        <v>257</v>
      </c>
      <c r="L51" s="21" t="s">
        <v>258</v>
      </c>
      <c r="M51" s="43"/>
    </row>
    <row r="52" spans="1:13" x14ac:dyDescent="0.2">
      <c r="A52" s="19">
        <v>48</v>
      </c>
      <c r="B52" s="22">
        <v>129</v>
      </c>
      <c r="C52" s="18" t="s">
        <v>259</v>
      </c>
      <c r="D52" s="18" t="s">
        <v>260</v>
      </c>
      <c r="E52" s="23" t="s">
        <v>39</v>
      </c>
      <c r="F52" s="23"/>
      <c r="G52" s="18" t="s">
        <v>261</v>
      </c>
      <c r="H52" s="18" t="s">
        <v>67</v>
      </c>
      <c r="I52" s="18" t="s">
        <v>18</v>
      </c>
      <c r="J52" s="18" t="s">
        <v>19</v>
      </c>
      <c r="L52" s="18" t="s">
        <v>262</v>
      </c>
      <c r="M52" s="43"/>
    </row>
    <row r="53" spans="1:13" x14ac:dyDescent="0.2">
      <c r="A53" s="40">
        <v>49</v>
      </c>
      <c r="B53" s="22">
        <v>98</v>
      </c>
      <c r="C53" s="18" t="s">
        <v>263</v>
      </c>
      <c r="D53" s="18" t="s">
        <v>264</v>
      </c>
      <c r="E53" s="23" t="s">
        <v>32</v>
      </c>
      <c r="F53" s="23"/>
      <c r="G53" s="18" t="s">
        <v>265</v>
      </c>
      <c r="H53" s="18" t="s">
        <v>17</v>
      </c>
      <c r="I53" s="18" t="s">
        <v>18</v>
      </c>
      <c r="J53" s="18" t="s">
        <v>19</v>
      </c>
      <c r="L53" s="18" t="s">
        <v>266</v>
      </c>
      <c r="M53" s="43"/>
    </row>
    <row r="54" spans="1:13" x14ac:dyDescent="0.2">
      <c r="A54" s="19">
        <v>50</v>
      </c>
      <c r="B54" s="22">
        <v>119</v>
      </c>
      <c r="C54" s="18" t="s">
        <v>267</v>
      </c>
      <c r="D54" s="18" t="s">
        <v>268</v>
      </c>
      <c r="E54" s="23" t="s">
        <v>39</v>
      </c>
      <c r="F54" s="23"/>
      <c r="G54" s="18" t="s">
        <v>269</v>
      </c>
      <c r="H54" s="18" t="s">
        <v>119</v>
      </c>
      <c r="I54" s="18" t="s">
        <v>18</v>
      </c>
      <c r="J54" s="18" t="s">
        <v>19</v>
      </c>
      <c r="L54" s="18" t="s">
        <v>270</v>
      </c>
      <c r="M54" s="43" t="s">
        <v>271</v>
      </c>
    </row>
    <row r="55" spans="1:13" x14ac:dyDescent="0.2">
      <c r="A55" s="40">
        <v>51</v>
      </c>
      <c r="B55" s="22">
        <v>115</v>
      </c>
      <c r="C55" s="18" t="s">
        <v>272</v>
      </c>
      <c r="D55" s="18" t="s">
        <v>175</v>
      </c>
      <c r="E55" s="23" t="s">
        <v>32</v>
      </c>
      <c r="F55" s="23"/>
      <c r="G55" s="18" t="s">
        <v>273</v>
      </c>
      <c r="H55" s="18" t="s">
        <v>119</v>
      </c>
      <c r="I55" s="18" t="s">
        <v>18</v>
      </c>
      <c r="J55" s="18" t="s">
        <v>19</v>
      </c>
      <c r="L55" s="18" t="s">
        <v>274</v>
      </c>
      <c r="M55" s="43" t="s">
        <v>275</v>
      </c>
    </row>
    <row r="56" spans="1:13" x14ac:dyDescent="0.2">
      <c r="A56" s="19">
        <v>52</v>
      </c>
      <c r="B56" s="22">
        <v>29</v>
      </c>
      <c r="C56" s="18" t="s">
        <v>276</v>
      </c>
      <c r="D56" s="18" t="s">
        <v>264</v>
      </c>
      <c r="E56" s="23" t="s">
        <v>75</v>
      </c>
      <c r="F56" s="23"/>
      <c r="G56" s="18" t="s">
        <v>277</v>
      </c>
      <c r="H56" s="18" t="s">
        <v>77</v>
      </c>
      <c r="I56" s="18" t="s">
        <v>18</v>
      </c>
      <c r="J56" s="18" t="s">
        <v>19</v>
      </c>
      <c r="K56" s="26" t="s">
        <v>414</v>
      </c>
      <c r="L56" s="58" t="s">
        <v>415</v>
      </c>
      <c r="M56" s="43" t="s">
        <v>278</v>
      </c>
    </row>
    <row r="57" spans="1:13" x14ac:dyDescent="0.2">
      <c r="A57" s="40">
        <v>53</v>
      </c>
      <c r="B57" s="22">
        <v>13</v>
      </c>
      <c r="C57" s="18" t="s">
        <v>279</v>
      </c>
      <c r="D57" s="18" t="s">
        <v>280</v>
      </c>
      <c r="E57" s="23" t="s">
        <v>32</v>
      </c>
      <c r="F57" s="23"/>
      <c r="G57" s="18" t="s">
        <v>281</v>
      </c>
      <c r="H57" s="18" t="s">
        <v>123</v>
      </c>
      <c r="I57" s="18" t="s">
        <v>18</v>
      </c>
      <c r="J57" s="18" t="s">
        <v>19</v>
      </c>
      <c r="K57" s="26" t="s">
        <v>416</v>
      </c>
      <c r="L57" s="57" t="s">
        <v>417</v>
      </c>
      <c r="M57" s="43"/>
    </row>
    <row r="58" spans="1:13" x14ac:dyDescent="0.2">
      <c r="A58" s="19">
        <v>54</v>
      </c>
      <c r="B58" s="22">
        <v>107</v>
      </c>
      <c r="C58" s="18" t="s">
        <v>282</v>
      </c>
      <c r="D58" s="18" t="s">
        <v>283</v>
      </c>
      <c r="E58" s="23" t="s">
        <v>39</v>
      </c>
      <c r="F58" s="23"/>
      <c r="G58" s="18" t="s">
        <v>284</v>
      </c>
      <c r="H58" s="18" t="s">
        <v>41</v>
      </c>
      <c r="I58" s="18" t="s">
        <v>18</v>
      </c>
      <c r="J58" s="18" t="s">
        <v>19</v>
      </c>
      <c r="L58" s="18" t="s">
        <v>285</v>
      </c>
      <c r="M58" s="43"/>
    </row>
    <row r="59" spans="1:13" ht="25.5" x14ac:dyDescent="0.2">
      <c r="A59" s="40">
        <v>55</v>
      </c>
      <c r="B59" s="22">
        <v>24</v>
      </c>
      <c r="C59" s="21" t="s">
        <v>286</v>
      </c>
      <c r="D59" s="18" t="s">
        <v>287</v>
      </c>
      <c r="E59" s="23" t="s">
        <v>75</v>
      </c>
      <c r="F59" s="23" t="s">
        <v>288</v>
      </c>
      <c r="G59" s="18" t="s">
        <v>289</v>
      </c>
      <c r="H59" s="18" t="s">
        <v>290</v>
      </c>
      <c r="I59" s="18" t="s">
        <v>291</v>
      </c>
      <c r="J59" s="21" t="s">
        <v>292</v>
      </c>
      <c r="L59" s="21" t="s">
        <v>293</v>
      </c>
      <c r="M59" s="43" t="s">
        <v>294</v>
      </c>
    </row>
    <row r="60" spans="1:13" ht="25.5" x14ac:dyDescent="0.2">
      <c r="A60" s="19">
        <v>56</v>
      </c>
      <c r="B60" s="22">
        <v>120</v>
      </c>
      <c r="C60" s="18" t="s">
        <v>295</v>
      </c>
      <c r="D60" s="18" t="s">
        <v>296</v>
      </c>
      <c r="E60" s="23" t="s">
        <v>94</v>
      </c>
      <c r="F60" s="23"/>
      <c r="G60" s="18" t="s">
        <v>297</v>
      </c>
      <c r="H60" s="18"/>
      <c r="I60" s="18" t="s">
        <v>298</v>
      </c>
      <c r="J60" s="18" t="s">
        <v>299</v>
      </c>
      <c r="L60" s="18" t="s">
        <v>300</v>
      </c>
      <c r="M60" s="43"/>
    </row>
    <row r="61" spans="1:13" ht="25.5" x14ac:dyDescent="0.2">
      <c r="A61" s="40">
        <v>57</v>
      </c>
      <c r="B61" s="22">
        <v>19</v>
      </c>
      <c r="C61" s="18" t="s">
        <v>301</v>
      </c>
      <c r="D61" s="26" t="s">
        <v>302</v>
      </c>
      <c r="E61" s="23" t="s">
        <v>32</v>
      </c>
      <c r="F61" s="23"/>
      <c r="G61" s="18" t="s">
        <v>303</v>
      </c>
      <c r="H61" s="18"/>
      <c r="I61" s="21" t="s">
        <v>304</v>
      </c>
      <c r="J61" s="18" t="s">
        <v>19</v>
      </c>
      <c r="L61" s="21" t="s">
        <v>305</v>
      </c>
      <c r="M61" s="43" t="s">
        <v>306</v>
      </c>
    </row>
    <row r="62" spans="1:13" x14ac:dyDescent="0.2">
      <c r="A62" s="19">
        <v>58</v>
      </c>
      <c r="B62" s="22">
        <v>121</v>
      </c>
      <c r="C62" s="21" t="s">
        <v>307</v>
      </c>
      <c r="D62" s="18" t="s">
        <v>186</v>
      </c>
      <c r="E62" s="23" t="s">
        <v>32</v>
      </c>
      <c r="F62" s="23" t="s">
        <v>308</v>
      </c>
      <c r="G62" s="18" t="s">
        <v>309</v>
      </c>
      <c r="H62" s="18"/>
      <c r="I62" s="18" t="s">
        <v>310</v>
      </c>
      <c r="J62" s="18" t="s">
        <v>311</v>
      </c>
      <c r="K62" s="18"/>
      <c r="L62" s="57"/>
      <c r="M62" s="43"/>
    </row>
    <row r="63" spans="1:13" x14ac:dyDescent="0.2">
      <c r="A63" s="40">
        <v>59</v>
      </c>
      <c r="B63" s="22">
        <v>22</v>
      </c>
      <c r="C63" s="18" t="s">
        <v>312</v>
      </c>
      <c r="D63" s="18" t="s">
        <v>175</v>
      </c>
      <c r="E63" s="18" t="s">
        <v>75</v>
      </c>
      <c r="F63" s="18"/>
      <c r="G63" s="18" t="s">
        <v>313</v>
      </c>
      <c r="H63" s="18" t="s">
        <v>77</v>
      </c>
      <c r="I63" s="18" t="s">
        <v>18</v>
      </c>
      <c r="J63" s="18" t="s">
        <v>19</v>
      </c>
      <c r="L63" s="18" t="s">
        <v>314</v>
      </c>
      <c r="M63" s="43"/>
    </row>
    <row r="64" spans="1:13" x14ac:dyDescent="0.2">
      <c r="A64" s="19">
        <v>60</v>
      </c>
      <c r="B64" s="22">
        <v>93</v>
      </c>
      <c r="C64" s="18" t="s">
        <v>315</v>
      </c>
      <c r="D64" s="26" t="s">
        <v>316</v>
      </c>
      <c r="E64" s="23" t="s">
        <v>32</v>
      </c>
      <c r="F64" s="23"/>
      <c r="G64" s="18" t="s">
        <v>317</v>
      </c>
      <c r="H64" s="18" t="s">
        <v>17</v>
      </c>
      <c r="I64" s="18" t="s">
        <v>18</v>
      </c>
      <c r="J64" s="18" t="s">
        <v>19</v>
      </c>
      <c r="L64" s="18" t="s">
        <v>318</v>
      </c>
      <c r="M64" s="43" t="s">
        <v>319</v>
      </c>
    </row>
    <row r="65" spans="1:13" ht="25.5" x14ac:dyDescent="0.2">
      <c r="A65" s="40">
        <v>61</v>
      </c>
      <c r="B65" s="22">
        <v>113</v>
      </c>
      <c r="C65" s="18" t="s">
        <v>315</v>
      </c>
      <c r="D65" s="18" t="s">
        <v>232</v>
      </c>
      <c r="E65" s="23" t="s">
        <v>32</v>
      </c>
      <c r="F65" s="23"/>
      <c r="G65" s="18" t="s">
        <v>320</v>
      </c>
      <c r="H65" s="18" t="s">
        <v>119</v>
      </c>
      <c r="I65" s="18" t="s">
        <v>18</v>
      </c>
      <c r="J65" s="18" t="s">
        <v>19</v>
      </c>
      <c r="K65" s="26" t="s">
        <v>418</v>
      </c>
      <c r="L65" s="57" t="s">
        <v>419</v>
      </c>
      <c r="M65" s="43" t="s">
        <v>321</v>
      </c>
    </row>
    <row r="66" spans="1:13" ht="25.5" x14ac:dyDescent="0.2">
      <c r="A66" s="19">
        <v>62</v>
      </c>
      <c r="B66" s="22">
        <v>1</v>
      </c>
      <c r="C66" s="18" t="s">
        <v>322</v>
      </c>
      <c r="D66" s="18" t="s">
        <v>323</v>
      </c>
      <c r="E66" s="23" t="s">
        <v>94</v>
      </c>
      <c r="F66" s="23"/>
      <c r="G66" s="18" t="s">
        <v>324</v>
      </c>
      <c r="H66" s="21"/>
      <c r="I66" s="21" t="s">
        <v>325</v>
      </c>
      <c r="J66" s="21" t="s">
        <v>326</v>
      </c>
      <c r="L66" s="21" t="s">
        <v>327</v>
      </c>
      <c r="M66" s="43" t="s">
        <v>328</v>
      </c>
    </row>
    <row r="67" spans="1:13" ht="25.5" x14ac:dyDescent="0.2">
      <c r="A67" s="40">
        <v>63</v>
      </c>
      <c r="B67" s="22">
        <v>26</v>
      </c>
      <c r="C67" s="21" t="s">
        <v>329</v>
      </c>
      <c r="D67" s="18"/>
      <c r="E67" s="23" t="s">
        <v>330</v>
      </c>
      <c r="F67" s="23" t="s">
        <v>331</v>
      </c>
      <c r="G67" s="18" t="s">
        <v>332</v>
      </c>
      <c r="H67" s="18" t="s">
        <v>333</v>
      </c>
      <c r="I67" s="21" t="s">
        <v>334</v>
      </c>
      <c r="J67" s="18" t="s">
        <v>335</v>
      </c>
      <c r="K67" s="18"/>
      <c r="L67" s="57"/>
      <c r="M67" s="43"/>
    </row>
    <row r="68" spans="1:13" x14ac:dyDescent="0.2">
      <c r="A68" s="19">
        <v>64</v>
      </c>
      <c r="B68" s="22">
        <v>20</v>
      </c>
      <c r="C68" s="18" t="s">
        <v>336</v>
      </c>
      <c r="D68" s="18" t="s">
        <v>337</v>
      </c>
      <c r="E68" s="23" t="s">
        <v>39</v>
      </c>
      <c r="F68" s="23"/>
      <c r="G68" s="18" t="s">
        <v>338</v>
      </c>
      <c r="H68" s="18" t="s">
        <v>123</v>
      </c>
      <c r="I68" s="18" t="s">
        <v>18</v>
      </c>
      <c r="J68" s="18" t="s">
        <v>19</v>
      </c>
      <c r="K68" s="26" t="s">
        <v>339</v>
      </c>
      <c r="L68" s="58"/>
      <c r="M68" s="43"/>
    </row>
    <row r="69" spans="1:13" x14ac:dyDescent="0.2">
      <c r="A69" s="40">
        <v>65</v>
      </c>
      <c r="B69" s="22">
        <v>21</v>
      </c>
      <c r="C69" s="18" t="s">
        <v>340</v>
      </c>
      <c r="D69" s="18" t="s">
        <v>341</v>
      </c>
      <c r="E69" s="23" t="s">
        <v>32</v>
      </c>
      <c r="F69" s="23"/>
      <c r="G69" s="18" t="s">
        <v>342</v>
      </c>
      <c r="H69" s="18" t="s">
        <v>77</v>
      </c>
      <c r="I69" s="18" t="s">
        <v>18</v>
      </c>
      <c r="J69" s="18" t="s">
        <v>19</v>
      </c>
      <c r="L69" s="18" t="s">
        <v>343</v>
      </c>
      <c r="M69" s="43"/>
    </row>
    <row r="70" spans="1:13" x14ac:dyDescent="0.2">
      <c r="A70" s="19">
        <v>66</v>
      </c>
      <c r="B70" s="22">
        <v>99</v>
      </c>
      <c r="C70" s="18" t="s">
        <v>344</v>
      </c>
      <c r="D70" s="18" t="s">
        <v>115</v>
      </c>
      <c r="E70" s="23" t="s">
        <v>32</v>
      </c>
      <c r="F70" s="23"/>
      <c r="G70" s="18" t="s">
        <v>345</v>
      </c>
      <c r="H70" s="18" t="s">
        <v>17</v>
      </c>
      <c r="I70" s="18" t="s">
        <v>18</v>
      </c>
      <c r="J70" s="18" t="s">
        <v>19</v>
      </c>
      <c r="L70" s="18" t="s">
        <v>346</v>
      </c>
      <c r="M70" s="43" t="s">
        <v>347</v>
      </c>
    </row>
    <row r="71" spans="1:13" ht="25.5" x14ac:dyDescent="0.2">
      <c r="A71" s="40">
        <v>67</v>
      </c>
      <c r="B71" s="22">
        <v>101</v>
      </c>
      <c r="C71" s="18" t="s">
        <v>348</v>
      </c>
      <c r="D71" s="18" t="s">
        <v>349</v>
      </c>
      <c r="E71" s="23" t="s">
        <v>39</v>
      </c>
      <c r="F71" s="23" t="s">
        <v>350</v>
      </c>
      <c r="G71" s="18" t="s">
        <v>351</v>
      </c>
      <c r="H71" s="21"/>
      <c r="I71" s="21" t="s">
        <v>352</v>
      </c>
      <c r="J71" s="18" t="s">
        <v>19</v>
      </c>
      <c r="K71" s="18"/>
      <c r="L71" s="57"/>
      <c r="M71" s="43" t="s">
        <v>353</v>
      </c>
    </row>
    <row r="72" spans="1:13" x14ac:dyDescent="0.2">
      <c r="A72" s="19">
        <v>68</v>
      </c>
      <c r="B72" s="22">
        <v>124</v>
      </c>
      <c r="C72" s="18" t="s">
        <v>354</v>
      </c>
      <c r="D72" s="18" t="s">
        <v>355</v>
      </c>
      <c r="E72" s="23" t="s">
        <v>39</v>
      </c>
      <c r="F72" s="23"/>
      <c r="G72" s="18" t="s">
        <v>356</v>
      </c>
      <c r="H72" s="18" t="s">
        <v>67</v>
      </c>
      <c r="I72" s="18" t="s">
        <v>18</v>
      </c>
      <c r="J72" s="18" t="s">
        <v>19</v>
      </c>
      <c r="L72" s="18" t="s">
        <v>357</v>
      </c>
      <c r="M72" s="43"/>
    </row>
    <row r="73" spans="1:13" x14ac:dyDescent="0.2">
      <c r="A73" s="40">
        <v>69</v>
      </c>
      <c r="B73" s="22">
        <v>95</v>
      </c>
      <c r="C73" s="18" t="s">
        <v>358</v>
      </c>
      <c r="D73" s="18" t="s">
        <v>186</v>
      </c>
      <c r="E73" s="23" t="s">
        <v>32</v>
      </c>
      <c r="F73" s="23"/>
      <c r="G73" s="18" t="s">
        <v>359</v>
      </c>
      <c r="H73" s="18" t="s">
        <v>17</v>
      </c>
      <c r="I73" s="18" t="s">
        <v>18</v>
      </c>
      <c r="J73" s="18" t="s">
        <v>19</v>
      </c>
      <c r="L73" s="18" t="s">
        <v>360</v>
      </c>
      <c r="M73" s="43" t="s">
        <v>361</v>
      </c>
    </row>
    <row r="74" spans="1:13" x14ac:dyDescent="0.2">
      <c r="A74" s="19">
        <v>70</v>
      </c>
      <c r="B74" s="22">
        <v>118</v>
      </c>
      <c r="C74" s="18" t="s">
        <v>362</v>
      </c>
      <c r="D74" s="18" t="s">
        <v>363</v>
      </c>
      <c r="E74" s="23" t="s">
        <v>32</v>
      </c>
      <c r="F74" s="23"/>
      <c r="G74" s="18" t="s">
        <v>364</v>
      </c>
      <c r="H74" s="18" t="s">
        <v>119</v>
      </c>
      <c r="I74" s="26" t="s">
        <v>18</v>
      </c>
      <c r="J74" s="26" t="s">
        <v>19</v>
      </c>
      <c r="L74" s="18" t="s">
        <v>365</v>
      </c>
      <c r="M74" s="43"/>
    </row>
    <row r="75" spans="1:13" x14ac:dyDescent="0.2">
      <c r="A75" s="40">
        <v>71</v>
      </c>
      <c r="B75" s="22">
        <v>40</v>
      </c>
      <c r="C75" s="26" t="s">
        <v>366</v>
      </c>
      <c r="D75" s="26" t="s">
        <v>367</v>
      </c>
      <c r="E75" s="23" t="s">
        <v>75</v>
      </c>
      <c r="F75" s="23"/>
      <c r="G75" s="18" t="s">
        <v>368</v>
      </c>
      <c r="H75" s="18" t="s">
        <v>34</v>
      </c>
      <c r="I75" s="26" t="s">
        <v>18</v>
      </c>
      <c r="J75" s="26" t="s">
        <v>19</v>
      </c>
      <c r="L75" s="26" t="s">
        <v>369</v>
      </c>
      <c r="M75" s="45" t="s">
        <v>400</v>
      </c>
    </row>
    <row r="76" spans="1:13" ht="63.75" x14ac:dyDescent="0.2">
      <c r="A76" s="19">
        <v>72</v>
      </c>
      <c r="B76" s="22">
        <v>125</v>
      </c>
      <c r="C76" s="21" t="s">
        <v>370</v>
      </c>
      <c r="D76" s="18" t="s">
        <v>371</v>
      </c>
      <c r="E76" s="23" t="s">
        <v>75</v>
      </c>
      <c r="F76" s="23"/>
      <c r="G76" s="18" t="s">
        <v>372</v>
      </c>
      <c r="H76" s="18" t="s">
        <v>67</v>
      </c>
      <c r="I76" s="18" t="s">
        <v>18</v>
      </c>
      <c r="J76" s="18" t="s">
        <v>19</v>
      </c>
      <c r="L76" s="18" t="s">
        <v>373</v>
      </c>
      <c r="M76" s="43"/>
    </row>
    <row r="77" spans="1:13" x14ac:dyDescent="0.2">
      <c r="A77" s="40">
        <v>73</v>
      </c>
      <c r="B77" s="22">
        <v>108</v>
      </c>
      <c r="C77" s="18" t="s">
        <v>374</v>
      </c>
      <c r="D77" s="18"/>
      <c r="E77" s="23" t="s">
        <v>32</v>
      </c>
      <c r="F77" s="23"/>
      <c r="G77" s="18" t="s">
        <v>375</v>
      </c>
      <c r="H77" s="18" t="s">
        <v>41</v>
      </c>
      <c r="I77" s="18" t="s">
        <v>18</v>
      </c>
      <c r="J77" s="18" t="s">
        <v>19</v>
      </c>
      <c r="L77" s="18" t="s">
        <v>376</v>
      </c>
      <c r="M77" s="43"/>
    </row>
    <row r="78" spans="1:13" ht="25.5" x14ac:dyDescent="0.2">
      <c r="A78" s="19">
        <v>74</v>
      </c>
      <c r="B78" s="22">
        <v>18</v>
      </c>
      <c r="C78" s="18" t="s">
        <v>377</v>
      </c>
      <c r="D78" s="18" t="s">
        <v>378</v>
      </c>
      <c r="E78" s="23" t="s">
        <v>32</v>
      </c>
      <c r="F78" s="23"/>
      <c r="G78" s="18" t="s">
        <v>379</v>
      </c>
      <c r="H78" s="18" t="s">
        <v>123</v>
      </c>
      <c r="I78" s="18" t="s">
        <v>18</v>
      </c>
      <c r="J78" s="18" t="s">
        <v>19</v>
      </c>
      <c r="L78" s="21" t="s">
        <v>380</v>
      </c>
      <c r="M78" s="43" t="s">
        <v>381</v>
      </c>
    </row>
    <row r="79" spans="1:13" x14ac:dyDescent="0.2">
      <c r="A79" s="40">
        <v>75</v>
      </c>
      <c r="B79" s="22">
        <v>17</v>
      </c>
      <c r="C79" s="18" t="s">
        <v>382</v>
      </c>
      <c r="D79" s="18" t="s">
        <v>383</v>
      </c>
      <c r="E79" s="23" t="s">
        <v>32</v>
      </c>
      <c r="F79" s="23"/>
      <c r="G79" s="18" t="s">
        <v>384</v>
      </c>
      <c r="H79" s="18" t="s">
        <v>123</v>
      </c>
      <c r="I79" s="18" t="s">
        <v>18</v>
      </c>
      <c r="J79" s="18" t="s">
        <v>19</v>
      </c>
      <c r="K79" s="26" t="s">
        <v>420</v>
      </c>
      <c r="L79" s="57" t="s">
        <v>421</v>
      </c>
      <c r="M79" s="43" t="s">
        <v>385</v>
      </c>
    </row>
    <row r="80" spans="1:13" x14ac:dyDescent="0.2">
      <c r="A80" s="19">
        <v>76</v>
      </c>
      <c r="B80" s="22">
        <v>39</v>
      </c>
      <c r="C80" s="18" t="s">
        <v>386</v>
      </c>
      <c r="D80" s="18" t="s">
        <v>387</v>
      </c>
      <c r="E80" s="23" t="s">
        <v>24</v>
      </c>
      <c r="F80" s="23"/>
      <c r="G80" s="18" t="s">
        <v>388</v>
      </c>
      <c r="H80" s="18" t="s">
        <v>34</v>
      </c>
      <c r="I80" s="18" t="s">
        <v>18</v>
      </c>
      <c r="J80" s="18" t="s">
        <v>19</v>
      </c>
      <c r="K80" s="26" t="s">
        <v>422</v>
      </c>
      <c r="L80" s="58" t="s">
        <v>392</v>
      </c>
      <c r="M80" s="43" t="s">
        <v>389</v>
      </c>
    </row>
    <row r="81" spans="1:13" x14ac:dyDescent="0.2">
      <c r="A81" s="40">
        <v>77</v>
      </c>
      <c r="B81" s="20">
        <v>258</v>
      </c>
      <c r="C81" s="18" t="s">
        <v>390</v>
      </c>
      <c r="D81" s="18" t="s">
        <v>378</v>
      </c>
      <c r="E81" s="23" t="s">
        <v>32</v>
      </c>
      <c r="F81" s="23"/>
      <c r="G81" s="18" t="s">
        <v>391</v>
      </c>
      <c r="H81" s="18" t="s">
        <v>34</v>
      </c>
      <c r="I81" s="18" t="s">
        <v>18</v>
      </c>
      <c r="J81" s="18" t="s">
        <v>19</v>
      </c>
      <c r="L81" s="18" t="s">
        <v>392</v>
      </c>
      <c r="M81" s="43"/>
    </row>
    <row r="82" spans="1:13" x14ac:dyDescent="0.2">
      <c r="A82" s="19">
        <v>78</v>
      </c>
      <c r="B82" s="32">
        <v>123</v>
      </c>
      <c r="C82" s="18" t="s">
        <v>393</v>
      </c>
      <c r="D82" s="33" t="s">
        <v>394</v>
      </c>
      <c r="E82" s="34" t="s">
        <v>75</v>
      </c>
      <c r="F82" s="34"/>
      <c r="G82" s="33" t="s">
        <v>395</v>
      </c>
      <c r="H82" s="33" t="s">
        <v>67</v>
      </c>
      <c r="I82" s="33" t="s">
        <v>18</v>
      </c>
      <c r="J82" s="33" t="s">
        <v>19</v>
      </c>
      <c r="L82" s="33" t="s">
        <v>396</v>
      </c>
      <c r="M82" s="46"/>
    </row>
    <row r="83" spans="1:13" ht="13.5" thickBot="1" x14ac:dyDescent="0.25">
      <c r="A83" s="47">
        <v>79</v>
      </c>
      <c r="B83" s="35">
        <v>11</v>
      </c>
      <c r="C83" s="36" t="s">
        <v>397</v>
      </c>
      <c r="D83" s="37" t="s">
        <v>398</v>
      </c>
      <c r="E83" s="38" t="s">
        <v>94</v>
      </c>
      <c r="F83" s="38"/>
      <c r="G83" s="37" t="s">
        <v>399</v>
      </c>
      <c r="H83" s="37" t="s">
        <v>123</v>
      </c>
      <c r="I83" s="37" t="s">
        <v>18</v>
      </c>
      <c r="J83" s="37" t="s">
        <v>19</v>
      </c>
      <c r="K83" s="37"/>
      <c r="L83" s="60"/>
      <c r="M83" s="48"/>
    </row>
    <row r="84" spans="1:13" x14ac:dyDescent="0.2">
      <c r="K84" s="3"/>
      <c r="L84" s="3"/>
    </row>
    <row r="85" spans="1:13" x14ac:dyDescent="0.2">
      <c r="K85" s="3"/>
      <c r="L85" s="3"/>
    </row>
    <row r="86" spans="1:13" x14ac:dyDescent="0.2">
      <c r="K86" s="3"/>
      <c r="L86" s="3"/>
    </row>
    <row r="87" spans="1:13" x14ac:dyDescent="0.2">
      <c r="K87" s="3"/>
      <c r="L87" s="3"/>
    </row>
    <row r="88" spans="1:13" x14ac:dyDescent="0.2">
      <c r="K88" s="3"/>
      <c r="L88" s="3"/>
    </row>
    <row r="89" spans="1:13" x14ac:dyDescent="0.2">
      <c r="K89" s="3"/>
      <c r="L89" s="3"/>
    </row>
    <row r="90" spans="1:13" x14ac:dyDescent="0.2">
      <c r="K90" s="3"/>
      <c r="L90" s="3"/>
    </row>
    <row r="91" spans="1:13" x14ac:dyDescent="0.2">
      <c r="K91" s="3"/>
      <c r="L91" s="3"/>
    </row>
    <row r="92" spans="1:13" x14ac:dyDescent="0.2">
      <c r="K92" s="3"/>
      <c r="L92" s="3"/>
    </row>
    <row r="93" spans="1:13" x14ac:dyDescent="0.2">
      <c r="K93" s="3"/>
      <c r="L93" s="3"/>
    </row>
    <row r="94" spans="1:13" x14ac:dyDescent="0.2">
      <c r="K94" s="3"/>
      <c r="L94" s="3"/>
    </row>
    <row r="95" spans="1:13" x14ac:dyDescent="0.2">
      <c r="K95" s="3"/>
      <c r="L95" s="3"/>
    </row>
    <row r="96" spans="1:13" x14ac:dyDescent="0.2">
      <c r="K96" s="3"/>
      <c r="L96" s="3"/>
    </row>
    <row r="97" spans="11:12" x14ac:dyDescent="0.2">
      <c r="K97" s="3"/>
      <c r="L97" s="3"/>
    </row>
    <row r="98" spans="11:12" x14ac:dyDescent="0.2">
      <c r="K98" s="3"/>
      <c r="L98" s="3"/>
    </row>
    <row r="99" spans="11:12" x14ac:dyDescent="0.2">
      <c r="K99" s="3"/>
      <c r="L99" s="3"/>
    </row>
    <row r="100" spans="11:12" x14ac:dyDescent="0.2">
      <c r="K100" s="3"/>
      <c r="L100" s="3"/>
    </row>
    <row r="101" spans="11:12" x14ac:dyDescent="0.2">
      <c r="K101" s="3"/>
      <c r="L101" s="3"/>
    </row>
    <row r="102" spans="11:12" x14ac:dyDescent="0.2">
      <c r="K102" s="3"/>
      <c r="L102" s="3"/>
    </row>
    <row r="103" spans="11:12" x14ac:dyDescent="0.2">
      <c r="K103" s="3"/>
      <c r="L103" s="3"/>
    </row>
    <row r="104" spans="11:12" x14ac:dyDescent="0.2">
      <c r="K104" s="3"/>
      <c r="L104" s="3"/>
    </row>
    <row r="105" spans="11:12" x14ac:dyDescent="0.2">
      <c r="K105" s="3"/>
      <c r="L105" s="3"/>
    </row>
    <row r="106" spans="11:12" x14ac:dyDescent="0.2">
      <c r="K106" s="3"/>
      <c r="L106" s="3"/>
    </row>
    <row r="107" spans="11:12" x14ac:dyDescent="0.2">
      <c r="K107" s="3"/>
      <c r="L107" s="3"/>
    </row>
    <row r="108" spans="11:12" x14ac:dyDescent="0.2">
      <c r="K108" s="3"/>
      <c r="L108" s="3"/>
    </row>
    <row r="109" spans="11:12" x14ac:dyDescent="0.2">
      <c r="K109" s="3"/>
      <c r="L109" s="3"/>
    </row>
    <row r="110" spans="11:12" x14ac:dyDescent="0.2">
      <c r="K110" s="3"/>
      <c r="L110" s="3"/>
    </row>
    <row r="111" spans="11:12" x14ac:dyDescent="0.2">
      <c r="K111" s="3"/>
      <c r="L111" s="3"/>
    </row>
    <row r="112" spans="11:12" x14ac:dyDescent="0.2">
      <c r="K112" s="3"/>
      <c r="L112" s="3"/>
    </row>
    <row r="113" spans="11:12" x14ac:dyDescent="0.2">
      <c r="K113" s="3"/>
      <c r="L113" s="3"/>
    </row>
    <row r="114" spans="11:12" x14ac:dyDescent="0.2">
      <c r="K114" s="3"/>
      <c r="L114" s="3"/>
    </row>
    <row r="115" spans="11:12" x14ac:dyDescent="0.2">
      <c r="K115" s="3"/>
      <c r="L115" s="3"/>
    </row>
    <row r="116" spans="11:12" x14ac:dyDescent="0.2">
      <c r="K116" s="3"/>
      <c r="L116" s="3"/>
    </row>
    <row r="117" spans="11:12" x14ac:dyDescent="0.2">
      <c r="K117" s="3"/>
      <c r="L117" s="3"/>
    </row>
    <row r="118" spans="11:12" x14ac:dyDescent="0.2">
      <c r="K118" s="3"/>
      <c r="L118" s="3"/>
    </row>
    <row r="119" spans="11:12" x14ac:dyDescent="0.2">
      <c r="K119" s="3"/>
      <c r="L119" s="3"/>
    </row>
    <row r="120" spans="11:12" x14ac:dyDescent="0.2">
      <c r="K120" s="3"/>
      <c r="L120" s="3"/>
    </row>
    <row r="121" spans="11:12" x14ac:dyDescent="0.2">
      <c r="K121" s="3"/>
      <c r="L121" s="3"/>
    </row>
    <row r="122" spans="11:12" x14ac:dyDescent="0.2">
      <c r="K122" s="3"/>
      <c r="L122" s="3"/>
    </row>
    <row r="123" spans="11:12" x14ac:dyDescent="0.2">
      <c r="K123" s="3"/>
      <c r="L123" s="3"/>
    </row>
    <row r="124" spans="11:12" x14ac:dyDescent="0.2">
      <c r="K124" s="3"/>
      <c r="L124" s="3"/>
    </row>
    <row r="125" spans="11:12" x14ac:dyDescent="0.2">
      <c r="K125" s="3"/>
      <c r="L125" s="3"/>
    </row>
    <row r="126" spans="11:12" x14ac:dyDescent="0.2">
      <c r="K126" s="3"/>
      <c r="L126" s="3"/>
    </row>
    <row r="127" spans="11:12" x14ac:dyDescent="0.2">
      <c r="K127" s="3"/>
      <c r="L127" s="3"/>
    </row>
    <row r="128" spans="11:12" x14ac:dyDescent="0.2">
      <c r="K128" s="3"/>
      <c r="L128" s="3"/>
    </row>
    <row r="129" spans="11:12" x14ac:dyDescent="0.2">
      <c r="K129" s="3"/>
      <c r="L129" s="3"/>
    </row>
    <row r="130" spans="11:12" x14ac:dyDescent="0.2">
      <c r="K130" s="3"/>
      <c r="L130" s="3"/>
    </row>
    <row r="131" spans="11:12" x14ac:dyDescent="0.2">
      <c r="K131" s="3"/>
      <c r="L131" s="3"/>
    </row>
    <row r="132" spans="11:12" x14ac:dyDescent="0.2">
      <c r="K132" s="3"/>
      <c r="L132" s="3"/>
    </row>
    <row r="133" spans="11:12" x14ac:dyDescent="0.2">
      <c r="K133" s="3"/>
      <c r="L133" s="3"/>
    </row>
    <row r="134" spans="11:12" x14ac:dyDescent="0.2">
      <c r="K134" s="3"/>
      <c r="L134" s="3"/>
    </row>
    <row r="135" spans="11:12" x14ac:dyDescent="0.2">
      <c r="K135" s="3"/>
      <c r="L135" s="3"/>
    </row>
    <row r="136" spans="11:12" x14ac:dyDescent="0.2">
      <c r="K136" s="3"/>
      <c r="L136" s="3"/>
    </row>
    <row r="137" spans="11:12" x14ac:dyDescent="0.2">
      <c r="K137" s="3"/>
      <c r="L137" s="3"/>
    </row>
    <row r="138" spans="11:12" x14ac:dyDescent="0.2">
      <c r="K138" s="3"/>
      <c r="L138" s="3"/>
    </row>
    <row r="139" spans="11:12" x14ac:dyDescent="0.2">
      <c r="K139" s="3"/>
      <c r="L139" s="3"/>
    </row>
    <row r="140" spans="11:12" x14ac:dyDescent="0.2">
      <c r="K140" s="3"/>
      <c r="L140" s="3"/>
    </row>
    <row r="141" spans="11:12" x14ac:dyDescent="0.2">
      <c r="K141" s="3"/>
      <c r="L141" s="3"/>
    </row>
    <row r="142" spans="11:12" x14ac:dyDescent="0.2">
      <c r="K142" s="3"/>
      <c r="L142" s="3"/>
    </row>
    <row r="143" spans="11:12" x14ac:dyDescent="0.2">
      <c r="K143" s="3"/>
      <c r="L143" s="3"/>
    </row>
    <row r="144" spans="11:12" x14ac:dyDescent="0.2">
      <c r="K144" s="3"/>
      <c r="L144" s="3"/>
    </row>
    <row r="145" spans="11:12" x14ac:dyDescent="0.2">
      <c r="K145" s="3"/>
      <c r="L145" s="3"/>
    </row>
    <row r="146" spans="11:12" x14ac:dyDescent="0.2">
      <c r="K146" s="3"/>
      <c r="L146" s="3"/>
    </row>
    <row r="147" spans="11:12" x14ac:dyDescent="0.2">
      <c r="K147" s="3"/>
      <c r="L147" s="3"/>
    </row>
    <row r="148" spans="11:12" x14ac:dyDescent="0.2">
      <c r="K148" s="3"/>
      <c r="L148" s="3"/>
    </row>
    <row r="149" spans="11:12" x14ac:dyDescent="0.2">
      <c r="K149" s="3"/>
      <c r="L149" s="3"/>
    </row>
    <row r="150" spans="11:12" x14ac:dyDescent="0.2">
      <c r="K150" s="3"/>
      <c r="L150" s="3"/>
    </row>
    <row r="151" spans="11:12" x14ac:dyDescent="0.2">
      <c r="K151" s="3"/>
      <c r="L151" s="3"/>
    </row>
    <row r="152" spans="11:12" x14ac:dyDescent="0.2">
      <c r="K152" s="3"/>
      <c r="L152" s="3"/>
    </row>
    <row r="153" spans="11:12" x14ac:dyDescent="0.2">
      <c r="K153" s="3"/>
      <c r="L153" s="3"/>
    </row>
    <row r="154" spans="11:12" x14ac:dyDescent="0.2">
      <c r="K154" s="3"/>
      <c r="L154" s="3"/>
    </row>
    <row r="155" spans="11:12" x14ac:dyDescent="0.2">
      <c r="K155" s="3"/>
      <c r="L155" s="3"/>
    </row>
    <row r="156" spans="11:12" x14ac:dyDescent="0.2">
      <c r="K156" s="3"/>
      <c r="L156" s="3"/>
    </row>
    <row r="157" spans="11:12" x14ac:dyDescent="0.2">
      <c r="K157" s="3"/>
      <c r="L157" s="3"/>
    </row>
    <row r="158" spans="11:12" x14ac:dyDescent="0.2">
      <c r="K158" s="3"/>
      <c r="L158" s="3"/>
    </row>
    <row r="159" spans="11:12" x14ac:dyDescent="0.2">
      <c r="K159" s="3"/>
      <c r="L159" s="3"/>
    </row>
    <row r="160" spans="11:12" x14ac:dyDescent="0.2">
      <c r="K160" s="3"/>
      <c r="L160" s="3"/>
    </row>
    <row r="161" spans="11:12" x14ac:dyDescent="0.2">
      <c r="K161" s="3"/>
      <c r="L161" s="3"/>
    </row>
    <row r="162" spans="11:12" x14ac:dyDescent="0.2">
      <c r="K162" s="3"/>
      <c r="L162" s="3"/>
    </row>
    <row r="163" spans="11:12" x14ac:dyDescent="0.2">
      <c r="K163" s="3"/>
      <c r="L163" s="3"/>
    </row>
    <row r="164" spans="11:12" x14ac:dyDescent="0.2">
      <c r="K164" s="3"/>
      <c r="L164" s="3"/>
    </row>
    <row r="165" spans="11:12" x14ac:dyDescent="0.2">
      <c r="K165" s="3"/>
      <c r="L165" s="3"/>
    </row>
    <row r="166" spans="11:12" x14ac:dyDescent="0.2">
      <c r="K166" s="3"/>
      <c r="L166" s="3"/>
    </row>
    <row r="167" spans="11:12" x14ac:dyDescent="0.2">
      <c r="K167" s="3"/>
      <c r="L167" s="3"/>
    </row>
    <row r="168" spans="11:12" x14ac:dyDescent="0.2">
      <c r="K168" s="3"/>
      <c r="L168" s="3"/>
    </row>
    <row r="169" spans="11:12" x14ac:dyDescent="0.2">
      <c r="K169" s="3"/>
      <c r="L169" s="3"/>
    </row>
    <row r="170" spans="11:12" x14ac:dyDescent="0.2">
      <c r="K170" s="3"/>
      <c r="L170" s="3"/>
    </row>
    <row r="171" spans="11:12" x14ac:dyDescent="0.2">
      <c r="K171" s="3"/>
      <c r="L171" s="3"/>
    </row>
    <row r="172" spans="11:12" x14ac:dyDescent="0.2">
      <c r="K172" s="3"/>
      <c r="L172" s="3"/>
    </row>
    <row r="173" spans="11:12" x14ac:dyDescent="0.2">
      <c r="K173" s="3"/>
      <c r="L173" s="3"/>
    </row>
    <row r="174" spans="11:12" x14ac:dyDescent="0.2">
      <c r="K174" s="3"/>
      <c r="L174" s="3"/>
    </row>
    <row r="175" spans="11:12" x14ac:dyDescent="0.2">
      <c r="K175" s="3"/>
      <c r="L175" s="3"/>
    </row>
    <row r="176" spans="11:12" x14ac:dyDescent="0.2">
      <c r="K176" s="3"/>
      <c r="L176" s="3"/>
    </row>
    <row r="177" spans="11:12" x14ac:dyDescent="0.2">
      <c r="K177" s="3"/>
      <c r="L177" s="3"/>
    </row>
    <row r="178" spans="11:12" x14ac:dyDescent="0.2">
      <c r="K178" s="3"/>
      <c r="L178" s="3"/>
    </row>
    <row r="179" spans="11:12" x14ac:dyDescent="0.2">
      <c r="K179" s="3"/>
      <c r="L179" s="3"/>
    </row>
    <row r="180" spans="11:12" x14ac:dyDescent="0.2">
      <c r="K180" s="3"/>
      <c r="L180" s="3"/>
    </row>
    <row r="181" spans="11:12" x14ac:dyDescent="0.2">
      <c r="K181" s="3"/>
      <c r="L181" s="3"/>
    </row>
    <row r="182" spans="11:12" x14ac:dyDescent="0.2">
      <c r="K182" s="3"/>
      <c r="L182" s="3"/>
    </row>
    <row r="183" spans="11:12" x14ac:dyDescent="0.2">
      <c r="K183" s="3"/>
      <c r="L183" s="3"/>
    </row>
    <row r="184" spans="11:12" x14ac:dyDescent="0.2">
      <c r="K184" s="3"/>
      <c r="L184" s="3"/>
    </row>
    <row r="185" spans="11:12" x14ac:dyDescent="0.2">
      <c r="K185" s="3"/>
      <c r="L185" s="3"/>
    </row>
    <row r="186" spans="11:12" x14ac:dyDescent="0.2">
      <c r="K186" s="3"/>
      <c r="L186" s="3"/>
    </row>
    <row r="187" spans="11:12" x14ac:dyDescent="0.2">
      <c r="K187" s="3"/>
      <c r="L187" s="3"/>
    </row>
    <row r="188" spans="11:12" x14ac:dyDescent="0.2">
      <c r="K188" s="3"/>
      <c r="L188" s="3"/>
    </row>
    <row r="189" spans="11:12" x14ac:dyDescent="0.2">
      <c r="K189" s="3"/>
      <c r="L189" s="3"/>
    </row>
    <row r="190" spans="11:12" x14ac:dyDescent="0.2">
      <c r="K190" s="3"/>
      <c r="L190" s="3"/>
    </row>
    <row r="191" spans="11:12" x14ac:dyDescent="0.2">
      <c r="K191" s="3"/>
      <c r="L191" s="3"/>
    </row>
    <row r="192" spans="11:12" x14ac:dyDescent="0.2">
      <c r="K192" s="3"/>
      <c r="L192" s="3"/>
    </row>
    <row r="193" spans="11:12" x14ac:dyDescent="0.2">
      <c r="K193" s="3"/>
      <c r="L193" s="3"/>
    </row>
    <row r="194" spans="11:12" x14ac:dyDescent="0.2">
      <c r="K194" s="3"/>
      <c r="L194" s="3"/>
    </row>
    <row r="195" spans="11:12" x14ac:dyDescent="0.2">
      <c r="K195" s="3"/>
      <c r="L195" s="3"/>
    </row>
    <row r="196" spans="11:12" x14ac:dyDescent="0.2">
      <c r="K196" s="3"/>
      <c r="L196" s="3"/>
    </row>
    <row r="197" spans="11:12" x14ac:dyDescent="0.2">
      <c r="K197" s="3"/>
      <c r="L197" s="3"/>
    </row>
    <row r="198" spans="11:12" x14ac:dyDescent="0.2">
      <c r="K198" s="3"/>
      <c r="L198" s="3"/>
    </row>
    <row r="199" spans="11:12" x14ac:dyDescent="0.2">
      <c r="K199" s="3"/>
      <c r="L199" s="3"/>
    </row>
    <row r="200" spans="11:12" x14ac:dyDescent="0.2">
      <c r="K200" s="3"/>
      <c r="L200" s="3"/>
    </row>
    <row r="201" spans="11:12" x14ac:dyDescent="0.2">
      <c r="K201" s="3"/>
      <c r="L201" s="3"/>
    </row>
    <row r="202" spans="11:12" x14ac:dyDescent="0.2">
      <c r="K202" s="3"/>
      <c r="L202" s="3"/>
    </row>
    <row r="203" spans="11:12" x14ac:dyDescent="0.2">
      <c r="K203" s="3"/>
      <c r="L203" s="3"/>
    </row>
    <row r="204" spans="11:12" x14ac:dyDescent="0.2">
      <c r="K204" s="3"/>
      <c r="L204" s="3"/>
    </row>
    <row r="205" spans="11:12" x14ac:dyDescent="0.2">
      <c r="K205" s="3"/>
      <c r="L205" s="3"/>
    </row>
    <row r="206" spans="11:12" x14ac:dyDescent="0.2">
      <c r="K206" s="3"/>
      <c r="L206" s="3"/>
    </row>
    <row r="207" spans="11:12" x14ac:dyDescent="0.2">
      <c r="K207" s="3"/>
      <c r="L207" s="3"/>
    </row>
    <row r="208" spans="11:12" x14ac:dyDescent="0.2">
      <c r="K208" s="3"/>
      <c r="L208" s="3"/>
    </row>
    <row r="209" spans="11:12" x14ac:dyDescent="0.2">
      <c r="K209" s="3"/>
      <c r="L209" s="3"/>
    </row>
    <row r="210" spans="11:12" x14ac:dyDescent="0.2">
      <c r="K210" s="3"/>
      <c r="L210" s="3"/>
    </row>
    <row r="211" spans="11:12" x14ac:dyDescent="0.2">
      <c r="K211" s="3"/>
      <c r="L211" s="3"/>
    </row>
    <row r="212" spans="11:12" x14ac:dyDescent="0.2">
      <c r="K212" s="3"/>
      <c r="L212" s="3"/>
    </row>
    <row r="213" spans="11:12" x14ac:dyDescent="0.2">
      <c r="K213" s="3"/>
      <c r="L213" s="3"/>
    </row>
    <row r="214" spans="11:12" x14ac:dyDescent="0.2">
      <c r="K214" s="3"/>
      <c r="L214" s="3"/>
    </row>
    <row r="215" spans="11:12" x14ac:dyDescent="0.2">
      <c r="K215" s="3"/>
      <c r="L215" s="3"/>
    </row>
    <row r="216" spans="11:12" x14ac:dyDescent="0.2">
      <c r="K216" s="3"/>
      <c r="L216" s="3"/>
    </row>
    <row r="217" spans="11:12" x14ac:dyDescent="0.2">
      <c r="K217" s="3"/>
      <c r="L217" s="3"/>
    </row>
    <row r="218" spans="11:12" x14ac:dyDescent="0.2">
      <c r="K218" s="3"/>
      <c r="L218" s="3"/>
    </row>
    <row r="219" spans="11:12" x14ac:dyDescent="0.2">
      <c r="K219" s="3"/>
      <c r="L219" s="3"/>
    </row>
    <row r="220" spans="11:12" x14ac:dyDescent="0.2">
      <c r="K220" s="3"/>
      <c r="L220" s="3"/>
    </row>
    <row r="221" spans="11:12" x14ac:dyDescent="0.2">
      <c r="K221" s="3"/>
      <c r="L221" s="3"/>
    </row>
    <row r="222" spans="11:12" x14ac:dyDescent="0.2">
      <c r="K222" s="3"/>
      <c r="L222" s="3"/>
    </row>
    <row r="223" spans="11:12" x14ac:dyDescent="0.2">
      <c r="K223" s="3"/>
      <c r="L223" s="3"/>
    </row>
    <row r="224" spans="11:12" x14ac:dyDescent="0.2">
      <c r="K224" s="3"/>
      <c r="L224" s="3"/>
    </row>
    <row r="225" spans="11:12" x14ac:dyDescent="0.2">
      <c r="K225" s="3"/>
      <c r="L225" s="3"/>
    </row>
    <row r="226" spans="11:12" x14ac:dyDescent="0.2">
      <c r="K226" s="3"/>
      <c r="L226" s="3"/>
    </row>
    <row r="227" spans="11:12" x14ac:dyDescent="0.2">
      <c r="K227" s="3"/>
      <c r="L227" s="3"/>
    </row>
    <row r="228" spans="11:12" x14ac:dyDescent="0.2">
      <c r="K228" s="3"/>
      <c r="L228" s="3"/>
    </row>
    <row r="229" spans="11:12" x14ac:dyDescent="0.2">
      <c r="K229" s="3"/>
      <c r="L229" s="3"/>
    </row>
    <row r="230" spans="11:12" x14ac:dyDescent="0.2">
      <c r="K230" s="3"/>
      <c r="L230" s="3"/>
    </row>
    <row r="231" spans="11:12" x14ac:dyDescent="0.2">
      <c r="K231" s="3"/>
      <c r="L231" s="3"/>
    </row>
    <row r="232" spans="11:12" x14ac:dyDescent="0.2">
      <c r="K232" s="3"/>
      <c r="L232" s="3"/>
    </row>
    <row r="233" spans="11:12" x14ac:dyDescent="0.2">
      <c r="K233" s="3"/>
      <c r="L233" s="3"/>
    </row>
    <row r="234" spans="11:12" x14ac:dyDescent="0.2">
      <c r="K234" s="3"/>
      <c r="L234" s="3"/>
    </row>
    <row r="235" spans="11:12" x14ac:dyDescent="0.2">
      <c r="K235" s="3"/>
      <c r="L235" s="3"/>
    </row>
    <row r="236" spans="11:12" x14ac:dyDescent="0.2">
      <c r="K236" s="3"/>
      <c r="L236" s="3"/>
    </row>
    <row r="237" spans="11:12" x14ac:dyDescent="0.2">
      <c r="K237" s="3"/>
      <c r="L237" s="3"/>
    </row>
    <row r="238" spans="11:12" x14ac:dyDescent="0.2">
      <c r="K238" s="3"/>
      <c r="L238" s="3"/>
    </row>
    <row r="239" spans="11:12" x14ac:dyDescent="0.2">
      <c r="K239" s="3"/>
      <c r="L239" s="3"/>
    </row>
    <row r="240" spans="11:12" x14ac:dyDescent="0.2">
      <c r="K240" s="3"/>
      <c r="L240" s="3"/>
    </row>
    <row r="241" spans="11:12" x14ac:dyDescent="0.2">
      <c r="K241" s="3"/>
      <c r="L241" s="3"/>
    </row>
    <row r="242" spans="11:12" x14ac:dyDescent="0.2">
      <c r="K242" s="3"/>
      <c r="L242" s="3"/>
    </row>
    <row r="243" spans="11:12" x14ac:dyDescent="0.2">
      <c r="K243" s="3"/>
      <c r="L243" s="3"/>
    </row>
    <row r="244" spans="11:12" x14ac:dyDescent="0.2">
      <c r="K244" s="3"/>
      <c r="L244" s="3"/>
    </row>
    <row r="245" spans="11:12" x14ac:dyDescent="0.2">
      <c r="K245" s="3"/>
      <c r="L245" s="3"/>
    </row>
    <row r="246" spans="11:12" x14ac:dyDescent="0.2">
      <c r="K246" s="3"/>
      <c r="L246" s="3"/>
    </row>
    <row r="247" spans="11:12" x14ac:dyDescent="0.2">
      <c r="K247" s="3"/>
      <c r="L247" s="3"/>
    </row>
    <row r="248" spans="11:12" x14ac:dyDescent="0.2">
      <c r="K248" s="3"/>
      <c r="L248" s="3"/>
    </row>
    <row r="249" spans="11:12" x14ac:dyDescent="0.2">
      <c r="K249" s="3"/>
      <c r="L249" s="3"/>
    </row>
    <row r="250" spans="11:12" x14ac:dyDescent="0.2">
      <c r="K250" s="3"/>
      <c r="L250" s="3"/>
    </row>
    <row r="251" spans="11:12" x14ac:dyDescent="0.2">
      <c r="K251" s="3"/>
      <c r="L251" s="3"/>
    </row>
    <row r="252" spans="11:12" x14ac:dyDescent="0.2">
      <c r="K252" s="3"/>
      <c r="L252" s="3"/>
    </row>
    <row r="253" spans="11:12" x14ac:dyDescent="0.2">
      <c r="K253" s="3"/>
      <c r="L253" s="3"/>
    </row>
    <row r="254" spans="11:12" x14ac:dyDescent="0.2">
      <c r="K254" s="3"/>
      <c r="L254" s="3"/>
    </row>
    <row r="255" spans="11:12" x14ac:dyDescent="0.2">
      <c r="K255" s="3"/>
      <c r="L255" s="3"/>
    </row>
    <row r="256" spans="11:12" x14ac:dyDescent="0.2">
      <c r="K256" s="3"/>
      <c r="L256" s="3"/>
    </row>
    <row r="257" spans="11:12" x14ac:dyDescent="0.2">
      <c r="K257" s="3"/>
      <c r="L257" s="3"/>
    </row>
    <row r="258" spans="11:12" x14ac:dyDescent="0.2">
      <c r="K258" s="3"/>
      <c r="L258" s="3"/>
    </row>
    <row r="259" spans="11:12" x14ac:dyDescent="0.2">
      <c r="K259" s="3"/>
      <c r="L259" s="3"/>
    </row>
    <row r="260" spans="11:12" x14ac:dyDescent="0.2">
      <c r="K260" s="3"/>
      <c r="L260" s="3"/>
    </row>
    <row r="261" spans="11:12" x14ac:dyDescent="0.2">
      <c r="K261" s="3"/>
      <c r="L261" s="3"/>
    </row>
    <row r="262" spans="11:12" x14ac:dyDescent="0.2">
      <c r="K262" s="3"/>
      <c r="L262" s="3"/>
    </row>
    <row r="263" spans="11:12" x14ac:dyDescent="0.2">
      <c r="K263" s="3"/>
      <c r="L263" s="3"/>
    </row>
    <row r="264" spans="11:12" x14ac:dyDescent="0.2">
      <c r="K264" s="3"/>
      <c r="L264" s="3"/>
    </row>
    <row r="265" spans="11:12" x14ac:dyDescent="0.2">
      <c r="K265" s="3"/>
      <c r="L265" s="3"/>
    </row>
    <row r="266" spans="11:12" x14ac:dyDescent="0.2">
      <c r="K266" s="3"/>
      <c r="L266" s="3"/>
    </row>
    <row r="267" spans="11:12" x14ac:dyDescent="0.2">
      <c r="K267" s="3"/>
      <c r="L267" s="3"/>
    </row>
    <row r="268" spans="11:12" x14ac:dyDescent="0.2">
      <c r="K268" s="3"/>
      <c r="L268" s="3"/>
    </row>
    <row r="269" spans="11:12" x14ac:dyDescent="0.2">
      <c r="K269" s="3"/>
      <c r="L269" s="3"/>
    </row>
    <row r="270" spans="11:12" x14ac:dyDescent="0.2">
      <c r="K270" s="3"/>
      <c r="L270" s="3"/>
    </row>
    <row r="271" spans="11:12" x14ac:dyDescent="0.2">
      <c r="K271" s="3"/>
      <c r="L271" s="3"/>
    </row>
    <row r="272" spans="11:12" x14ac:dyDescent="0.2">
      <c r="K272" s="3"/>
      <c r="L272" s="3"/>
    </row>
    <row r="273" spans="11:12" x14ac:dyDescent="0.2">
      <c r="K273" s="3"/>
      <c r="L273" s="3"/>
    </row>
    <row r="274" spans="11:12" x14ac:dyDescent="0.2">
      <c r="K274" s="3"/>
      <c r="L274" s="3"/>
    </row>
    <row r="275" spans="11:12" x14ac:dyDescent="0.2">
      <c r="K275" s="3"/>
      <c r="L275" s="3"/>
    </row>
    <row r="276" spans="11:12" x14ac:dyDescent="0.2">
      <c r="K276" s="3"/>
      <c r="L276" s="3"/>
    </row>
    <row r="277" spans="11:12" x14ac:dyDescent="0.2">
      <c r="K277" s="3"/>
      <c r="L277" s="3"/>
    </row>
    <row r="278" spans="11:12" x14ac:dyDescent="0.2">
      <c r="K278" s="3"/>
      <c r="L278" s="3"/>
    </row>
    <row r="279" spans="11:12" x14ac:dyDescent="0.2">
      <c r="K279" s="3"/>
      <c r="L279" s="3"/>
    </row>
    <row r="280" spans="11:12" x14ac:dyDescent="0.2">
      <c r="K280" s="3"/>
      <c r="L280" s="3"/>
    </row>
    <row r="281" spans="11:12" x14ac:dyDescent="0.2">
      <c r="K281" s="3"/>
      <c r="L281" s="3"/>
    </row>
    <row r="282" spans="11:12" x14ac:dyDescent="0.2">
      <c r="K282" s="3"/>
      <c r="L282" s="3"/>
    </row>
    <row r="283" spans="11:12" x14ac:dyDescent="0.2">
      <c r="K283" s="3"/>
      <c r="L283" s="3"/>
    </row>
    <row r="284" spans="11:12" x14ac:dyDescent="0.2">
      <c r="K284" s="3"/>
      <c r="L284" s="3"/>
    </row>
    <row r="285" spans="11:12" x14ac:dyDescent="0.2">
      <c r="K285" s="3"/>
      <c r="L285" s="3"/>
    </row>
    <row r="286" spans="11:12" x14ac:dyDescent="0.2">
      <c r="K286" s="3"/>
      <c r="L286" s="3"/>
    </row>
    <row r="287" spans="11:12" x14ac:dyDescent="0.2">
      <c r="K287" s="3"/>
      <c r="L287" s="3"/>
    </row>
    <row r="288" spans="11:12" x14ac:dyDescent="0.2">
      <c r="K288" s="3"/>
      <c r="L288" s="3"/>
    </row>
    <row r="289" spans="11:12" x14ac:dyDescent="0.2">
      <c r="K289" s="3"/>
      <c r="L289" s="3"/>
    </row>
    <row r="290" spans="11:12" x14ac:dyDescent="0.2">
      <c r="K290" s="3"/>
      <c r="L290" s="3"/>
    </row>
    <row r="291" spans="11:12" x14ac:dyDescent="0.2">
      <c r="K291" s="3"/>
      <c r="L291" s="3"/>
    </row>
    <row r="292" spans="11:12" x14ac:dyDescent="0.2">
      <c r="K292" s="3"/>
      <c r="L292" s="3"/>
    </row>
    <row r="293" spans="11:12" x14ac:dyDescent="0.2">
      <c r="K293" s="3"/>
      <c r="L293" s="3"/>
    </row>
    <row r="294" spans="11:12" x14ac:dyDescent="0.2">
      <c r="K294" s="3"/>
      <c r="L294" s="3"/>
    </row>
    <row r="295" spans="11:12" x14ac:dyDescent="0.2">
      <c r="K295" s="3"/>
      <c r="L295" s="3"/>
    </row>
    <row r="296" spans="11:12" x14ac:dyDescent="0.2">
      <c r="K296" s="3"/>
      <c r="L296" s="3"/>
    </row>
    <row r="297" spans="11:12" x14ac:dyDescent="0.2">
      <c r="K297" s="3"/>
      <c r="L297" s="3"/>
    </row>
    <row r="298" spans="11:12" x14ac:dyDescent="0.2">
      <c r="K298" s="3"/>
      <c r="L298" s="3"/>
    </row>
    <row r="299" spans="11:12" x14ac:dyDescent="0.2">
      <c r="K299" s="3"/>
      <c r="L299" s="3"/>
    </row>
    <row r="300" spans="11:12" x14ac:dyDescent="0.2">
      <c r="K300" s="3"/>
      <c r="L300" s="3"/>
    </row>
    <row r="301" spans="11:12" x14ac:dyDescent="0.2">
      <c r="K301" s="3"/>
      <c r="L301" s="3"/>
    </row>
    <row r="302" spans="11:12" x14ac:dyDescent="0.2">
      <c r="K302" s="3"/>
      <c r="L302" s="3"/>
    </row>
    <row r="303" spans="11:12" x14ac:dyDescent="0.2">
      <c r="K303" s="3"/>
      <c r="L303" s="3"/>
    </row>
    <row r="304" spans="11:12" x14ac:dyDescent="0.2">
      <c r="K304" s="3"/>
      <c r="L304" s="3"/>
    </row>
    <row r="305" spans="11:12" x14ac:dyDescent="0.2">
      <c r="K305" s="3"/>
      <c r="L305" s="3"/>
    </row>
    <row r="306" spans="11:12" x14ac:dyDescent="0.2">
      <c r="K306" s="3"/>
      <c r="L306" s="3"/>
    </row>
    <row r="307" spans="11:12" x14ac:dyDescent="0.2">
      <c r="K307" s="3"/>
      <c r="L307" s="3"/>
    </row>
    <row r="308" spans="11:12" x14ac:dyDescent="0.2">
      <c r="K308" s="3"/>
      <c r="L308" s="3"/>
    </row>
    <row r="309" spans="11:12" x14ac:dyDescent="0.2">
      <c r="K309" s="3"/>
      <c r="L309" s="3"/>
    </row>
    <row r="310" spans="11:12" x14ac:dyDescent="0.2">
      <c r="K310" s="3"/>
      <c r="L310" s="3"/>
    </row>
    <row r="311" spans="11:12" x14ac:dyDescent="0.2">
      <c r="K311" s="3"/>
      <c r="L311" s="3"/>
    </row>
    <row r="312" spans="11:12" x14ac:dyDescent="0.2">
      <c r="K312" s="3"/>
      <c r="L312" s="3"/>
    </row>
    <row r="313" spans="11:12" x14ac:dyDescent="0.2">
      <c r="K313" s="3"/>
      <c r="L313" s="3"/>
    </row>
    <row r="314" spans="11:12" x14ac:dyDescent="0.2">
      <c r="K314" s="3"/>
      <c r="L314" s="3"/>
    </row>
    <row r="315" spans="11:12" x14ac:dyDescent="0.2">
      <c r="K315" s="3"/>
      <c r="L315" s="3"/>
    </row>
    <row r="316" spans="11:12" x14ac:dyDescent="0.2">
      <c r="K316" s="3"/>
      <c r="L316" s="3"/>
    </row>
    <row r="317" spans="11:12" x14ac:dyDescent="0.2">
      <c r="K317" s="3"/>
      <c r="L317" s="3"/>
    </row>
    <row r="318" spans="11:12" x14ac:dyDescent="0.2">
      <c r="K318" s="3"/>
      <c r="L318" s="3"/>
    </row>
    <row r="319" spans="11:12" x14ac:dyDescent="0.2">
      <c r="K319" s="3"/>
      <c r="L319" s="3"/>
    </row>
    <row r="320" spans="11:12" x14ac:dyDescent="0.2">
      <c r="K320" s="3"/>
      <c r="L320" s="3"/>
    </row>
    <row r="321" spans="11:12" x14ac:dyDescent="0.2">
      <c r="K321" s="3"/>
      <c r="L321" s="3"/>
    </row>
    <row r="322" spans="11:12" x14ac:dyDescent="0.2">
      <c r="K322" s="3"/>
      <c r="L322" s="3"/>
    </row>
    <row r="323" spans="11:12" x14ac:dyDescent="0.2">
      <c r="K323" s="3"/>
      <c r="L323" s="3"/>
    </row>
    <row r="324" spans="11:12" x14ac:dyDescent="0.2">
      <c r="K324" s="3"/>
      <c r="L324" s="3"/>
    </row>
    <row r="325" spans="11:12" x14ac:dyDescent="0.2">
      <c r="K325" s="3"/>
      <c r="L325" s="3"/>
    </row>
    <row r="326" spans="11:12" x14ac:dyDescent="0.2">
      <c r="K326" s="3"/>
      <c r="L326" s="3"/>
    </row>
    <row r="327" spans="11:12" x14ac:dyDescent="0.2">
      <c r="K327" s="3"/>
      <c r="L327" s="3"/>
    </row>
    <row r="328" spans="11:12" x14ac:dyDescent="0.2">
      <c r="K328" s="3"/>
      <c r="L328" s="3"/>
    </row>
    <row r="329" spans="11:12" x14ac:dyDescent="0.2">
      <c r="K329" s="3"/>
      <c r="L329" s="3"/>
    </row>
    <row r="330" spans="11:12" x14ac:dyDescent="0.2">
      <c r="K330" s="3"/>
      <c r="L330" s="3"/>
    </row>
    <row r="331" spans="11:12" x14ac:dyDescent="0.2">
      <c r="K331" s="3"/>
      <c r="L331" s="3"/>
    </row>
    <row r="332" spans="11:12" x14ac:dyDescent="0.2">
      <c r="K332" s="3"/>
      <c r="L332" s="3"/>
    </row>
    <row r="333" spans="11:12" x14ac:dyDescent="0.2">
      <c r="K333" s="3"/>
      <c r="L333" s="3"/>
    </row>
    <row r="334" spans="11:12" x14ac:dyDescent="0.2">
      <c r="K334" s="3"/>
      <c r="L334" s="3"/>
    </row>
    <row r="335" spans="11:12" x14ac:dyDescent="0.2">
      <c r="K335" s="3"/>
      <c r="L335" s="3"/>
    </row>
    <row r="336" spans="11:12" x14ac:dyDescent="0.2">
      <c r="K336" s="3"/>
      <c r="L336" s="3"/>
    </row>
    <row r="337" spans="11:12" x14ac:dyDescent="0.2">
      <c r="K337" s="3"/>
      <c r="L337" s="3"/>
    </row>
    <row r="338" spans="11:12" x14ac:dyDescent="0.2">
      <c r="K338" s="3"/>
      <c r="L338" s="3"/>
    </row>
    <row r="339" spans="11:12" x14ac:dyDescent="0.2">
      <c r="K339" s="3"/>
      <c r="L339" s="3"/>
    </row>
    <row r="340" spans="11:12" x14ac:dyDescent="0.2">
      <c r="K340" s="3"/>
      <c r="L340" s="3"/>
    </row>
    <row r="341" spans="11:12" x14ac:dyDescent="0.2">
      <c r="K341" s="3"/>
      <c r="L341" s="3"/>
    </row>
    <row r="342" spans="11:12" x14ac:dyDescent="0.2">
      <c r="K342" s="3"/>
      <c r="L342" s="3"/>
    </row>
    <row r="343" spans="11:12" x14ac:dyDescent="0.2">
      <c r="K343" s="3"/>
      <c r="L343" s="3"/>
    </row>
    <row r="344" spans="11:12" x14ac:dyDescent="0.2">
      <c r="K344" s="3"/>
      <c r="L344" s="3"/>
    </row>
    <row r="345" spans="11:12" x14ac:dyDescent="0.2">
      <c r="K345" s="3"/>
      <c r="L345" s="3"/>
    </row>
    <row r="346" spans="11:12" x14ac:dyDescent="0.2">
      <c r="K346" s="3"/>
      <c r="L346" s="3"/>
    </row>
    <row r="347" spans="11:12" x14ac:dyDescent="0.2">
      <c r="K347" s="3"/>
      <c r="L347" s="3"/>
    </row>
    <row r="348" spans="11:12" x14ac:dyDescent="0.2">
      <c r="K348" s="3"/>
      <c r="L348" s="3"/>
    </row>
    <row r="349" spans="11:12" x14ac:dyDescent="0.2">
      <c r="K349" s="3"/>
      <c r="L349" s="3"/>
    </row>
    <row r="350" spans="11:12" x14ac:dyDescent="0.2">
      <c r="K350" s="3"/>
      <c r="L350" s="3"/>
    </row>
    <row r="351" spans="11:12" x14ac:dyDescent="0.2">
      <c r="K351" s="3"/>
      <c r="L351" s="3"/>
    </row>
    <row r="352" spans="11:12" x14ac:dyDescent="0.2">
      <c r="K352" s="3"/>
      <c r="L352" s="3"/>
    </row>
    <row r="353" spans="11:12" x14ac:dyDescent="0.2">
      <c r="K353" s="3"/>
      <c r="L353" s="3"/>
    </row>
    <row r="354" spans="11:12" x14ac:dyDescent="0.2">
      <c r="K354" s="3"/>
      <c r="L354" s="3"/>
    </row>
    <row r="355" spans="11:12" x14ac:dyDescent="0.2">
      <c r="K355" s="3"/>
      <c r="L355" s="3"/>
    </row>
    <row r="356" spans="11:12" x14ac:dyDescent="0.2">
      <c r="K356" s="3"/>
      <c r="L356" s="3"/>
    </row>
    <row r="357" spans="11:12" x14ac:dyDescent="0.2">
      <c r="K357" s="3"/>
      <c r="L357" s="3"/>
    </row>
    <row r="358" spans="11:12" x14ac:dyDescent="0.2">
      <c r="K358" s="3"/>
      <c r="L358" s="3"/>
    </row>
    <row r="359" spans="11:12" x14ac:dyDescent="0.2">
      <c r="K359" s="3"/>
      <c r="L359" s="3"/>
    </row>
    <row r="360" spans="11:12" x14ac:dyDescent="0.2">
      <c r="K360" s="3"/>
      <c r="L360" s="3"/>
    </row>
    <row r="361" spans="11:12" x14ac:dyDescent="0.2">
      <c r="K361" s="3"/>
      <c r="L361" s="3"/>
    </row>
    <row r="362" spans="11:12" x14ac:dyDescent="0.2">
      <c r="K362" s="3"/>
      <c r="L362" s="3"/>
    </row>
    <row r="363" spans="11:12" x14ac:dyDescent="0.2">
      <c r="K363" s="3"/>
      <c r="L363" s="3"/>
    </row>
    <row r="364" spans="11:12" x14ac:dyDescent="0.2">
      <c r="K364" s="3"/>
      <c r="L364" s="3"/>
    </row>
  </sheetData>
  <pageMargins left="0.78740157480314965" right="0.51181102362204722" top="0.70866141732283472" bottom="0.31496062992125984" header="0.39370078740157483" footer="0.15748031496062992"/>
  <pageSetup paperSize="9" scale="65" fitToHeight="0" orientation="landscape" horizontalDpi="300" verticalDpi="300" r:id="rId1"/>
  <headerFooter alignWithMargins="0">
    <oddHeader>&amp;LConseil Syndical Le Clos Boissy
94450 Limeil Brévannes&amp;RDate actualisation : &amp;A 
Date d'impréssion : &amp;D
Page : &amp;P/&amp;N</oddHeader>
    <oddFooter>&amp;LM. Da Silva - 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Liste Copropriétaires</vt:lpstr>
      <vt:lpstr>'Liste Copropriétaires'!Impression_des_titres</vt:lpstr>
      <vt:lpstr>'Liste Copropriétaires'!Zone_d_impression</vt:lpstr>
    </vt:vector>
  </TitlesOfParts>
  <Company>Saipem S.p.A.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Da Silva Mario</dc:creator>
  <cp:lastModifiedBy>Primael BRUANT-EXT</cp:lastModifiedBy>
  <cp:lastPrinted>2012-06-10T19:41:50Z</cp:lastPrinted>
  <dcterms:created xsi:type="dcterms:W3CDTF">2012-06-10T19:29:41Z</dcterms:created>
  <dcterms:modified xsi:type="dcterms:W3CDTF">2015-07-09T14:37:50Z</dcterms:modified>
</cp:coreProperties>
</file>